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ndreia\Desktop\PhD Thesis  (1Fev21)\Article 2.3 - Major revisions_Round 1 (24Fev-17Mar)\Supp Files (Revised Round 1)\"/>
    </mc:Choice>
  </mc:AlternateContent>
  <xr:revisionPtr revIDLastSave="0" documentId="13_ncr:1_{3A8177B7-EA06-400B-B941-617BE67AEB5A}" xr6:coauthVersionLast="45" xr6:coauthVersionMax="45" xr10:uidLastSave="{00000000-0000-0000-0000-000000000000}"/>
  <bookViews>
    <workbookView xWindow="0" yWindow="0" windowWidth="20490" windowHeight="10920" tabRatio="899" xr2:uid="{00000000-000D-0000-FFFF-FFFF00000000}"/>
  </bookViews>
  <sheets>
    <sheet name="Table S1" sheetId="26" r:id="rId1"/>
    <sheet name="Table S1 - Legend" sheetId="48" r:id="rId2"/>
    <sheet name="Table S2" sheetId="50" r:id="rId3"/>
    <sheet name="Table S3" sheetId="46" r:id="rId4"/>
    <sheet name="Table S3 - Legend" sheetId="49" r:id="rId5"/>
    <sheet name="Table S4" sheetId="47" r:id="rId6"/>
    <sheet name="Table S5" sheetId="38" r:id="rId7"/>
    <sheet name="Table S6" sheetId="41" r:id="rId8"/>
    <sheet name="Table S7" sheetId="42" r:id="rId9"/>
    <sheet name="Table S8" sheetId="43" r:id="rId10"/>
    <sheet name="Table S9" sheetId="44" r:id="rId11"/>
  </sheets>
  <definedNames>
    <definedName name="_xlnm._FilterDatabase" localSheetId="0" hidden="1">'Table S1'!$A$1:$CN$399</definedName>
    <definedName name="_xlnm._FilterDatabase" localSheetId="2" hidden="1">'Table S2'!$A$1:$A$409</definedName>
    <definedName name="_xlnm._FilterDatabase" localSheetId="3" hidden="1">'Table S3'!$C$1:$C$103</definedName>
    <definedName name="_xlnm._FilterDatabase" localSheetId="6" hidden="1">'Table S5'!$C$1:$C$39</definedName>
    <definedName name="_xlnm._FilterDatabase" localSheetId="7" hidden="1">'Table S6'!$C$1:$C$37</definedName>
    <definedName name="_xlnm._FilterDatabase" localSheetId="8" hidden="1">'Table S7'!$C$1:$C$69</definedName>
    <definedName name="_xlnm._FilterDatabase" localSheetId="9" hidden="1">'Table S8'!$C$1:$C$36</definedName>
    <definedName name="_xlnm._FilterDatabase" localSheetId="10" hidden="1">'Table S9'!$C$1:$C$35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29" i="50" l="1"/>
  <c r="AE26" i="50"/>
  <c r="AE24" i="50"/>
  <c r="AE21" i="50"/>
  <c r="L12" i="26" l="1"/>
  <c r="CJ182" i="26" l="1"/>
  <c r="CI182" i="26"/>
  <c r="CJ399" i="26"/>
  <c r="CI399" i="26"/>
  <c r="CJ398" i="26"/>
  <c r="CK398" i="26" s="1"/>
  <c r="CL398" i="26" s="1"/>
  <c r="CI398" i="26"/>
  <c r="CJ397" i="26"/>
  <c r="CI397" i="26"/>
  <c r="CJ396" i="26"/>
  <c r="CI396" i="26"/>
  <c r="CJ395" i="26"/>
  <c r="CI395" i="26"/>
  <c r="CJ394" i="26"/>
  <c r="CK394" i="26" s="1"/>
  <c r="CL394" i="26" s="1"/>
  <c r="CI394" i="26"/>
  <c r="CJ393" i="26"/>
  <c r="CI393" i="26"/>
  <c r="CJ392" i="26"/>
  <c r="CK392" i="26" s="1"/>
  <c r="CL392" i="26" s="1"/>
  <c r="CI392" i="26"/>
  <c r="CJ391" i="26"/>
  <c r="CI391" i="26"/>
  <c r="CJ390" i="26"/>
  <c r="CI390" i="26"/>
  <c r="CJ389" i="26"/>
  <c r="CI389" i="26"/>
  <c r="CJ388" i="26"/>
  <c r="CI388" i="26"/>
  <c r="CJ387" i="26"/>
  <c r="CI387" i="26"/>
  <c r="CJ386" i="26"/>
  <c r="CI386" i="26"/>
  <c r="CJ385" i="26"/>
  <c r="CI385" i="26"/>
  <c r="CJ384" i="26"/>
  <c r="CI384" i="26"/>
  <c r="CJ383" i="26"/>
  <c r="CI383" i="26"/>
  <c r="CJ382" i="26"/>
  <c r="CI382" i="26"/>
  <c r="CJ381" i="26"/>
  <c r="CI381" i="26"/>
  <c r="CJ380" i="26"/>
  <c r="CI380" i="26"/>
  <c r="CJ379" i="26"/>
  <c r="CI379" i="26"/>
  <c r="CJ378" i="26"/>
  <c r="CK378" i="26" s="1"/>
  <c r="CL378" i="26" s="1"/>
  <c r="CI378" i="26"/>
  <c r="CJ377" i="26"/>
  <c r="CI377" i="26"/>
  <c r="CJ376" i="26"/>
  <c r="CK376" i="26" s="1"/>
  <c r="CL376" i="26" s="1"/>
  <c r="CI376" i="26"/>
  <c r="CJ375" i="26"/>
  <c r="CI375" i="26"/>
  <c r="CJ374" i="26"/>
  <c r="CI374" i="26"/>
  <c r="CJ373" i="26"/>
  <c r="CI373" i="26"/>
  <c r="CJ372" i="26"/>
  <c r="CI372" i="26"/>
  <c r="CJ371" i="26"/>
  <c r="CI371" i="26"/>
  <c r="CJ370" i="26"/>
  <c r="CI370" i="26"/>
  <c r="CJ369" i="26"/>
  <c r="CI369" i="26"/>
  <c r="CJ368" i="26"/>
  <c r="CI368" i="26"/>
  <c r="CJ367" i="26"/>
  <c r="CI367" i="26"/>
  <c r="CJ366" i="26"/>
  <c r="CI366" i="26"/>
  <c r="CJ365" i="26"/>
  <c r="CI365" i="26"/>
  <c r="CJ364" i="26"/>
  <c r="CI364" i="26"/>
  <c r="CJ363" i="26"/>
  <c r="CI363" i="26"/>
  <c r="CJ362" i="26"/>
  <c r="CI362" i="26"/>
  <c r="CJ361" i="26"/>
  <c r="CI361" i="26"/>
  <c r="CJ360" i="26"/>
  <c r="CI360" i="26"/>
  <c r="CJ359" i="26"/>
  <c r="CI359" i="26"/>
  <c r="CJ358" i="26"/>
  <c r="CI358" i="26"/>
  <c r="CJ357" i="26"/>
  <c r="CI357" i="26"/>
  <c r="CJ356" i="26"/>
  <c r="CI356" i="26"/>
  <c r="CJ355" i="26"/>
  <c r="CI355" i="26"/>
  <c r="CJ354" i="26"/>
  <c r="CI354" i="26"/>
  <c r="CJ353" i="26"/>
  <c r="CI353" i="26"/>
  <c r="CJ352" i="26"/>
  <c r="CI352" i="26"/>
  <c r="CJ351" i="26"/>
  <c r="CI351" i="26"/>
  <c r="CJ350" i="26"/>
  <c r="CI350" i="26"/>
  <c r="CJ349" i="26"/>
  <c r="CI349" i="26"/>
  <c r="CJ348" i="26"/>
  <c r="CI348" i="26"/>
  <c r="CJ347" i="26"/>
  <c r="CI347" i="26"/>
  <c r="CJ346" i="26"/>
  <c r="CI346" i="26"/>
  <c r="CJ345" i="26"/>
  <c r="CI345" i="26"/>
  <c r="CJ344" i="26"/>
  <c r="CI344" i="26"/>
  <c r="CJ343" i="26"/>
  <c r="CI343" i="26"/>
  <c r="CJ342" i="26"/>
  <c r="CK342" i="26" s="1"/>
  <c r="CL342" i="26" s="1"/>
  <c r="CI342" i="26"/>
  <c r="CJ341" i="26"/>
  <c r="CI341" i="26"/>
  <c r="CJ340" i="26"/>
  <c r="CI340" i="26"/>
  <c r="CJ339" i="26"/>
  <c r="CI339" i="26"/>
  <c r="CJ338" i="26"/>
  <c r="CI338" i="26"/>
  <c r="CJ337" i="26"/>
  <c r="CI337" i="26"/>
  <c r="CJ336" i="26"/>
  <c r="CI336" i="26"/>
  <c r="CJ335" i="26"/>
  <c r="CI335" i="26"/>
  <c r="CJ334" i="26"/>
  <c r="CI334" i="26"/>
  <c r="CJ333" i="26"/>
  <c r="CI333" i="26"/>
  <c r="CJ332" i="26"/>
  <c r="CI332" i="26"/>
  <c r="CJ331" i="26"/>
  <c r="CI331" i="26"/>
  <c r="CJ330" i="26"/>
  <c r="CI330" i="26"/>
  <c r="CJ329" i="26"/>
  <c r="CI329" i="26"/>
  <c r="CJ328" i="26"/>
  <c r="CI328" i="26"/>
  <c r="CJ327" i="26"/>
  <c r="CI327" i="26"/>
  <c r="CJ326" i="26"/>
  <c r="CI326" i="26"/>
  <c r="CJ325" i="26"/>
  <c r="CI325" i="26"/>
  <c r="CJ324" i="26"/>
  <c r="CI324" i="26"/>
  <c r="CJ323" i="26"/>
  <c r="CI323" i="26"/>
  <c r="CJ322" i="26"/>
  <c r="CI322" i="26"/>
  <c r="CJ321" i="26"/>
  <c r="CI321" i="26"/>
  <c r="CJ320" i="26"/>
  <c r="CI320" i="26"/>
  <c r="CJ319" i="26"/>
  <c r="CI319" i="26"/>
  <c r="CJ318" i="26"/>
  <c r="CI318" i="26"/>
  <c r="CJ317" i="26"/>
  <c r="CI317" i="26"/>
  <c r="CJ316" i="26"/>
  <c r="CI316" i="26"/>
  <c r="CJ315" i="26"/>
  <c r="CI315" i="26"/>
  <c r="CJ314" i="26"/>
  <c r="CI314" i="26"/>
  <c r="CJ313" i="26"/>
  <c r="CI313" i="26"/>
  <c r="CJ312" i="26"/>
  <c r="CI312" i="26"/>
  <c r="CJ311" i="26"/>
  <c r="CI311" i="26"/>
  <c r="CJ310" i="26"/>
  <c r="CI310" i="26"/>
  <c r="CJ309" i="26"/>
  <c r="CI309" i="26"/>
  <c r="CJ308" i="26"/>
  <c r="CI308" i="26"/>
  <c r="CJ307" i="26"/>
  <c r="CI307" i="26"/>
  <c r="CJ306" i="26"/>
  <c r="CI306" i="26"/>
  <c r="CJ305" i="26"/>
  <c r="CI305" i="26"/>
  <c r="CJ304" i="26"/>
  <c r="CI304" i="26"/>
  <c r="CJ303" i="26"/>
  <c r="CI303" i="26"/>
  <c r="CJ302" i="26"/>
  <c r="CI302" i="26"/>
  <c r="CJ301" i="26"/>
  <c r="CI301" i="26"/>
  <c r="CJ300" i="26"/>
  <c r="CI300" i="26"/>
  <c r="CJ299" i="26"/>
  <c r="CI299" i="26"/>
  <c r="CJ298" i="26"/>
  <c r="CI298" i="26"/>
  <c r="CJ297" i="26"/>
  <c r="CI297" i="26"/>
  <c r="CJ296" i="26"/>
  <c r="CI296" i="26"/>
  <c r="CJ295" i="26"/>
  <c r="CI295" i="26"/>
  <c r="CJ294" i="26"/>
  <c r="CI294" i="26"/>
  <c r="CJ293" i="26"/>
  <c r="CI293" i="26"/>
  <c r="CJ292" i="26"/>
  <c r="CI292" i="26"/>
  <c r="CJ291" i="26"/>
  <c r="CI291" i="26"/>
  <c r="CJ290" i="26"/>
  <c r="CI290" i="26"/>
  <c r="CJ289" i="26"/>
  <c r="CI289" i="26"/>
  <c r="CJ288" i="26"/>
  <c r="CI288" i="26"/>
  <c r="CJ287" i="26"/>
  <c r="CI287" i="26"/>
  <c r="CJ286" i="26"/>
  <c r="CI286" i="26"/>
  <c r="CJ285" i="26"/>
  <c r="CI285" i="26"/>
  <c r="CJ284" i="26"/>
  <c r="CI284" i="26"/>
  <c r="CJ283" i="26"/>
  <c r="CI283" i="26"/>
  <c r="CJ282" i="26"/>
  <c r="CI282" i="26"/>
  <c r="CJ281" i="26"/>
  <c r="CI281" i="26"/>
  <c r="CJ280" i="26"/>
  <c r="CI280" i="26"/>
  <c r="CJ279" i="26"/>
  <c r="CI279" i="26"/>
  <c r="CJ278" i="26"/>
  <c r="CI278" i="26"/>
  <c r="CJ277" i="26"/>
  <c r="CI277" i="26"/>
  <c r="CJ276" i="26"/>
  <c r="CI276" i="26"/>
  <c r="CJ275" i="26"/>
  <c r="CI275" i="26"/>
  <c r="CJ274" i="26"/>
  <c r="CI274" i="26"/>
  <c r="CJ273" i="26"/>
  <c r="CI273" i="26"/>
  <c r="CJ272" i="26"/>
  <c r="CI272" i="26"/>
  <c r="CJ271" i="26"/>
  <c r="CI271" i="26"/>
  <c r="CJ270" i="26"/>
  <c r="CI270" i="26"/>
  <c r="CJ269" i="26"/>
  <c r="CI269" i="26"/>
  <c r="CJ268" i="26"/>
  <c r="CI268" i="26"/>
  <c r="CJ267" i="26"/>
  <c r="CI267" i="26"/>
  <c r="CJ266" i="26"/>
  <c r="CI266" i="26"/>
  <c r="CJ265" i="26"/>
  <c r="CI265" i="26"/>
  <c r="CJ264" i="26"/>
  <c r="CI264" i="26"/>
  <c r="CJ263" i="26"/>
  <c r="CI263" i="26"/>
  <c r="CJ262" i="26"/>
  <c r="CI262" i="26"/>
  <c r="CJ261" i="26"/>
  <c r="CI261" i="26"/>
  <c r="CJ260" i="26"/>
  <c r="CI260" i="26"/>
  <c r="CJ259" i="26"/>
  <c r="CI259" i="26"/>
  <c r="CJ258" i="26"/>
  <c r="CI258" i="26"/>
  <c r="CJ257" i="26"/>
  <c r="CI257" i="26"/>
  <c r="CJ256" i="26"/>
  <c r="CI256" i="26"/>
  <c r="CJ255" i="26"/>
  <c r="CI255" i="26"/>
  <c r="CJ254" i="26"/>
  <c r="CI254" i="26"/>
  <c r="CJ253" i="26"/>
  <c r="CI253" i="26"/>
  <c r="CJ252" i="26"/>
  <c r="CI252" i="26"/>
  <c r="CJ251" i="26"/>
  <c r="CI251" i="26"/>
  <c r="CJ250" i="26"/>
  <c r="CI250" i="26"/>
  <c r="CJ249" i="26"/>
  <c r="CI249" i="26"/>
  <c r="CJ248" i="26"/>
  <c r="CI248" i="26"/>
  <c r="CJ247" i="26"/>
  <c r="CI247" i="26"/>
  <c r="CJ246" i="26"/>
  <c r="CI246" i="26"/>
  <c r="CJ245" i="26"/>
  <c r="CI245" i="26"/>
  <c r="CJ244" i="26"/>
  <c r="CI244" i="26"/>
  <c r="CJ243" i="26"/>
  <c r="CI243" i="26"/>
  <c r="CJ242" i="26"/>
  <c r="CI242" i="26"/>
  <c r="CJ241" i="26"/>
  <c r="CI241" i="26"/>
  <c r="CJ240" i="26"/>
  <c r="CI240" i="26"/>
  <c r="CJ239" i="26"/>
  <c r="CI239" i="26"/>
  <c r="CJ238" i="26"/>
  <c r="CI238" i="26"/>
  <c r="CJ237" i="26"/>
  <c r="CI237" i="26"/>
  <c r="CJ236" i="26"/>
  <c r="CI236" i="26"/>
  <c r="CJ235" i="26"/>
  <c r="CI235" i="26"/>
  <c r="CJ234" i="26"/>
  <c r="CI234" i="26"/>
  <c r="CJ233" i="26"/>
  <c r="CI233" i="26"/>
  <c r="CJ232" i="26"/>
  <c r="CI232" i="26"/>
  <c r="CJ231" i="26"/>
  <c r="CI231" i="26"/>
  <c r="CJ230" i="26"/>
  <c r="CI230" i="26"/>
  <c r="CJ229" i="26"/>
  <c r="CI229" i="26"/>
  <c r="CJ228" i="26"/>
  <c r="CI228" i="26"/>
  <c r="CJ227" i="26"/>
  <c r="CI227" i="26"/>
  <c r="CJ226" i="26"/>
  <c r="CI226" i="26"/>
  <c r="CJ225" i="26"/>
  <c r="CI225" i="26"/>
  <c r="CJ224" i="26"/>
  <c r="CI224" i="26"/>
  <c r="CJ223" i="26"/>
  <c r="CI223" i="26"/>
  <c r="CJ222" i="26"/>
  <c r="CI222" i="26"/>
  <c r="CJ221" i="26"/>
  <c r="CI221" i="26"/>
  <c r="CJ220" i="26"/>
  <c r="CI220" i="26"/>
  <c r="CJ219" i="26"/>
  <c r="CI219" i="26"/>
  <c r="CJ218" i="26"/>
  <c r="CI218" i="26"/>
  <c r="CJ217" i="26"/>
  <c r="CI217" i="26"/>
  <c r="CJ216" i="26"/>
  <c r="CI216" i="26"/>
  <c r="CJ215" i="26"/>
  <c r="CI215" i="26"/>
  <c r="CJ214" i="26"/>
  <c r="CI214" i="26"/>
  <c r="CJ213" i="26"/>
  <c r="CI213" i="26"/>
  <c r="CJ212" i="26"/>
  <c r="CI212" i="26"/>
  <c r="CJ211" i="26"/>
  <c r="CI211" i="26"/>
  <c r="CJ210" i="26"/>
  <c r="CI210" i="26"/>
  <c r="CJ209" i="26"/>
  <c r="CI209" i="26"/>
  <c r="CJ208" i="26"/>
  <c r="CI208" i="26"/>
  <c r="CJ207" i="26"/>
  <c r="CI207" i="26"/>
  <c r="CJ206" i="26"/>
  <c r="CI206" i="26"/>
  <c r="CJ205" i="26"/>
  <c r="CI205" i="26"/>
  <c r="CJ204" i="26"/>
  <c r="CI204" i="26"/>
  <c r="CJ203" i="26"/>
  <c r="CI203" i="26"/>
  <c r="CJ202" i="26"/>
  <c r="CI202" i="26"/>
  <c r="CJ201" i="26"/>
  <c r="CI201" i="26"/>
  <c r="CJ200" i="26"/>
  <c r="CI200" i="26"/>
  <c r="CJ199" i="26"/>
  <c r="CI199" i="26"/>
  <c r="CJ198" i="26"/>
  <c r="CI198" i="26"/>
  <c r="CJ197" i="26"/>
  <c r="CI197" i="26"/>
  <c r="CJ196" i="26"/>
  <c r="CI196" i="26"/>
  <c r="CJ195" i="26"/>
  <c r="CI195" i="26"/>
  <c r="CJ194" i="26"/>
  <c r="CI194" i="26"/>
  <c r="CJ193" i="26"/>
  <c r="CI193" i="26"/>
  <c r="CJ192" i="26"/>
  <c r="CI192" i="26"/>
  <c r="CJ191" i="26"/>
  <c r="CI191" i="26"/>
  <c r="CJ190" i="26"/>
  <c r="CI190" i="26"/>
  <c r="CJ189" i="26"/>
  <c r="CI189" i="26"/>
  <c r="CJ188" i="26"/>
  <c r="CI188" i="26"/>
  <c r="CJ187" i="26"/>
  <c r="CI187" i="26"/>
  <c r="CJ186" i="26"/>
  <c r="CI186" i="26"/>
  <c r="CJ185" i="26"/>
  <c r="CI185" i="26"/>
  <c r="CJ184" i="26"/>
  <c r="CI184" i="26"/>
  <c r="CJ183" i="26"/>
  <c r="CI183" i="26"/>
  <c r="CJ181" i="26"/>
  <c r="CI181" i="26"/>
  <c r="CJ180" i="26"/>
  <c r="CI180" i="26"/>
  <c r="CJ179" i="26"/>
  <c r="CI179" i="26"/>
  <c r="CJ178" i="26"/>
  <c r="CI178" i="26"/>
  <c r="CJ177" i="26"/>
  <c r="CI177" i="26"/>
  <c r="CJ176" i="26"/>
  <c r="CI176" i="26"/>
  <c r="CJ175" i="26"/>
  <c r="CI175" i="26"/>
  <c r="CJ174" i="26"/>
  <c r="CI174" i="26"/>
  <c r="CJ173" i="26"/>
  <c r="CI173" i="26"/>
  <c r="CJ172" i="26"/>
  <c r="CI172" i="26"/>
  <c r="CJ171" i="26"/>
  <c r="CI171" i="26"/>
  <c r="CJ170" i="26"/>
  <c r="CI170" i="26"/>
  <c r="CJ169" i="26"/>
  <c r="CI169" i="26"/>
  <c r="CJ168" i="26"/>
  <c r="CI168" i="26"/>
  <c r="CJ167" i="26"/>
  <c r="CI167" i="26"/>
  <c r="CJ166" i="26"/>
  <c r="CI166" i="26"/>
  <c r="CJ165" i="26"/>
  <c r="CI165" i="26"/>
  <c r="CJ164" i="26"/>
  <c r="CI164" i="26"/>
  <c r="CJ163" i="26"/>
  <c r="CI163" i="26"/>
  <c r="CJ162" i="26"/>
  <c r="CI162" i="26"/>
  <c r="CJ161" i="26"/>
  <c r="CI161" i="26"/>
  <c r="CJ160" i="26"/>
  <c r="CI160" i="26"/>
  <c r="CJ159" i="26"/>
  <c r="CI159" i="26"/>
  <c r="CJ158" i="26"/>
  <c r="CI158" i="26"/>
  <c r="CJ157" i="26"/>
  <c r="CI157" i="26"/>
  <c r="CJ156" i="26"/>
  <c r="CI156" i="26"/>
  <c r="CJ155" i="26"/>
  <c r="CI155" i="26"/>
  <c r="CJ154" i="26"/>
  <c r="CI154" i="26"/>
  <c r="CJ153" i="26"/>
  <c r="CI153" i="26"/>
  <c r="CJ152" i="26"/>
  <c r="CI152" i="26"/>
  <c r="CJ151" i="26"/>
  <c r="CI151" i="26"/>
  <c r="CJ150" i="26"/>
  <c r="CI150" i="26"/>
  <c r="CJ149" i="26"/>
  <c r="CI149" i="26"/>
  <c r="CJ148" i="26"/>
  <c r="CI148" i="26"/>
  <c r="CJ147" i="26"/>
  <c r="CI147" i="26"/>
  <c r="CJ146" i="26"/>
  <c r="CI146" i="26"/>
  <c r="CJ145" i="26"/>
  <c r="CI145" i="26"/>
  <c r="CJ144" i="26"/>
  <c r="CI144" i="26"/>
  <c r="CJ143" i="26"/>
  <c r="CI143" i="26"/>
  <c r="CJ142" i="26"/>
  <c r="CI142" i="26"/>
  <c r="CJ141" i="26"/>
  <c r="CI141" i="26"/>
  <c r="CJ140" i="26"/>
  <c r="CI140" i="26"/>
  <c r="CJ139" i="26"/>
  <c r="CI139" i="26"/>
  <c r="CJ138" i="26"/>
  <c r="CI138" i="26"/>
  <c r="CJ137" i="26"/>
  <c r="CI137" i="26"/>
  <c r="CJ136" i="26"/>
  <c r="CI136" i="26"/>
  <c r="CJ135" i="26"/>
  <c r="CI135" i="26"/>
  <c r="CJ134" i="26"/>
  <c r="CI134" i="26"/>
  <c r="CJ133" i="26"/>
  <c r="CI133" i="26"/>
  <c r="CJ132" i="26"/>
  <c r="CI132" i="26"/>
  <c r="CJ131" i="26"/>
  <c r="CI131" i="26"/>
  <c r="CJ130" i="26"/>
  <c r="CI130" i="26"/>
  <c r="CJ129" i="26"/>
  <c r="CI129" i="26"/>
  <c r="CJ128" i="26"/>
  <c r="CI128" i="26"/>
  <c r="CJ127" i="26"/>
  <c r="CI127" i="26"/>
  <c r="CJ126" i="26"/>
  <c r="CI126" i="26"/>
  <c r="CJ125" i="26"/>
  <c r="CI125" i="26"/>
  <c r="CJ124" i="26"/>
  <c r="CI124" i="26"/>
  <c r="CJ123" i="26"/>
  <c r="CI123" i="26"/>
  <c r="CJ122" i="26"/>
  <c r="CI122" i="26"/>
  <c r="CJ121" i="26"/>
  <c r="CI121" i="26"/>
  <c r="CJ120" i="26"/>
  <c r="CI120" i="26"/>
  <c r="CJ119" i="26"/>
  <c r="CI119" i="26"/>
  <c r="CJ118" i="26"/>
  <c r="CI118" i="26"/>
  <c r="CJ117" i="26"/>
  <c r="CI117" i="26"/>
  <c r="CJ116" i="26"/>
  <c r="CI116" i="26"/>
  <c r="CJ115" i="26"/>
  <c r="CI115" i="26"/>
  <c r="CJ114" i="26"/>
  <c r="CI114" i="26"/>
  <c r="CJ113" i="26"/>
  <c r="CI113" i="26"/>
  <c r="CJ112" i="26"/>
  <c r="CI112" i="26"/>
  <c r="CJ111" i="26"/>
  <c r="CI111" i="26"/>
  <c r="CJ110" i="26"/>
  <c r="CI110" i="26"/>
  <c r="CJ109" i="26"/>
  <c r="CI109" i="26"/>
  <c r="CJ108" i="26"/>
  <c r="CI108" i="26"/>
  <c r="CJ107" i="26"/>
  <c r="CI107" i="26"/>
  <c r="CJ106" i="26"/>
  <c r="CI106" i="26"/>
  <c r="CJ105" i="26"/>
  <c r="CI105" i="26"/>
  <c r="CJ104" i="26"/>
  <c r="CI104" i="26"/>
  <c r="CJ103" i="26"/>
  <c r="CI103" i="26"/>
  <c r="CJ102" i="26"/>
  <c r="CI102" i="26"/>
  <c r="CJ101" i="26"/>
  <c r="CI101" i="26"/>
  <c r="CJ100" i="26"/>
  <c r="CI100" i="26"/>
  <c r="CJ99" i="26"/>
  <c r="CI99" i="26"/>
  <c r="CJ98" i="26"/>
  <c r="CI98" i="26"/>
  <c r="CJ97" i="26"/>
  <c r="CI97" i="26"/>
  <c r="CJ96" i="26"/>
  <c r="CI96" i="26"/>
  <c r="CJ95" i="26"/>
  <c r="CI95" i="26"/>
  <c r="CJ94" i="26"/>
  <c r="CI94" i="26"/>
  <c r="CJ93" i="26"/>
  <c r="CI93" i="26"/>
  <c r="CJ92" i="26"/>
  <c r="CI92" i="26"/>
  <c r="CJ91" i="26"/>
  <c r="CI91" i="26"/>
  <c r="CJ90" i="26"/>
  <c r="CI90" i="26"/>
  <c r="CJ89" i="26"/>
  <c r="CI89" i="26"/>
  <c r="CJ88" i="26"/>
  <c r="CI88" i="26"/>
  <c r="CJ87" i="26"/>
  <c r="CI87" i="26"/>
  <c r="CJ86" i="26"/>
  <c r="CI86" i="26"/>
  <c r="CJ85" i="26"/>
  <c r="CI85" i="26"/>
  <c r="CJ84" i="26"/>
  <c r="CI84" i="26"/>
  <c r="CJ83" i="26"/>
  <c r="CI83" i="26"/>
  <c r="CJ82" i="26"/>
  <c r="CI82" i="26"/>
  <c r="CJ81" i="26"/>
  <c r="CI81" i="26"/>
  <c r="CJ80" i="26"/>
  <c r="CI80" i="26"/>
  <c r="CJ79" i="26"/>
  <c r="CI79" i="26"/>
  <c r="CJ78" i="26"/>
  <c r="CI78" i="26"/>
  <c r="CJ77" i="26"/>
  <c r="CI77" i="26"/>
  <c r="CJ76" i="26"/>
  <c r="CI76" i="26"/>
  <c r="CJ75" i="26"/>
  <c r="CI75" i="26"/>
  <c r="CJ74" i="26"/>
  <c r="CI74" i="26"/>
  <c r="CJ73" i="26"/>
  <c r="CI73" i="26"/>
  <c r="CJ72" i="26"/>
  <c r="CI72" i="26"/>
  <c r="CJ71" i="26"/>
  <c r="CI71" i="26"/>
  <c r="CJ70" i="26"/>
  <c r="CI70" i="26"/>
  <c r="CJ69" i="26"/>
  <c r="CI69" i="26"/>
  <c r="CJ68" i="26"/>
  <c r="CI68" i="26"/>
  <c r="CJ67" i="26"/>
  <c r="CI67" i="26"/>
  <c r="CJ66" i="26"/>
  <c r="CI66" i="26"/>
  <c r="CJ65" i="26"/>
  <c r="CI65" i="26"/>
  <c r="CJ64" i="26"/>
  <c r="CI64" i="26"/>
  <c r="CJ63" i="26"/>
  <c r="CI63" i="26"/>
  <c r="CJ62" i="26"/>
  <c r="CI62" i="26"/>
  <c r="CJ61" i="26"/>
  <c r="CI61" i="26"/>
  <c r="CJ60" i="26"/>
  <c r="CI60" i="26"/>
  <c r="CJ59" i="26"/>
  <c r="CI59" i="26"/>
  <c r="CJ58" i="26"/>
  <c r="CI58" i="26"/>
  <c r="CJ57" i="26"/>
  <c r="CI57" i="26"/>
  <c r="CJ56" i="26"/>
  <c r="CI56" i="26"/>
  <c r="CJ55" i="26"/>
  <c r="CI55" i="26"/>
  <c r="CJ54" i="26"/>
  <c r="CI54" i="26"/>
  <c r="CJ53" i="26"/>
  <c r="CI53" i="26"/>
  <c r="CJ52" i="26"/>
  <c r="CI52" i="26"/>
  <c r="CJ51" i="26"/>
  <c r="CI51" i="26"/>
  <c r="CJ50" i="26"/>
  <c r="CI50" i="26"/>
  <c r="CJ49" i="26"/>
  <c r="CI49" i="26"/>
  <c r="CJ48" i="26"/>
  <c r="CI48" i="26"/>
  <c r="CJ47" i="26"/>
  <c r="CI47" i="26"/>
  <c r="CJ46" i="26"/>
  <c r="CI46" i="26"/>
  <c r="CJ45" i="26"/>
  <c r="CI45" i="26"/>
  <c r="CJ44" i="26"/>
  <c r="CI44" i="26"/>
  <c r="CJ43" i="26"/>
  <c r="CI43" i="26"/>
  <c r="CJ42" i="26"/>
  <c r="CI42" i="26"/>
  <c r="CJ41" i="26"/>
  <c r="CI41" i="26"/>
  <c r="CJ40" i="26"/>
  <c r="CI40" i="26"/>
  <c r="CJ39" i="26"/>
  <c r="CI39" i="26"/>
  <c r="CJ38" i="26"/>
  <c r="CI38" i="26"/>
  <c r="CJ37" i="26"/>
  <c r="CI37" i="26"/>
  <c r="CJ36" i="26"/>
  <c r="CI36" i="26"/>
  <c r="CJ35" i="26"/>
  <c r="CI35" i="26"/>
  <c r="CJ34" i="26"/>
  <c r="CI34" i="26"/>
  <c r="CJ33" i="26"/>
  <c r="CI33" i="26"/>
  <c r="CJ32" i="26"/>
  <c r="CI32" i="26"/>
  <c r="CJ31" i="26"/>
  <c r="CI31" i="26"/>
  <c r="CJ30" i="26"/>
  <c r="CI30" i="26"/>
  <c r="CJ29" i="26"/>
  <c r="CI29" i="26"/>
  <c r="CJ28" i="26"/>
  <c r="CI28" i="26"/>
  <c r="CJ27" i="26"/>
  <c r="CI27" i="26"/>
  <c r="CJ26" i="26"/>
  <c r="CI26" i="26"/>
  <c r="CJ25" i="26"/>
  <c r="CI25" i="26"/>
  <c r="CJ24" i="26"/>
  <c r="CI24" i="26"/>
  <c r="CJ23" i="26"/>
  <c r="CI23" i="26"/>
  <c r="CJ22" i="26"/>
  <c r="CI22" i="26"/>
  <c r="CJ21" i="26"/>
  <c r="CI21" i="26"/>
  <c r="CJ20" i="26"/>
  <c r="CI20" i="26"/>
  <c r="CJ19" i="26"/>
  <c r="CI19" i="26"/>
  <c r="CJ18" i="26"/>
  <c r="CI18" i="26"/>
  <c r="CJ17" i="26"/>
  <c r="CI17" i="26"/>
  <c r="CJ16" i="26"/>
  <c r="CI16" i="26"/>
  <c r="CJ15" i="26"/>
  <c r="CI15" i="26"/>
  <c r="CJ14" i="26"/>
  <c r="CI14" i="26"/>
  <c r="CJ13" i="26"/>
  <c r="CI13" i="26"/>
  <c r="CJ12" i="26"/>
  <c r="CI12" i="26"/>
  <c r="CJ11" i="26"/>
  <c r="CI11" i="26"/>
  <c r="CJ10" i="26"/>
  <c r="CI10" i="26"/>
  <c r="CJ9" i="26"/>
  <c r="CI9" i="26"/>
  <c r="CJ8" i="26"/>
  <c r="CI8" i="26"/>
  <c r="CJ7" i="26"/>
  <c r="CI7" i="26"/>
  <c r="CJ6" i="26"/>
  <c r="CI6" i="26"/>
  <c r="CJ5" i="26"/>
  <c r="CI5" i="26"/>
  <c r="CK24" i="26" l="1"/>
  <c r="CL24" i="26" s="1"/>
  <c r="CK69" i="26"/>
  <c r="CL69" i="26" s="1"/>
  <c r="CK65" i="26"/>
  <c r="CL65" i="26" s="1"/>
  <c r="CK28" i="26"/>
  <c r="CL28" i="26" s="1"/>
  <c r="CK36" i="26"/>
  <c r="CL36" i="26" s="1"/>
  <c r="CK60" i="26"/>
  <c r="CL60" i="26" s="1"/>
  <c r="CK68" i="26"/>
  <c r="CL68" i="26" s="1"/>
  <c r="CK305" i="26"/>
  <c r="CL305" i="26" s="1"/>
  <c r="CK307" i="26"/>
  <c r="CL307" i="26" s="1"/>
  <c r="CK309" i="26"/>
  <c r="CL309" i="26" s="1"/>
  <c r="CK311" i="26"/>
  <c r="CL311" i="26" s="1"/>
  <c r="CK25" i="26"/>
  <c r="CL25" i="26" s="1"/>
  <c r="CK57" i="26"/>
  <c r="CL57" i="26" s="1"/>
  <c r="CK26" i="26"/>
  <c r="CL26" i="26" s="1"/>
  <c r="CK43" i="26"/>
  <c r="CL43" i="26" s="1"/>
  <c r="CK47" i="26"/>
  <c r="CL47" i="26" s="1"/>
  <c r="CK51" i="26"/>
  <c r="CL51" i="26" s="1"/>
  <c r="CK55" i="26"/>
  <c r="CL55" i="26" s="1"/>
  <c r="CK63" i="26"/>
  <c r="CL63" i="26" s="1"/>
  <c r="CK75" i="26"/>
  <c r="CL75" i="26" s="1"/>
  <c r="CK282" i="26"/>
  <c r="CL282" i="26" s="1"/>
  <c r="CK284" i="26"/>
  <c r="CL284" i="26" s="1"/>
  <c r="CK294" i="26"/>
  <c r="CL294" i="26" s="1"/>
  <c r="CK296" i="26"/>
  <c r="CL296" i="26" s="1"/>
  <c r="CK313" i="26"/>
  <c r="CL313" i="26" s="1"/>
  <c r="CK321" i="26"/>
  <c r="CL321" i="26" s="1"/>
  <c r="CK325" i="26"/>
  <c r="CL325" i="26" s="1"/>
  <c r="CK8" i="26"/>
  <c r="CL8" i="26" s="1"/>
  <c r="CK14" i="26"/>
  <c r="CL14" i="26" s="1"/>
  <c r="CK16" i="26"/>
  <c r="CL16" i="26" s="1"/>
  <c r="CK20" i="26"/>
  <c r="CL20" i="26" s="1"/>
  <c r="CK32" i="26"/>
  <c r="CL32" i="26" s="1"/>
  <c r="CK44" i="26"/>
  <c r="CL44" i="26" s="1"/>
  <c r="CK56" i="26"/>
  <c r="CL56" i="26" s="1"/>
  <c r="CK76" i="26"/>
  <c r="CL76" i="26" s="1"/>
  <c r="CK298" i="26"/>
  <c r="CL298" i="26" s="1"/>
  <c r="CK300" i="26"/>
  <c r="CL300" i="26" s="1"/>
  <c r="CK31" i="26"/>
  <c r="CL31" i="26" s="1"/>
  <c r="CK7" i="26"/>
  <c r="CL7" i="26" s="1"/>
  <c r="CK13" i="26"/>
  <c r="CL13" i="26" s="1"/>
  <c r="CK303" i="26"/>
  <c r="CL303" i="26" s="1"/>
  <c r="CK72" i="26"/>
  <c r="CL72" i="26" s="1"/>
  <c r="CK82" i="26"/>
  <c r="CL82" i="26" s="1"/>
  <c r="CK86" i="26"/>
  <c r="CL86" i="26" s="1"/>
  <c r="CK90" i="26"/>
  <c r="CL90" i="26" s="1"/>
  <c r="CK94" i="26"/>
  <c r="CL94" i="26" s="1"/>
  <c r="CK98" i="26"/>
  <c r="CL98" i="26" s="1"/>
  <c r="CK102" i="26"/>
  <c r="CL102" i="26" s="1"/>
  <c r="CK106" i="26"/>
  <c r="CL106" i="26" s="1"/>
  <c r="CK110" i="26"/>
  <c r="CL110" i="26" s="1"/>
  <c r="CK114" i="26"/>
  <c r="CL114" i="26" s="1"/>
  <c r="CK118" i="26"/>
  <c r="CL118" i="26" s="1"/>
  <c r="CK122" i="26"/>
  <c r="CL122" i="26" s="1"/>
  <c r="CK126" i="26"/>
  <c r="CL126" i="26" s="1"/>
  <c r="CK128" i="26"/>
  <c r="CL128" i="26" s="1"/>
  <c r="CK132" i="26"/>
  <c r="CL132" i="26" s="1"/>
  <c r="CK136" i="26"/>
  <c r="CL136" i="26" s="1"/>
  <c r="CK140" i="26"/>
  <c r="CL140" i="26" s="1"/>
  <c r="CK144" i="26"/>
  <c r="CL144" i="26" s="1"/>
  <c r="CK148" i="26"/>
  <c r="CL148" i="26" s="1"/>
  <c r="CK152" i="26"/>
  <c r="CL152" i="26" s="1"/>
  <c r="CK156" i="26"/>
  <c r="CL156" i="26" s="1"/>
  <c r="CK160" i="26"/>
  <c r="CL160" i="26" s="1"/>
  <c r="CK164" i="26"/>
  <c r="CL164" i="26" s="1"/>
  <c r="CK168" i="26"/>
  <c r="CL168" i="26" s="1"/>
  <c r="CK172" i="26"/>
  <c r="CL172" i="26" s="1"/>
  <c r="CK176" i="26"/>
  <c r="CL176" i="26" s="1"/>
  <c r="CK180" i="26"/>
  <c r="CL180" i="26" s="1"/>
  <c r="CK227" i="26"/>
  <c r="CL227" i="26" s="1"/>
  <c r="CK233" i="26"/>
  <c r="CL233" i="26" s="1"/>
  <c r="CK235" i="26"/>
  <c r="CL235" i="26" s="1"/>
  <c r="CK239" i="26"/>
  <c r="CL239" i="26" s="1"/>
  <c r="CK243" i="26"/>
  <c r="CL243" i="26" s="1"/>
  <c r="CK247" i="26"/>
  <c r="CL247" i="26" s="1"/>
  <c r="CK251" i="26"/>
  <c r="CL251" i="26" s="1"/>
  <c r="CK255" i="26"/>
  <c r="CL255" i="26" s="1"/>
  <c r="CK259" i="26"/>
  <c r="CL259" i="26" s="1"/>
  <c r="CK271" i="26"/>
  <c r="CL271" i="26" s="1"/>
  <c r="CK275" i="26"/>
  <c r="CL275" i="26" s="1"/>
  <c r="CK306" i="26"/>
  <c r="CL306" i="26" s="1"/>
  <c r="CK345" i="26"/>
  <c r="CL345" i="26" s="1"/>
  <c r="CK357" i="26"/>
  <c r="CL357" i="26" s="1"/>
  <c r="CK365" i="26"/>
  <c r="CL365" i="26" s="1"/>
  <c r="CK369" i="26"/>
  <c r="CL369" i="26" s="1"/>
  <c r="CK12" i="26"/>
  <c r="CL12" i="26" s="1"/>
  <c r="CK33" i="26"/>
  <c r="CL33" i="26" s="1"/>
  <c r="CK38" i="26"/>
  <c r="CL38" i="26" s="1"/>
  <c r="CK40" i="26"/>
  <c r="CL40" i="26" s="1"/>
  <c r="CK46" i="26"/>
  <c r="CL46" i="26" s="1"/>
  <c r="CK48" i="26"/>
  <c r="CL48" i="26" s="1"/>
  <c r="CK52" i="26"/>
  <c r="CL52" i="26" s="1"/>
  <c r="CK71" i="26"/>
  <c r="CL71" i="26" s="1"/>
  <c r="CK77" i="26"/>
  <c r="CL77" i="26" s="1"/>
  <c r="CK301" i="26"/>
  <c r="CL301" i="26" s="1"/>
  <c r="CK314" i="26"/>
  <c r="CL314" i="26" s="1"/>
  <c r="CK318" i="26"/>
  <c r="CL318" i="26" s="1"/>
  <c r="CK334" i="26"/>
  <c r="CL334" i="26" s="1"/>
  <c r="CK11" i="26"/>
  <c r="CL11" i="26" s="1"/>
  <c r="CK15" i="26"/>
  <c r="CL15" i="26" s="1"/>
  <c r="CK19" i="26"/>
  <c r="CL19" i="26" s="1"/>
  <c r="CK23" i="26"/>
  <c r="CL23" i="26" s="1"/>
  <c r="CK70" i="26"/>
  <c r="CL70" i="26" s="1"/>
  <c r="CK80" i="26"/>
  <c r="CL80" i="26" s="1"/>
  <c r="CK84" i="26"/>
  <c r="CL84" i="26" s="1"/>
  <c r="CK88" i="26"/>
  <c r="CL88" i="26" s="1"/>
  <c r="CK92" i="26"/>
  <c r="CL92" i="26" s="1"/>
  <c r="CK96" i="26"/>
  <c r="CL96" i="26" s="1"/>
  <c r="CK100" i="26"/>
  <c r="CL100" i="26" s="1"/>
  <c r="CK104" i="26"/>
  <c r="CL104" i="26" s="1"/>
  <c r="CK108" i="26"/>
  <c r="CL108" i="26" s="1"/>
  <c r="CK112" i="26"/>
  <c r="CL112" i="26" s="1"/>
  <c r="CK116" i="26"/>
  <c r="CL116" i="26" s="1"/>
  <c r="CK120" i="26"/>
  <c r="CL120" i="26" s="1"/>
  <c r="CK124" i="26"/>
  <c r="CL124" i="26" s="1"/>
  <c r="CK130" i="26"/>
  <c r="CL130" i="26" s="1"/>
  <c r="CK134" i="26"/>
  <c r="CL134" i="26" s="1"/>
  <c r="CK138" i="26"/>
  <c r="CL138" i="26" s="1"/>
  <c r="CK142" i="26"/>
  <c r="CL142" i="26" s="1"/>
  <c r="CK146" i="26"/>
  <c r="CL146" i="26" s="1"/>
  <c r="CK150" i="26"/>
  <c r="CL150" i="26" s="1"/>
  <c r="CK154" i="26"/>
  <c r="CL154" i="26" s="1"/>
  <c r="CK158" i="26"/>
  <c r="CL158" i="26" s="1"/>
  <c r="CK162" i="26"/>
  <c r="CL162" i="26" s="1"/>
  <c r="CK166" i="26"/>
  <c r="CL166" i="26" s="1"/>
  <c r="CK170" i="26"/>
  <c r="CL170" i="26" s="1"/>
  <c r="CK174" i="26"/>
  <c r="CL174" i="26" s="1"/>
  <c r="CK178" i="26"/>
  <c r="CL178" i="26" s="1"/>
  <c r="CK237" i="26"/>
  <c r="CL237" i="26" s="1"/>
  <c r="CK241" i="26"/>
  <c r="CL241" i="26" s="1"/>
  <c r="CK245" i="26"/>
  <c r="CL245" i="26" s="1"/>
  <c r="CK249" i="26"/>
  <c r="CL249" i="26" s="1"/>
  <c r="CK253" i="26"/>
  <c r="CL253" i="26" s="1"/>
  <c r="CK257" i="26"/>
  <c r="CL257" i="26" s="1"/>
  <c r="CK269" i="26"/>
  <c r="CL269" i="26" s="1"/>
  <c r="CK273" i="26"/>
  <c r="CL273" i="26" s="1"/>
  <c r="CK308" i="26"/>
  <c r="CL308" i="26" s="1"/>
  <c r="CK347" i="26"/>
  <c r="CL347" i="26" s="1"/>
  <c r="CK353" i="26"/>
  <c r="CL353" i="26" s="1"/>
  <c r="CK363" i="26"/>
  <c r="CL363" i="26" s="1"/>
  <c r="CK367" i="26"/>
  <c r="CL367" i="26" s="1"/>
  <c r="CK37" i="26"/>
  <c r="CL37" i="26" s="1"/>
  <c r="CK39" i="26"/>
  <c r="CL39" i="26" s="1"/>
  <c r="CK45" i="26"/>
  <c r="CL45" i="26" s="1"/>
  <c r="CK64" i="26"/>
  <c r="CL64" i="26" s="1"/>
  <c r="CK18" i="26"/>
  <c r="CL18" i="26" s="1"/>
  <c r="CK35" i="26"/>
  <c r="CL35" i="26" s="1"/>
  <c r="CK81" i="26"/>
  <c r="CL81" i="26" s="1"/>
  <c r="CK85" i="26"/>
  <c r="CL85" i="26" s="1"/>
  <c r="CK89" i="26"/>
  <c r="CL89" i="26" s="1"/>
  <c r="CK93" i="26"/>
  <c r="CL93" i="26" s="1"/>
  <c r="CK97" i="26"/>
  <c r="CL97" i="26" s="1"/>
  <c r="CK101" i="26"/>
  <c r="CL101" i="26" s="1"/>
  <c r="CK105" i="26"/>
  <c r="CL105" i="26" s="1"/>
  <c r="CK109" i="26"/>
  <c r="CL109" i="26" s="1"/>
  <c r="CK113" i="26"/>
  <c r="CL113" i="26" s="1"/>
  <c r="CK117" i="26"/>
  <c r="CL117" i="26" s="1"/>
  <c r="CK184" i="26"/>
  <c r="CL184" i="26" s="1"/>
  <c r="CK188" i="26"/>
  <c r="CL188" i="26" s="1"/>
  <c r="CK192" i="26"/>
  <c r="CL192" i="26" s="1"/>
  <c r="CK196" i="26"/>
  <c r="CL196" i="26" s="1"/>
  <c r="CK200" i="26"/>
  <c r="CL200" i="26" s="1"/>
  <c r="CK202" i="26"/>
  <c r="CL202" i="26" s="1"/>
  <c r="CK206" i="26"/>
  <c r="CL206" i="26" s="1"/>
  <c r="CK210" i="26"/>
  <c r="CL210" i="26" s="1"/>
  <c r="CK214" i="26"/>
  <c r="CL214" i="26" s="1"/>
  <c r="CK218" i="26"/>
  <c r="CL218" i="26" s="1"/>
  <c r="CK222" i="26"/>
  <c r="CL222" i="26" s="1"/>
  <c r="CK264" i="26"/>
  <c r="CL264" i="26" s="1"/>
  <c r="CK287" i="26"/>
  <c r="CL287" i="26" s="1"/>
  <c r="CK291" i="26"/>
  <c r="CL291" i="26" s="1"/>
  <c r="CK315" i="26"/>
  <c r="CL315" i="26" s="1"/>
  <c r="CK331" i="26"/>
  <c r="CL331" i="26" s="1"/>
  <c r="CK350" i="26"/>
  <c r="CL350" i="26" s="1"/>
  <c r="CK379" i="26"/>
  <c r="CL379" i="26" s="1"/>
  <c r="CK383" i="26"/>
  <c r="CL383" i="26" s="1"/>
  <c r="CK385" i="26"/>
  <c r="CL385" i="26" s="1"/>
  <c r="CK399" i="26"/>
  <c r="CL399" i="26" s="1"/>
  <c r="CK10" i="26"/>
  <c r="CL10" i="26" s="1"/>
  <c r="CK17" i="26"/>
  <c r="CL17" i="26" s="1"/>
  <c r="CK22" i="26"/>
  <c r="CL22" i="26" s="1"/>
  <c r="CK27" i="26"/>
  <c r="CL27" i="26" s="1"/>
  <c r="CK29" i="26"/>
  <c r="CL29" i="26" s="1"/>
  <c r="CK49" i="26"/>
  <c r="CL49" i="26" s="1"/>
  <c r="CK54" i="26"/>
  <c r="CL54" i="26" s="1"/>
  <c r="CK59" i="26"/>
  <c r="CL59" i="26" s="1"/>
  <c r="CK61" i="26"/>
  <c r="CL61" i="26" s="1"/>
  <c r="CK266" i="26"/>
  <c r="CL266" i="26" s="1"/>
  <c r="CK268" i="26"/>
  <c r="CL268" i="26" s="1"/>
  <c r="CK278" i="26"/>
  <c r="CL278" i="26" s="1"/>
  <c r="CK280" i="26"/>
  <c r="CL280" i="26" s="1"/>
  <c r="CK304" i="26"/>
  <c r="CL304" i="26" s="1"/>
  <c r="CK312" i="26"/>
  <c r="CL312" i="26" s="1"/>
  <c r="CK317" i="26"/>
  <c r="CL317" i="26" s="1"/>
  <c r="CK326" i="26"/>
  <c r="CL326" i="26" s="1"/>
  <c r="CK337" i="26"/>
  <c r="CL337" i="26" s="1"/>
  <c r="CK339" i="26"/>
  <c r="CL339" i="26" s="1"/>
  <c r="CK360" i="26"/>
  <c r="CL360" i="26" s="1"/>
  <c r="CK362" i="26"/>
  <c r="CL362" i="26" s="1"/>
  <c r="CK372" i="26"/>
  <c r="CL372" i="26" s="1"/>
  <c r="CK374" i="26"/>
  <c r="CL374" i="26" s="1"/>
  <c r="CK30" i="26"/>
  <c r="CL30" i="26" s="1"/>
  <c r="CK62" i="26"/>
  <c r="CL62" i="26" s="1"/>
  <c r="CK67" i="26"/>
  <c r="CL67" i="26" s="1"/>
  <c r="CK79" i="26"/>
  <c r="CL79" i="26" s="1"/>
  <c r="CK83" i="26"/>
  <c r="CL83" i="26" s="1"/>
  <c r="CK87" i="26"/>
  <c r="CL87" i="26" s="1"/>
  <c r="CK91" i="26"/>
  <c r="CL91" i="26" s="1"/>
  <c r="CK95" i="26"/>
  <c r="CL95" i="26" s="1"/>
  <c r="CK99" i="26"/>
  <c r="CL99" i="26" s="1"/>
  <c r="CK103" i="26"/>
  <c r="CL103" i="26" s="1"/>
  <c r="CK107" i="26"/>
  <c r="CL107" i="26" s="1"/>
  <c r="CK111" i="26"/>
  <c r="CL111" i="26" s="1"/>
  <c r="CK115" i="26"/>
  <c r="CL115" i="26" s="1"/>
  <c r="CK186" i="26"/>
  <c r="CL186" i="26" s="1"/>
  <c r="CK190" i="26"/>
  <c r="CL190" i="26" s="1"/>
  <c r="CK194" i="26"/>
  <c r="CL194" i="26" s="1"/>
  <c r="CK198" i="26"/>
  <c r="CL198" i="26" s="1"/>
  <c r="CK204" i="26"/>
  <c r="CL204" i="26" s="1"/>
  <c r="CK208" i="26"/>
  <c r="CL208" i="26" s="1"/>
  <c r="CK212" i="26"/>
  <c r="CL212" i="26" s="1"/>
  <c r="CK216" i="26"/>
  <c r="CL216" i="26" s="1"/>
  <c r="CK220" i="26"/>
  <c r="CL220" i="26" s="1"/>
  <c r="CK224" i="26"/>
  <c r="CL224" i="26" s="1"/>
  <c r="CK262" i="26"/>
  <c r="CL262" i="26" s="1"/>
  <c r="CK285" i="26"/>
  <c r="CL285" i="26" s="1"/>
  <c r="CK289" i="26"/>
  <c r="CL289" i="26" s="1"/>
  <c r="CK302" i="26"/>
  <c r="CL302" i="26" s="1"/>
  <c r="CK310" i="26"/>
  <c r="CL310" i="26" s="1"/>
  <c r="CK329" i="26"/>
  <c r="CL329" i="26" s="1"/>
  <c r="CK6" i="26"/>
  <c r="CL6" i="26" s="1"/>
  <c r="CK9" i="26"/>
  <c r="CL9" i="26" s="1"/>
  <c r="CK21" i="26"/>
  <c r="CL21" i="26" s="1"/>
  <c r="CK41" i="26"/>
  <c r="CL41" i="26" s="1"/>
  <c r="CK53" i="26"/>
  <c r="CL53" i="26" s="1"/>
  <c r="CK73" i="26"/>
  <c r="CL73" i="26" s="1"/>
  <c r="CK323" i="26"/>
  <c r="CL323" i="26" s="1"/>
  <c r="CK261" i="26"/>
  <c r="CL261" i="26" s="1"/>
  <c r="CK263" i="26"/>
  <c r="CL263" i="26" s="1"/>
  <c r="CK270" i="26"/>
  <c r="CL270" i="26" s="1"/>
  <c r="CK272" i="26"/>
  <c r="CL272" i="26" s="1"/>
  <c r="CK293" i="26"/>
  <c r="CL293" i="26" s="1"/>
  <c r="CK295" i="26"/>
  <c r="CL295" i="26" s="1"/>
  <c r="CK322" i="26"/>
  <c r="CL322" i="26" s="1"/>
  <c r="CK34" i="26"/>
  <c r="CL34" i="26" s="1"/>
  <c r="CK42" i="26"/>
  <c r="CL42" i="26" s="1"/>
  <c r="CK50" i="26"/>
  <c r="CL50" i="26" s="1"/>
  <c r="CK58" i="26"/>
  <c r="CL58" i="26" s="1"/>
  <c r="CK66" i="26"/>
  <c r="CL66" i="26" s="1"/>
  <c r="CK74" i="26"/>
  <c r="CL74" i="26" s="1"/>
  <c r="CK232" i="26"/>
  <c r="CL232" i="26" s="1"/>
  <c r="CK277" i="26"/>
  <c r="CL277" i="26" s="1"/>
  <c r="CK279" i="26"/>
  <c r="CL279" i="26" s="1"/>
  <c r="CK286" i="26"/>
  <c r="CL286" i="26" s="1"/>
  <c r="CK288" i="26"/>
  <c r="CL288" i="26" s="1"/>
  <c r="CK330" i="26"/>
  <c r="CL330" i="26" s="1"/>
  <c r="CK333" i="26"/>
  <c r="CL333" i="26" s="1"/>
  <c r="CK341" i="26"/>
  <c r="CL341" i="26" s="1"/>
  <c r="CK349" i="26"/>
  <c r="CL349" i="26" s="1"/>
  <c r="CK359" i="26"/>
  <c r="CL359" i="26" s="1"/>
  <c r="CK364" i="26"/>
  <c r="CL364" i="26" s="1"/>
  <c r="CK371" i="26"/>
  <c r="CL371" i="26" s="1"/>
  <c r="CK382" i="26"/>
  <c r="CL382" i="26" s="1"/>
  <c r="CK389" i="26"/>
  <c r="CL389" i="26" s="1"/>
  <c r="CK396" i="26"/>
  <c r="CL396" i="26" s="1"/>
  <c r="CK229" i="26"/>
  <c r="CL229" i="26" s="1"/>
  <c r="CK258" i="26"/>
  <c r="CL258" i="26" s="1"/>
  <c r="CK260" i="26"/>
  <c r="CL260" i="26" s="1"/>
  <c r="CK265" i="26"/>
  <c r="CL265" i="26" s="1"/>
  <c r="CK267" i="26"/>
  <c r="CL267" i="26" s="1"/>
  <c r="CK274" i="26"/>
  <c r="CL274" i="26" s="1"/>
  <c r="CK276" i="26"/>
  <c r="CL276" i="26" s="1"/>
  <c r="CK281" i="26"/>
  <c r="CL281" i="26" s="1"/>
  <c r="CK283" i="26"/>
  <c r="CL283" i="26" s="1"/>
  <c r="CK290" i="26"/>
  <c r="CL290" i="26" s="1"/>
  <c r="CK292" i="26"/>
  <c r="CL292" i="26" s="1"/>
  <c r="CK297" i="26"/>
  <c r="CL297" i="26" s="1"/>
  <c r="CK299" i="26"/>
  <c r="CL299" i="26" s="1"/>
  <c r="CK319" i="26"/>
  <c r="CL319" i="26" s="1"/>
  <c r="CK327" i="26"/>
  <c r="CL327" i="26" s="1"/>
  <c r="CK335" i="26"/>
  <c r="CL335" i="26" s="1"/>
  <c r="CK343" i="26"/>
  <c r="CL343" i="26" s="1"/>
  <c r="CK351" i="26"/>
  <c r="CL351" i="26" s="1"/>
  <c r="CK356" i="26"/>
  <c r="CL356" i="26" s="1"/>
  <c r="CK358" i="26"/>
  <c r="CL358" i="26" s="1"/>
  <c r="CK361" i="26"/>
  <c r="CL361" i="26" s="1"/>
  <c r="CK368" i="26"/>
  <c r="CL368" i="26" s="1"/>
  <c r="CK370" i="26"/>
  <c r="CL370" i="26" s="1"/>
  <c r="CK375" i="26"/>
  <c r="CL375" i="26" s="1"/>
  <c r="CK377" i="26"/>
  <c r="CL377" i="26" s="1"/>
  <c r="CK384" i="26"/>
  <c r="CL384" i="26" s="1"/>
  <c r="CK386" i="26"/>
  <c r="CL386" i="26" s="1"/>
  <c r="CK391" i="26"/>
  <c r="CL391" i="26" s="1"/>
  <c r="CK393" i="26"/>
  <c r="CL393" i="26" s="1"/>
  <c r="CK338" i="26"/>
  <c r="CL338" i="26" s="1"/>
  <c r="CK346" i="26"/>
  <c r="CL346" i="26" s="1"/>
  <c r="CK354" i="26"/>
  <c r="CL354" i="26" s="1"/>
  <c r="CK366" i="26"/>
  <c r="CL366" i="26" s="1"/>
  <c r="CK373" i="26"/>
  <c r="CL373" i="26" s="1"/>
  <c r="CK380" i="26"/>
  <c r="CL380" i="26" s="1"/>
  <c r="CK387" i="26"/>
  <c r="CL387" i="26" s="1"/>
  <c r="CK5" i="26"/>
  <c r="CL5" i="26" s="1"/>
  <c r="CK228" i="26"/>
  <c r="CL228" i="26" s="1"/>
  <c r="CK231" i="26"/>
  <c r="CL231" i="26" s="1"/>
  <c r="CK381" i="26"/>
  <c r="CL381" i="26" s="1"/>
  <c r="CK388" i="26"/>
  <c r="CL388" i="26" s="1"/>
  <c r="CK390" i="26"/>
  <c r="CL390" i="26" s="1"/>
  <c r="CK395" i="26"/>
  <c r="CL395" i="26" s="1"/>
  <c r="CK397" i="26"/>
  <c r="CL397" i="26" s="1"/>
  <c r="CK182" i="26"/>
  <c r="CL182" i="26" s="1"/>
  <c r="CK119" i="26"/>
  <c r="CL119" i="26" s="1"/>
  <c r="CK121" i="26"/>
  <c r="CL121" i="26" s="1"/>
  <c r="CK123" i="26"/>
  <c r="CL123" i="26" s="1"/>
  <c r="CK125" i="26"/>
  <c r="CL125" i="26" s="1"/>
  <c r="CK127" i="26"/>
  <c r="CL127" i="26" s="1"/>
  <c r="CK129" i="26"/>
  <c r="CL129" i="26" s="1"/>
  <c r="CK131" i="26"/>
  <c r="CL131" i="26" s="1"/>
  <c r="CK133" i="26"/>
  <c r="CL133" i="26" s="1"/>
  <c r="CK135" i="26"/>
  <c r="CL135" i="26" s="1"/>
  <c r="CK137" i="26"/>
  <c r="CL137" i="26" s="1"/>
  <c r="CK139" i="26"/>
  <c r="CL139" i="26" s="1"/>
  <c r="CK141" i="26"/>
  <c r="CL141" i="26" s="1"/>
  <c r="CK143" i="26"/>
  <c r="CL143" i="26" s="1"/>
  <c r="CK145" i="26"/>
  <c r="CL145" i="26" s="1"/>
  <c r="CK147" i="26"/>
  <c r="CL147" i="26" s="1"/>
  <c r="CK149" i="26"/>
  <c r="CL149" i="26" s="1"/>
  <c r="CK151" i="26"/>
  <c r="CL151" i="26" s="1"/>
  <c r="CK153" i="26"/>
  <c r="CL153" i="26" s="1"/>
  <c r="CK155" i="26"/>
  <c r="CL155" i="26" s="1"/>
  <c r="CK157" i="26"/>
  <c r="CL157" i="26" s="1"/>
  <c r="CK159" i="26"/>
  <c r="CL159" i="26" s="1"/>
  <c r="CK161" i="26"/>
  <c r="CL161" i="26" s="1"/>
  <c r="CK163" i="26"/>
  <c r="CL163" i="26" s="1"/>
  <c r="CK165" i="26"/>
  <c r="CL165" i="26" s="1"/>
  <c r="CK167" i="26"/>
  <c r="CL167" i="26" s="1"/>
  <c r="CK169" i="26"/>
  <c r="CL169" i="26" s="1"/>
  <c r="CK171" i="26"/>
  <c r="CL171" i="26" s="1"/>
  <c r="CK173" i="26"/>
  <c r="CL173" i="26" s="1"/>
  <c r="CK175" i="26"/>
  <c r="CL175" i="26" s="1"/>
  <c r="CK177" i="26"/>
  <c r="CL177" i="26" s="1"/>
  <c r="CK179" i="26"/>
  <c r="CL179" i="26" s="1"/>
  <c r="CK181" i="26"/>
  <c r="CL181" i="26" s="1"/>
  <c r="CK183" i="26"/>
  <c r="CL183" i="26" s="1"/>
  <c r="CK185" i="26"/>
  <c r="CL185" i="26" s="1"/>
  <c r="CK187" i="26"/>
  <c r="CL187" i="26" s="1"/>
  <c r="CK189" i="26"/>
  <c r="CL189" i="26" s="1"/>
  <c r="CK191" i="26"/>
  <c r="CL191" i="26" s="1"/>
  <c r="CK193" i="26"/>
  <c r="CL193" i="26" s="1"/>
  <c r="CK195" i="26"/>
  <c r="CL195" i="26" s="1"/>
  <c r="CK197" i="26"/>
  <c r="CL197" i="26" s="1"/>
  <c r="CK199" i="26"/>
  <c r="CL199" i="26" s="1"/>
  <c r="CK201" i="26"/>
  <c r="CL201" i="26" s="1"/>
  <c r="CK203" i="26"/>
  <c r="CL203" i="26" s="1"/>
  <c r="CK205" i="26"/>
  <c r="CL205" i="26" s="1"/>
  <c r="CK207" i="26"/>
  <c r="CL207" i="26" s="1"/>
  <c r="CK209" i="26"/>
  <c r="CL209" i="26" s="1"/>
  <c r="CK211" i="26"/>
  <c r="CL211" i="26" s="1"/>
  <c r="CK213" i="26"/>
  <c r="CL213" i="26" s="1"/>
  <c r="CK215" i="26"/>
  <c r="CL215" i="26" s="1"/>
  <c r="CK217" i="26"/>
  <c r="CL217" i="26" s="1"/>
  <c r="CK219" i="26"/>
  <c r="CL219" i="26" s="1"/>
  <c r="CK221" i="26"/>
  <c r="CL221" i="26" s="1"/>
  <c r="CK223" i="26"/>
  <c r="CL223" i="26" s="1"/>
  <c r="CK225" i="26"/>
  <c r="CL225" i="26" s="1"/>
  <c r="CK78" i="26"/>
  <c r="CL78" i="26" s="1"/>
  <c r="CK226" i="26"/>
  <c r="CL226" i="26" s="1"/>
  <c r="CK230" i="26"/>
  <c r="CL230" i="26" s="1"/>
  <c r="CK234" i="26"/>
  <c r="CL234" i="26" s="1"/>
  <c r="CK238" i="26"/>
  <c r="CL238" i="26" s="1"/>
  <c r="CK242" i="26"/>
  <c r="CL242" i="26" s="1"/>
  <c r="CK246" i="26"/>
  <c r="CL246" i="26" s="1"/>
  <c r="CK250" i="26"/>
  <c r="CL250" i="26" s="1"/>
  <c r="CK254" i="26"/>
  <c r="CL254" i="26" s="1"/>
  <c r="CK236" i="26"/>
  <c r="CL236" i="26" s="1"/>
  <c r="CK240" i="26"/>
  <c r="CL240" i="26" s="1"/>
  <c r="CK244" i="26"/>
  <c r="CL244" i="26" s="1"/>
  <c r="CK248" i="26"/>
  <c r="CL248" i="26" s="1"/>
  <c r="CK252" i="26"/>
  <c r="CL252" i="26" s="1"/>
  <c r="CK256" i="26"/>
  <c r="CL256" i="26" s="1"/>
  <c r="CK316" i="26"/>
  <c r="CL316" i="26" s="1"/>
  <c r="CK320" i="26"/>
  <c r="CL320" i="26" s="1"/>
  <c r="CK324" i="26"/>
  <c r="CL324" i="26" s="1"/>
  <c r="CK328" i="26"/>
  <c r="CL328" i="26" s="1"/>
  <c r="CK332" i="26"/>
  <c r="CL332" i="26" s="1"/>
  <c r="CK336" i="26"/>
  <c r="CL336" i="26" s="1"/>
  <c r="CK340" i="26"/>
  <c r="CL340" i="26" s="1"/>
  <c r="CK344" i="26"/>
  <c r="CL344" i="26" s="1"/>
  <c r="CK348" i="26"/>
  <c r="CL348" i="26" s="1"/>
  <c r="CK352" i="26"/>
  <c r="CL352" i="26" s="1"/>
  <c r="CK355" i="26"/>
  <c r="CL355" i="26" s="1"/>
  <c r="CM6" i="26" l="1"/>
  <c r="CN6" i="26"/>
  <c r="L49" i="26" l="1"/>
  <c r="L20" i="26"/>
  <c r="L390" i="26"/>
  <c r="L260" i="26"/>
  <c r="L256" i="26"/>
  <c r="L228" i="26"/>
  <c r="L218" i="26"/>
  <c r="L134" i="26" l="1"/>
  <c r="L98" i="26"/>
  <c r="L74" i="26"/>
  <c r="E96" i="46" l="1"/>
  <c r="E16" i="46" l="1"/>
  <c r="E103" i="46" l="1"/>
  <c r="E102" i="46"/>
  <c r="E101" i="46"/>
  <c r="E100" i="46"/>
  <c r="E99" i="46"/>
  <c r="E98" i="46"/>
  <c r="E97" i="46"/>
  <c r="E95" i="46"/>
  <c r="E94" i="46"/>
  <c r="E93" i="46"/>
  <c r="E92" i="46"/>
  <c r="E91" i="46"/>
  <c r="E90" i="46"/>
  <c r="E89" i="46"/>
  <c r="E88" i="46"/>
  <c r="E87" i="46"/>
  <c r="E86" i="46"/>
  <c r="E85" i="46"/>
  <c r="E84" i="46"/>
  <c r="E83" i="46"/>
  <c r="E82" i="46"/>
  <c r="E81" i="46"/>
  <c r="E80" i="46"/>
  <c r="E78" i="46"/>
  <c r="E77" i="46"/>
  <c r="E76" i="46"/>
  <c r="E75" i="46"/>
  <c r="E74" i="46"/>
  <c r="E73" i="46"/>
  <c r="E72" i="46"/>
  <c r="E71" i="46"/>
  <c r="E70" i="46"/>
  <c r="E69" i="46"/>
  <c r="E68" i="46"/>
  <c r="E67" i="46"/>
  <c r="E66" i="46"/>
  <c r="E65" i="46"/>
  <c r="E64" i="46"/>
  <c r="E63" i="46"/>
  <c r="E62" i="46"/>
  <c r="E61" i="46"/>
  <c r="E60" i="46"/>
  <c r="E59" i="46"/>
  <c r="E58" i="46"/>
  <c r="E57" i="46"/>
  <c r="E56" i="46"/>
  <c r="E55" i="46"/>
  <c r="E54" i="46"/>
  <c r="E53" i="46"/>
  <c r="E52" i="46"/>
  <c r="E51" i="46"/>
  <c r="E50" i="46"/>
  <c r="E49" i="46"/>
  <c r="E48" i="46"/>
  <c r="E47" i="46"/>
  <c r="E46" i="46"/>
  <c r="E45" i="46"/>
  <c r="E44" i="46"/>
  <c r="E43" i="46"/>
  <c r="E42" i="46"/>
  <c r="E41" i="46"/>
  <c r="E40" i="46"/>
  <c r="E39" i="46"/>
  <c r="E38" i="46"/>
  <c r="E37" i="46"/>
  <c r="E36" i="46"/>
  <c r="E35" i="46"/>
  <c r="E34" i="46"/>
  <c r="E33" i="46"/>
  <c r="E32" i="46"/>
  <c r="E31" i="46"/>
  <c r="E30" i="46"/>
  <c r="E29" i="46"/>
  <c r="E28" i="46"/>
  <c r="E27" i="46"/>
  <c r="E26" i="46"/>
  <c r="E25" i="46"/>
  <c r="E24" i="46"/>
  <c r="E23" i="46"/>
  <c r="E22" i="46"/>
  <c r="E21" i="46"/>
  <c r="E20" i="46"/>
  <c r="E19" i="46"/>
  <c r="E18" i="46"/>
  <c r="E17" i="46"/>
  <c r="E15" i="46"/>
  <c r="E14" i="46"/>
  <c r="E13" i="46"/>
  <c r="E12" i="46"/>
  <c r="E11" i="46"/>
  <c r="E10" i="46"/>
  <c r="E9" i="46"/>
  <c r="E8" i="46"/>
  <c r="E7" i="46"/>
  <c r="E6" i="46"/>
  <c r="E5" i="46"/>
  <c r="L252" i="26" l="1"/>
  <c r="L100" i="26"/>
  <c r="L220" i="26"/>
  <c r="L350" i="26" l="1"/>
  <c r="L371" i="26" l="1"/>
  <c r="L355" i="26"/>
  <c r="L323" i="26"/>
  <c r="L301" i="26"/>
  <c r="L311" i="26"/>
  <c r="L269" i="26"/>
  <c r="L251" i="26"/>
  <c r="L227" i="26"/>
  <c r="L223" i="26"/>
  <c r="L222" i="26"/>
  <c r="L200" i="26"/>
  <c r="L153" i="26"/>
  <c r="L82" i="26"/>
  <c r="L80" i="26"/>
  <c r="L71" i="26"/>
  <c r="L70" i="26"/>
  <c r="L62" i="26"/>
  <c r="L44" i="26"/>
  <c r="L35" i="26"/>
  <c r="L34" i="26"/>
  <c r="L10" i="26"/>
  <c r="L13" i="26"/>
  <c r="L18" i="26"/>
  <c r="L24" i="26"/>
  <c r="L26" i="26"/>
  <c r="L50" i="26"/>
  <c r="L51" i="26"/>
  <c r="L53" i="26"/>
  <c r="L58" i="26"/>
  <c r="L59" i="26"/>
  <c r="L72" i="26"/>
  <c r="L73" i="26"/>
  <c r="L75" i="26"/>
  <c r="L77" i="26"/>
  <c r="L81" i="26"/>
  <c r="L90" i="26"/>
  <c r="L91" i="26"/>
  <c r="L93" i="26"/>
  <c r="L393" i="26" l="1"/>
  <c r="L384" i="26"/>
  <c r="L383" i="26"/>
  <c r="L382" i="26"/>
  <c r="L381" i="26"/>
  <c r="L378" i="26"/>
  <c r="L367" i="26"/>
  <c r="L364" i="26"/>
  <c r="L341" i="26"/>
  <c r="L327" i="26"/>
  <c r="L326" i="26"/>
  <c r="L319" i="26"/>
  <c r="L315" i="26"/>
  <c r="L314" i="26"/>
  <c r="L305" i="26"/>
  <c r="L299" i="26"/>
  <c r="L298" i="26"/>
  <c r="L297" i="26"/>
  <c r="L295" i="26"/>
  <c r="L290" i="26"/>
  <c r="L289" i="26"/>
  <c r="L286" i="26"/>
  <c r="L284" i="26"/>
  <c r="L282" i="26"/>
  <c r="L280" i="26"/>
  <c r="L277" i="26"/>
  <c r="L266" i="26"/>
  <c r="L264" i="26"/>
  <c r="L255" i="26"/>
  <c r="L250" i="26"/>
  <c r="L245" i="26"/>
  <c r="L244" i="26"/>
  <c r="L243" i="26"/>
  <c r="L239" i="26"/>
  <c r="L237" i="26"/>
  <c r="L233" i="26"/>
  <c r="L232" i="26"/>
  <c r="L231" i="26"/>
  <c r="L229" i="26"/>
  <c r="L226" i="26"/>
  <c r="L212" i="26"/>
  <c r="L205" i="26"/>
  <c r="L204" i="26"/>
  <c r="L203" i="26"/>
  <c r="L202" i="26"/>
  <c r="L196" i="26"/>
  <c r="L195" i="26"/>
  <c r="L191" i="26"/>
  <c r="L189" i="26"/>
  <c r="L178" i="26"/>
  <c r="L177" i="26"/>
  <c r="L176" i="26"/>
  <c r="L175" i="26"/>
  <c r="L174" i="26"/>
  <c r="L172" i="26"/>
  <c r="L168" i="26"/>
  <c r="L162" i="26"/>
  <c r="L159" i="26"/>
  <c r="L152" i="26"/>
  <c r="L151" i="26"/>
  <c r="L146" i="26"/>
  <c r="L140" i="26"/>
  <c r="L133" i="26"/>
  <c r="L132" i="26"/>
  <c r="L131" i="26"/>
  <c r="L124" i="26"/>
  <c r="L120" i="26"/>
  <c r="L119" i="26"/>
  <c r="L118" i="26"/>
  <c r="L117" i="26"/>
  <c r="L112" i="26"/>
  <c r="L111" i="26"/>
  <c r="L110" i="26"/>
  <c r="L107" i="26"/>
  <c r="L106" i="26"/>
  <c r="L105" i="26"/>
  <c r="L103" i="26"/>
  <c r="L97" i="26"/>
</calcChain>
</file>

<file path=xl/sharedStrings.xml><?xml version="1.0" encoding="utf-8"?>
<sst xmlns="http://schemas.openxmlformats.org/spreadsheetml/2006/main" count="3398" uniqueCount="1360">
  <si>
    <t>max value</t>
  </si>
  <si>
    <t>F026183</t>
  </si>
  <si>
    <t>F026145</t>
  </si>
  <si>
    <t>F026146</t>
  </si>
  <si>
    <t>F026147</t>
  </si>
  <si>
    <t>F026148</t>
  </si>
  <si>
    <t>F026149</t>
  </si>
  <si>
    <t>F026150</t>
  </si>
  <si>
    <t>F026151</t>
  </si>
  <si>
    <t>F026152</t>
  </si>
  <si>
    <t>F026153</t>
  </si>
  <si>
    <t>F026154</t>
  </si>
  <si>
    <t>F026155</t>
  </si>
  <si>
    <t>F026156</t>
  </si>
  <si>
    <t>F026157</t>
  </si>
  <si>
    <t>F026158</t>
  </si>
  <si>
    <t>F026159</t>
  </si>
  <si>
    <t>F026160</t>
  </si>
  <si>
    <t>F026161</t>
  </si>
  <si>
    <t>F026163</t>
  </si>
  <si>
    <t>F026164</t>
  </si>
  <si>
    <t>F026165</t>
  </si>
  <si>
    <t>F026166</t>
  </si>
  <si>
    <t>F026167</t>
  </si>
  <si>
    <t>F026168</t>
  </si>
  <si>
    <t>F026169</t>
  </si>
  <si>
    <t>F026170</t>
  </si>
  <si>
    <t>F026171</t>
  </si>
  <si>
    <t>F026172</t>
  </si>
  <si>
    <t>F026173</t>
  </si>
  <si>
    <t>F026174</t>
  </si>
  <si>
    <t>F026175</t>
  </si>
  <si>
    <t>F026176</t>
  </si>
  <si>
    <t>F026177</t>
  </si>
  <si>
    <t>F026178</t>
  </si>
  <si>
    <t>F026179</t>
  </si>
  <si>
    <t>F026181</t>
  </si>
  <si>
    <t>F026182</t>
  </si>
  <si>
    <t>F026184</t>
  </si>
  <si>
    <t>F026185</t>
  </si>
  <si>
    <t>F026186</t>
  </si>
  <si>
    <t>F026187</t>
  </si>
  <si>
    <t>F026188</t>
  </si>
  <si>
    <t>F026189</t>
  </si>
  <si>
    <t>F026190</t>
  </si>
  <si>
    <t>F026191</t>
  </si>
  <si>
    <t>F026192</t>
  </si>
  <si>
    <t>F026193</t>
  </si>
  <si>
    <t>F026194</t>
  </si>
  <si>
    <t>F026195</t>
  </si>
  <si>
    <t>F026196</t>
  </si>
  <si>
    <t>F026198</t>
  </si>
  <si>
    <t>F026199</t>
  </si>
  <si>
    <t>F026200</t>
  </si>
  <si>
    <t>F026201</t>
  </si>
  <si>
    <t>F026202</t>
  </si>
  <si>
    <t>F026203</t>
  </si>
  <si>
    <t>F026204</t>
  </si>
  <si>
    <t>F026205</t>
  </si>
  <si>
    <t>F026206</t>
  </si>
  <si>
    <t>F026207</t>
  </si>
  <si>
    <t>F026208</t>
  </si>
  <si>
    <t>F026209</t>
  </si>
  <si>
    <t>F026210</t>
  </si>
  <si>
    <t>F026211</t>
  </si>
  <si>
    <t>&gt;&gt;</t>
  </si>
  <si>
    <t>2.27955658E8;2.189375E8;</t>
  </si>
  <si>
    <t>999.0;863.22;</t>
  </si>
  <si>
    <t>3.80843842E8;2.12921249E8;4.64805725E8;5.48767212E8;6.32728455E8;1.30957916E8;2.98880768E8;7.16690186E8;3.8284198E8;8.00651489E8;4.66803772E8;5.5076532E8;6.3472644E8;8.84612915E8;7.18687561E8;8.02648865E8;8.86611389E8;2.14919418E8;9.68574219E8;9.70573059E8;1.054534668E9;1.052536621E9;3.78828247E8;8.01652405E8;3.81847534E8;8.85613342E8;7.59670288E8;7.17691284E8;4.62790161E8;8.43631653E8;1.138495972E9;4.65808838E8;5.49770569E8;1.136499146E9;8.04647339E8;8.88609192E8;7.58671448E8;5.52763062E8;7.20686035E8;2.94867126E8;6.36724487E8;5.46751953E8;9.6957605E8;9.72570313E8;4.68801971E8;6.337323E8;8.42632751E8;9.27593384E8;1.222458496E9;6.30713318E8;8.44631104E8;1.056532227E9;9.28592468E8;7.6066925E8;1.053537842E9;8.87613037E8;6.75708435E8;1.220460449E9;8.03651733E8;6.74709229E8;9.26594177E8;1.140494629E9;7.98635864E8;9.71574219E8;1.01155481E9;7.14674561E8;1.306421143E9;1.012554199E9;8.45630066E8;7.19690918E8;5.51768555E8;1.137499512E9;1.224456665E9;1.055536255E9;1.095516602E9;6.76707397E8;1.221460571E9;9.29591614E8;6.35729919E8;1.096516357E9;1.010555969E9;7.61668152E8;9.6655896E8;7.60171814E8;8.44133362E8;8.82597351E8;1.139497681E9;1.013553772E9;7.59172607E8;8.87112671E8;1.179478882E9;8.8611438E8;1.304424194E9;8.02152405E8;5.44735962E8;8.45132324E8;1.223459351E9;4.23849945E8;9.74568787E8;1.308418701E9;6.28697388E8;7.12658752E8;1.050520996E9;9.70075439E8;4.24833984E8;7.96620239E8;5.07811676E8;4.19855042E8;1.134483154E9;2.55926956E8;</t>
  </si>
  <si>
    <t>999.0;792.0;654.19;507.68;365.61;315.48;295.09;283.35;276.57;228.13;224.21;203.44;175.5;159.9;149.21;139.77;118.59;106.43;94.15;79.91;54.1;53.43;50.07;44.78;42.53;37.28;36.27;35.4;34.74;34.72;33.32;32.75;32.5;29.99;29.83;29.38;28.42;28.36;27.79;27.27;27.0;26.55;25.16;24.02;23.99;23.88;23.33;22.28;20.0;19.96;18.52;18.28;18.21;17.96;17.91;17.01;15.85;15.81;15.45;15.3;14.34;13.39;12.77;12.33;12.29;11.71;11.07;10.42;10.33;9.93;9.84;9.78;9.74;9.72;8.98;8.71;8.59;8.55;8.38;7.73;7.36;7.22;7.1;6.68;6.59;6.15;5.78;5.61;5.57;5.4;5.3;5.29;5.14;5.07;4.91;4.88;4.87;4.84;4.26;3.68;3.65;3.6;3.33;3.3;3.22;3.21;2.84;2.8;2.16;1.64;</t>
  </si>
  <si>
    <t>1.12985916E8;1.26944237E8;1.9694722E8;4.48831787E8;5.32793091E8;6.167547E8;3.62854614E8;7.00716125E8;2.78893097E8;3.66868469E8;6.00793213E8;4.72841888E8;2.64934906E8;4.50829773E8;7.84677307E8;5.3479126E8;3.48896301E8;2.82906952E8;6.18752625E8;5.1681958E8;4.46816254E8;4.56868469E8;7.0271405E8;5.30777649E8;8.68638916E8;7.86675781E8;3.0090097E8;2.11960678E8;3.84862427E8;</t>
  </si>
  <si>
    <t>999.0;301.85;224.73;196.87;164.13;106.43;70.38;67.73;61.48;58.29;55.39;51.71;51.5;51.18;49.51;49.46;47.51;46.42;43.02;39.02;37.88;36.3;34.54;34.46;34.43;30.06;29.52;27.61;18.52;</t>
  </si>
  <si>
    <t>2.15007889E8;2.58997772E8;2.74045044E8;</t>
  </si>
  <si>
    <t>999.0;136.43;96.2;</t>
  </si>
  <si>
    <t>1.18051247E8;2.98114838E8;1.32030502E8;4.88163055E8;4.74147278E8;1.47049423E8;1.2803566E8;4.89166016E8;5.26118896E8;3.26109619E8;4.71076202E8;4.46152222E8;8.68236816E8;5.1210321E8;2.15991974E8;3.64065582E8;8.69240295E8;1.210354614E9;5.27122375E8;3.12093903E8;5.15066284E8;3.0700766E8;6.10080444E8;7.67188171E8;8.54221191E8;4.08055603E8;</t>
  </si>
  <si>
    <t>999.0;614.87;210.72;96.01;30.44;23.26;21.65;12.27;12.02;11.29;9.02;8.65;6.24;3.27;2.4;2.23;2.05;1.97;1.76;1.62;1.52;1.51;1.5;1.48;1.42;1.12;</t>
  </si>
  <si>
    <t>4.611521E8;5.4916803E8;2.2806456E8;3.13114532E8;2.39077606E8;4.08128387E8;4.15146362E8;3.43125122E8;3.89130768E8;6.11205017E8;5.50171692E8;5.70181519E8;4.62155457E8;5.03162781E8;4.82129028E8;6.49233887E8;4.5918396E8;3.85147064E8;4.88182281E8;5.62200073E8;7.32235718E8;4.89194611E8;2.14049057E8;3.55136383E8;4.15157562E8;4.33120514E8;6.44182007E8;4.09131622E8;2.8412561E8;5.71185059E8;4.54134521E8;6.50235535E8;3.03139496E8;3.56094177E8;5.72196289E8;7.33239014E8;5.94161438E8;6.70245422E8;4.57168304E8;4.0611264E8;4.68149628E8;6.362005E8;</t>
  </si>
  <si>
    <t>999.0;805.41;700.06;618.33;369.31;342.14;198.75;194.72;146.73;144.14;140.31;138.94;127.69;106.31;98.64;93.58;88.4;72.48;63.25;53.98;51.42;49.47;49.24;42.79;39.19;37.93;36.41;35.44;33.5;23.32;21.35;18.46;18.41;18.25;16.79;15.52;15.1;9.07;8.72;8.48;6.17;5.65;</t>
  </si>
  <si>
    <t>8.45280029E8;8.91286438E8;8.9228894E8;8.46283875E8;</t>
  </si>
  <si>
    <t>999.0;914.96;279.76;218.43;</t>
  </si>
  <si>
    <t>3.87115143E8;3.41109344E8;6.83226379E8;3.88118561E8;6.84230103E8;5.65163147E8;3.42112762E8;1.025343872E9;7.31237366E8;6.85231628E8;1.026347534E9;5.66166443E8;1.027349731E9;9.07280518E8;3.761185E8;1.241401611E9;</t>
  </si>
  <si>
    <t>999.0;414.81;259.71;141.8;53.51;47.13;46.43;21.46;14.05;12.46;8.6;8.06;2.23;1.9;1.7;1.51;</t>
  </si>
  <si>
    <t>1.95051422E8;1.96054642E8;1.29019577E8;1.59030243E8;</t>
  </si>
  <si>
    <t>999.0;57.33;10.4;8.55;</t>
  </si>
  <si>
    <t>3.91109985E8;3.92113403E8;2.39041046E8;4.1910498E8;7.13201233E8;5.74176575E8;4.05125671E8;4.29066071E8;7.20235229E8;3.99095856E8;4.79162811E8;5.21137207E8;7.14204407E8;4.94210236E8;6.12208862E8;7.55210327E8;2.40044693E8;5.52151184E8;9.33296814E8;8.75255005E8;5.91179016E8;5.23152954E8;</t>
  </si>
  <si>
    <t>999.0;108.04;102.24;22.98;17.95;17.55;17.01;16.62;16.39;9.96;7.0;6.42;5.08;4.64;4.18;4.11;3.85;3.58;3.48;2.16;1.67;1.11;</t>
  </si>
  <si>
    <t>1.93035843E8;3.89094421E8;3.87078735E8;4.33120728E8;3.5908371E8;7.00225159E8;2.85065369E8;2.79053345E8;4.13093292E8;3.7108374E8;5.49131958E8;5.23188599E8;4.11076355E8;9.17265564E8;5.05141998E8;4.17089233E8;4.27050385E8;5.72160706E8;7.23221741E8;8.00241516E8;6.04182434E8;4.33157074E8;4.34124023E8;4.63167786E8;9.19281555E8;</t>
  </si>
  <si>
    <t>999.0;59.9;37.36;6.97;6.41;5.39;5.29;4.82;4.79;3.59;2.67;2.26;2.15;2.05;1.88;1.85;1.67;1.66;1.6;1.25;1.23;1.19;1.01;0.64;0.18;</t>
  </si>
  <si>
    <t>2.09067078E8;2.95067474E8;6.3718396E8;3.11098907E8;5.79178833E8;3.69104553E8;5.19157715E8;5.21173157E8;4.91162354E8;5.51183594E8;6.53179321E8;6.09189697E8;4.73152008E8;2.36023727E8;8.61275452E8;4.01093994E8;6.38187378E8;4.17125641E8;5.80182129E8;8.15268677E8;4.71076447E8;6.54219055E8;5.22176575E8;6.54182739E8;5.20164063E8;</t>
  </si>
  <si>
    <t>999.0;530.66;420.27;288.12;281.1;260.85;241.58;226.93;211.32;209.25;171.98;148.69;100.86;100.1;94.82;94.41;89.89;78.21;59.98;59.53;55.08;44.76;33.42;32.12;24.05;</t>
  </si>
  <si>
    <t>5.15221497E8;1.73104736E8;7.35339172E8;5.6122699E8;6.05216736E8;6.13196594E8;6.65237976E8;7.79328918E8;7.36342712E8;2.71081665E8;2.63100037E8;9.47320557E8;8.39350586E8;4.85210663E8;9.55315491E8;3.54171448E8;3.5309549E8;7.87310608E8;6.0622052E8;9.09451782E8;1.077456177E9;4.13116669E8;4.59158661E8;6.47263977E8;6.66241699E8;7.39275024E8;8.40354126E8;7.5329126E8;</t>
  </si>
  <si>
    <t>999.0;650.82;140.14;96.4;92.88;58.89;51.27;43.49;36.29;35.19;33.63;30.89;29.08;27.99;23.69;20.01;18.23;17.77;16.19;15.2;13.76;13.24;11.62;10.19;9.57;8.48;8.45;4.67;</t>
  </si>
  <si>
    <t>1.49009384E8;1.50012665E8;7.55211731E8;9.13239746E8;7.56215332E8;3.06015564E8;8.43264587E8;5.05105591E8;7.53196167E8;6.07199768E8;4.96073242E8;4.82092743E8;8.71223389E8;7.57216553E8;8.65226196E8;7.54199951E8;</t>
  </si>
  <si>
    <t>999.0;44.35;0.8;0.48;0.22;0.19;0.13;0.1;0.09;0.09;0.05;0.04;0.02;0.01;0.0;0.0;</t>
  </si>
  <si>
    <t>3.33059753E8;6.01139771E8;2.45043533E8;6.75176575E8;5.87160217E8;4.21075867E8;9.43257324E8;3.34062866E8;5.89103271E8;6.02143372E8;</t>
  </si>
  <si>
    <t>999.0;418.11;221.76;171.8;72.44;72.13;68.81;60.46;58.91;53.66;</t>
  </si>
  <si>
    <t>9.6960472E7;4.39077484E8;2.30981857E8;2.03020081E8;4.40080383E8;3.56990234E8;2.88987366E8;9.8956177E7;2.77023712E8;4.41074066E8;4.35045685E8;3.35029358E8;4.02968079E8;4.9711908E8;4.12851379E8;</t>
  </si>
  <si>
    <t>999.0;368.16;62.6;37.01;33.12;32.35;26.72;21.06;16.94;16.84;14.12;6.2;4.96;3.2;2.49;</t>
  </si>
  <si>
    <t>4.55017365E8;5.13023071E8;4.3902243E8;5.81026123E8;5.82028748E8;</t>
  </si>
  <si>
    <t>999.0;750.02;657.47;333.17;32.26;</t>
  </si>
  <si>
    <t>4.41148193E8;4.99153656E8;5.57159241E8;6.49243164E8;6.15260132E8;3.07126221E8;7.0724884E8;5.00156891E8;8.81361328E8;</t>
  </si>
  <si>
    <t>999.0;272.81;117.43;110.61;88.66;60.57;35.53;31.45;28.34;</t>
  </si>
  <si>
    <t>4.69179626E8;6.03201294E8;</t>
  </si>
  <si>
    <t>999.0;619.69;</t>
  </si>
  <si>
    <t>1.33014526E8;1.15003906E8;1.34017761E8;1.16007309E8;</t>
  </si>
  <si>
    <t>999.0;226.36;43.22;8.53;</t>
  </si>
  <si>
    <t>4.73138E8;6.47249878E8;4.74141388E8;2.99025909E8;6.4825415E8;6.71345398E8;8.21362427E8;6.90264465E8;8.63372803E8;5.61190613E8;9.71379639E8;8.35221619E8;8.22365234E8;</t>
  </si>
  <si>
    <t>999.0;327.28;108.69;80.42;54.36;53.06;45.15;16.55;15.75;15.27;12.9;9.42;9.0;</t>
  </si>
  <si>
    <t>1.49009354E8;3.21007813E8;3.51937439E8;5.01954529E8;3.22984253E8;3.63018707E8;</t>
  </si>
  <si>
    <t>999.0;3.03;1.38;0.74;0.67;0.46;</t>
  </si>
  <si>
    <t>2.30991257E8;4.67036041E8;5.65013E8;6.62990112E8;5.03080475E8;7.60967712E8;5.190755E8;3.69058594E8;8.58945007E8;7.39125183E8;8.371026E8;6.29089111E8;9.35080139E8;6.41147949E8;5.31111694E8;6.59063354E8;1.033057007E9;8.25043701E8;6.17052673E8;4.68039307E8;9.23021057E8;9.07130676E8;5.66016663E8;6.05148743E8;1.131035278E9;1.005107971E9;8.01103394E8;</t>
  </si>
  <si>
    <t>999.0;223.85;166.07;93.2;64.31;48.19;34.16;31.45;27.8;27.68;26.99;24.49;23.89;21.3;20.96;19.76;14.32;14.31;13.36;11.98;8.58;8.04;7.56;6.91;6.84;6.35;4.86;</t>
  </si>
  <si>
    <t>5.93089783E8;6.8110614E8;5.94093384E8;6.67126831E8;</t>
  </si>
  <si>
    <t>999.0;133.66;131.58;125.36;</t>
  </si>
  <si>
    <t>2.59022736E8;3.93044586E8;5.19052856E8;2.29012192E8;2.89033325E8;4.09039154E8;2.60026215E8;5.49063721E8;7.79083679E8;3.94048004E8;5.20056519E8;3.63033844E8;4.23055206E8;4.51050323E8;3.87010529E8;2.09030594E8;7.15007751E8;8.09094666E8;7.49073059E8;8.77061401E8;3.26989258E8;5.21057434E8;7.80087402E8;1.03911499E9;4.10042969E8;4.39050201E8;5.60079529E8;4.81060944E8;2.90036804E8;5.500672E8;8.12984741E8;6.47041382E8;3.49054596E8;5.87019592E8;6.18033569E8;4.69060913E8;9.7503833E8;5.79074341E8;6.09084961E8;1.06912561E9;4.24058563E8;</t>
  </si>
  <si>
    <t>999.0;415.74;309.73;177.82;118.78;101.17;56.54;52.86;45.36;36.38;31.15;30.15;25.88;24.01;17.91;15.32;13.02;11.71;11.43;10.0;9.91;9.04;8.14;7.67;7.5;7.38;6.6;6.28;6.01;5.76;5.74;5.39;4.89;4.85;4.63;4.37;4.33;4.1;3.23;2.64;2.37;</t>
  </si>
  <si>
    <t>2.15033096E8;2.09081299E8;4.99153778E8;2.17030167E8;3.77085938E8;3.43102905E8;3.07126312E8;2.11078384E8;5.7921521E8;4.01108612E8;2.67036072E8;6.37220764E8;5.00157257E8;5.17214966E8;5.51198181E8;3.45100067E8;</t>
  </si>
  <si>
    <t>999.0;390.07;315.73;280.57;117.92;115.14;105.55;100.99;87.01;65.01;59.55;45.94;41.96;36.76;35.85;31.53;</t>
  </si>
  <si>
    <t>3.47011078E8;5.39038696E8;4.97027924E8;4.05016876E8;5.55033386E8;3.4801181E8;4.37006531E8;4.82035645E8;4.55017273E8;</t>
  </si>
  <si>
    <t>999.0;329.48;327.77;199.28;195.62;117.74;107.04;101.4;68.13;</t>
  </si>
  <si>
    <t>2.53030899E8;3.89050537E8;3.87052612E8;</t>
  </si>
  <si>
    <t>999.0;569.4;545.79;</t>
  </si>
  <si>
    <t>2.03020081E8;2.00989288E8;2.44979263E8;2.16984329E8;1.72994507E8;1.59979614E8;2.70994934E8;1.60976364E8;3.14969879E8;1.42983917E8;2.7295932E8;</t>
  </si>
  <si>
    <t>999.0;103.14;63.88;10.63;9.63;3.13;2.33;1.83;0.97;0.0;0.0;</t>
  </si>
  <si>
    <t>1.73104553E8;2.63100098E8;3.5309549E8;3.93222015E8;3.47216553E8;1.74108047E8;3.53167999E8;4.37212067E8;5.67333862E8;5.27207275E8;6.11323975E8;2.19110168E8;5.21328613E8;6.29239258E8;2.36100296E8;3.54098572E8;2.41092056E8;5.84324158E8;2.64103241E8;3.48219757E8;4.10212036E8;</t>
  </si>
  <si>
    <t>999.0;134.19;105.56;82.88;70.34;57.34;49.03;40.25;35.15;29.75;27.92;22.62;14.08;10.79;9.57;9.08;7.85;7.6;6.52;6.15;5.62;</t>
  </si>
  <si>
    <t>3.38989441E8;3.68999786E8;3.23028992E8;4.36956757E8;3.39992554E8;</t>
  </si>
  <si>
    <t>999.0;235.55;181.94;66.67;48.51;</t>
  </si>
  <si>
    <t>1.64935165E8;2.1094072E8;</t>
  </si>
  <si>
    <t>999.0;774.22;</t>
  </si>
  <si>
    <t>5.02984253E8;4.05016907E8;5.97044067E8;5.0398645E8;5.04981476E8;4.95012054E8;</t>
  </si>
  <si>
    <t>999.0;440.6;258.25;122.22;119.58;86.12;</t>
  </si>
  <si>
    <t>2.88987457E8;2.89990662E8;2.90983215E8;</t>
  </si>
  <si>
    <t>999.0;40.34;24.86;</t>
  </si>
  <si>
    <t>3.69039337E8;4.67007202E8;6.41119019E8;5.43151733E8;4.45183929E8;3.71035217E8;7.39086792E8;3.70042847E8;5.35179504E8;4.75099396E8;</t>
  </si>
  <si>
    <t>999.0;286.48;134.01;125.79;80.08;76.2;59.01;48.6;30.74;19.88;</t>
  </si>
  <si>
    <t>2.03020035E8;3.00987488E8;3.22956848E8;2.04023361E8;4.20924408E8;5.14984253E8;3.01990784E8;6.12951599E8;3.66913727E8;5.40861511E8;3.33027527E8;4.57890076E8;</t>
  </si>
  <si>
    <t>999.0;291.64;78.49;57.43;43.3;34.93;14.83;12.95;12.83;9.21;8.98;6.2;</t>
  </si>
  <si>
    <t>2.62902527E8;2.16897217E8;3.06892517E8;3.90913818E8;2.63903381E8;</t>
  </si>
  <si>
    <t>999.0;238.12;217.36;160.73;79.81;</t>
  </si>
  <si>
    <t>2.44979279E8;2.16984283E8;</t>
  </si>
  <si>
    <t>999.0;718.27;</t>
  </si>
  <si>
    <t>3.87114868E8;2.05035721E8;</t>
  </si>
  <si>
    <t>999.0;98.94;</t>
  </si>
  <si>
    <t>5.65048889E8;5.6605188E8;5.35037964E8;6.3302356E8;5.67053223E8;6.77013428E8;6.34025879E8;3.23028992E8;5.87030396E8;2.98974976E8;5.36041504E8;5.7603302E8;6.35019592E8;</t>
  </si>
  <si>
    <t>999.0;164.68;66.78;63.65;32.42;22.51;13.96;10.2;9.12;8.69;8.55;8.5;7.53;</t>
  </si>
  <si>
    <t>2.69051666E8;2.55072266E8;</t>
  </si>
  <si>
    <t>999.0;747.75;</t>
  </si>
  <si>
    <t>2.46977112E8;2.44961914E8;3.30929962E8;2.60956848E8;1.72977173E8;2.72993134E8;3.14952484E8;</t>
  </si>
  <si>
    <t>999.0;583.63;539.91;524.18;490.75;355.88;241.66;</t>
  </si>
  <si>
    <t>1.73104599E8;2.63100037E8;3.53095367E8;3.93221863E8;4.21135803E8;</t>
  </si>
  <si>
    <t>999.0;129.59;100.41;29.23;16.49;</t>
  </si>
  <si>
    <t>3.06925995E8;3.04914368E8;2.88936829E8;2.30982635E8;</t>
  </si>
  <si>
    <t>999.0;715.93;295.71;121.74;</t>
  </si>
  <si>
    <t>1.47030121E8;1.15003899E8;3.79019928E8;2.76988159E8;1.48033493E8;4.81052032E8;3.63042328E8;4.23009857E8;3.17049377E8;3.80023254E8;3.19025574E8;7.13042114E8;3.18998749E8;5.08978119E8;4.65074432E8;4.8205545E8;2.77991547E8;5.4903949E8;</t>
  </si>
  <si>
    <t>999.0;140.45;111.59;54.36;53.83;35.49;14.15;11.3;10.69;10.15;7.69;7.65;6.64;5.09;4.17;3.98;3.17;3.11;</t>
  </si>
  <si>
    <t>8.6519928E8;8.67206238E8;4.34873108E8;</t>
  </si>
  <si>
    <t>999.0;110.35;87.31;</t>
  </si>
  <si>
    <t>1.69014542E8;1.70017792E8;</t>
  </si>
  <si>
    <t>999.0;55.19;</t>
  </si>
  <si>
    <t>4.29161896E8;3.83156189E8;4.73151794E8;4.30165283E8;</t>
  </si>
  <si>
    <t>999.0;290.23;201.34;133.88;</t>
  </si>
  <si>
    <t>4.69099396E8;3.37093262E8;4.70102631E8;</t>
  </si>
  <si>
    <t>999.0;215.46;165.4;</t>
  </si>
  <si>
    <t>2.05035706E8;1.73009491E8;</t>
  </si>
  <si>
    <t>999.0;247.24;</t>
  </si>
  <si>
    <t>1.98988708E8;1.36988312E8;2.82941162E8;3.26931122E8;3.23017731E8;</t>
  </si>
  <si>
    <t>999.0;529.09;418.58;173.65;123.46;</t>
  </si>
  <si>
    <t>1.64071915E8;2.94029755E8;</t>
  </si>
  <si>
    <t>999.0;634.01;</t>
  </si>
  <si>
    <t>5.93130676E8;5.94134155E8;5.95136902E8;</t>
  </si>
  <si>
    <t>999.0;271.48;40.01;</t>
  </si>
  <si>
    <t>8.65199158E8;8.66202942E8;3.23134796E8;8.67206116E8;9.5519519E8;9.56198669E8;8.68208679E8;</t>
  </si>
  <si>
    <t>999.0;461.34;121.08;114.1;90.87;41.68;22.72;</t>
  </si>
  <si>
    <t>4.69099426E8;4.70102722E8;3.37093201E8;5.53051819E8;</t>
  </si>
  <si>
    <t>999.0;188.77;152.19;45.17;</t>
  </si>
  <si>
    <t>3.68099121E8;3.69102661E8;4.58094788E8;1.44045715E8;4.98057129E8;</t>
  </si>
  <si>
    <t>999.0;155.41;103.8;37.09;23.64;</t>
  </si>
  <si>
    <t>3.99151184E8;3.5314566E8;</t>
  </si>
  <si>
    <t>999.0;487.69;</t>
  </si>
  <si>
    <t>5.93131104E8;5.94134033E8;6.8312616E8;5.95136719E8;6.84129517E8;6.0912561E8;6.29107361E8;5.91115173E8;7.23089111E8;4.25088348E8;</t>
  </si>
  <si>
    <t>999.0;322.2;142.25;51.13;41.44;36.28;22.71;22.22;19.97;17.72;</t>
  </si>
  <si>
    <t>3.31067596E8;4.21062958E8;3.3207074E8;1.69014526E8;6.63142273E8;3.67044098E8;4.22066223E8;4.61025574E8;4.32078857E8;3.99054932E8;3.94063171E8;6.64145935E8;4.15019958E8;4.16083801E8;1.70017822E8;</t>
  </si>
  <si>
    <t>999.0;192.05;139.58;137.15;31.6;28.67;26.77;24.25;23.97;10.9;10.31;8.84;8.47;7.92;6.85;</t>
  </si>
  <si>
    <t>2.79108795E8;2.80112183E8;</t>
  </si>
  <si>
    <t>999.0;74.48;</t>
  </si>
  <si>
    <t>3.31103729E8;3.77109314E8;</t>
  </si>
  <si>
    <t>999.0;939.63;</t>
  </si>
  <si>
    <t>3.45119171E8;3.51130066E8;</t>
  </si>
  <si>
    <t>999.0;207.05;</t>
  </si>
  <si>
    <t>3.83208008E8;1.49009415E8;</t>
  </si>
  <si>
    <t>999.0;522.81;</t>
  </si>
  <si>
    <t>6.51251648E8;6.52254822E8;</t>
  </si>
  <si>
    <t>999.0;322.37;</t>
  </si>
  <si>
    <t>3.15072266E8;3.16075806E8;4.05067932E8;1.5201178E8;6.31152771E8;4.4503064E8;3.83060089E8;</t>
  </si>
  <si>
    <t>999.0;132.65;42.45;21.84;18.37;13.56;9.51;</t>
  </si>
  <si>
    <t>3.05066864E8;3.06070251E8;3.95062408E8;6.11141541E8;6.12144897E8;6.21146973E8;3.96065765E8;3.51072449E8;3.90083618E8;3.21061829E8;3.73054474E8;6.22150391E8;1.79035339E8;2.6107724E8;6.13147705E8;3.42047089E8;1.66027405E8;2.1906665E8;3.93083374E8;1.39040344E8;5.92123779E8;</t>
  </si>
  <si>
    <t>999.0;157.82;125.72;104.57;29.35;23.25;20.9;12.77;9.18;8.14;7.45;5.98;5.08;5.05;5.01;3.9;3.62;3.55;3.22;3.1;2.12;</t>
  </si>
  <si>
    <t>5.93131104E8;5.94133972E8;6.83126221E8;5.91115112E8;5.95136841E8;6.84129761E8;4.81099396E8;</t>
  </si>
  <si>
    <t>999.0;310.55;107.01;51.19;46.49;31.53;22.84;</t>
  </si>
  <si>
    <t>3.15108826E8;1.53055893E8;3.16112213E8;4.05104401E8;3.51085571E8;6.31225159E8;4.06107697E8;</t>
  </si>
  <si>
    <t>999.0;171.29;141.59;85.16;35.02;11.1;10.0;</t>
  </si>
  <si>
    <t>2.99077545E8;5.92123291E8;5.84125671E8;5.92624756E8;</t>
  </si>
  <si>
    <t>999.0;43.76;36.64;18.09;</t>
  </si>
  <si>
    <t>5.93130859E8;4.7712561E8;6.83126526E8;3.51129974E8;1.39040298E8;</t>
  </si>
  <si>
    <t>999.0;288.13;117.94;82.49;64.66;</t>
  </si>
  <si>
    <t>3.73114502E8;3.74117645E8;1.93050797E8;4.63109802E8;</t>
  </si>
  <si>
    <t>999.0;140.32;86.34;74.81;</t>
  </si>
  <si>
    <t>3.31067596E8;3.32070465E8;1.69014511E8;</t>
  </si>
  <si>
    <t>999.0;129.2;34.91;</t>
  </si>
  <si>
    <t>2.06045975E8;1.46024963E8;1.44045715E8;1.34061401E8;</t>
  </si>
  <si>
    <t>999.0;130.99;105.53;65.84;</t>
  </si>
  <si>
    <t>5.92122986E8;5.92624817E8;1.185253662E9;1.186257568E9;7.44654175E8;</t>
  </si>
  <si>
    <t>999.0;627.94;434.82;290.87;273.18;</t>
  </si>
  <si>
    <t>5.33151978E8;5.77141907E8;3.25093231E8;4.87146393E8;5.34155396E8;5.23123291E8;</t>
  </si>
  <si>
    <t>999.0;255.65;227.74;225.6;204.03;111.98;</t>
  </si>
  <si>
    <t>8.97189819E8;8.98192871E8;8.99195618E8;7.44152649E8;8.9517395E8;9.87185242E8;8.96180359E8;7.44654114E8;</t>
  </si>
  <si>
    <t>999.0;445.53;122.39;107.39;69.94;64.34;50.16;35.06;</t>
  </si>
  <si>
    <t>2.03082916E8;2.71070221E8;2.35072601E8;2.04086212E8;4.07172943E8;</t>
  </si>
  <si>
    <t>999.0;111.68;106.59;91.69;84.38;</t>
  </si>
  <si>
    <t>8.97189819E8;5.94134216E8;7.44152405E8;3.43103699E8;</t>
  </si>
  <si>
    <t>999.0;993.24;489.77;445.37;</t>
  </si>
  <si>
    <t>4.23060516E8;1.89077057E8;8.98192566E8;</t>
  </si>
  <si>
    <t>999.0;983.58;298.33;</t>
  </si>
  <si>
    <t>6.16109436E8;6.17113342E8;</t>
  </si>
  <si>
    <t>999.0;231.98;</t>
  </si>
  <si>
    <t>5.94140564E8;5.95144165E8;</t>
  </si>
  <si>
    <t>999.0;220.61;</t>
  </si>
  <si>
    <t>3.71098907E8;1.63040283E8;3.2509317E8;3.72101837E8;5.9910498E8;4.15088684E8;3.61069977E8;8.9718927E8;3.26096558E8;1.153263916E9;6.00108521E8;</t>
  </si>
  <si>
    <t>999.0;443.24;361.72;151.04;98.71;93.66;73.85;56.0;47.2;34.74;26.92;</t>
  </si>
  <si>
    <t>4.05140594E8;4.06143982E8;4.49130493E8;</t>
  </si>
  <si>
    <t>999.0;150.75;123.64;</t>
  </si>
  <si>
    <t>3.00109253E8;3.46114594E8;3.01112488E8;</t>
  </si>
  <si>
    <t>999.0;347.21;114.13;</t>
  </si>
  <si>
    <t>8.81194519E8;8.82198181E8;8.83200928E8;8.79179077E8;8.80184875E8;</t>
  </si>
  <si>
    <t>999.0;456.0;117.14;51.64;38.65;</t>
  </si>
  <si>
    <t>4.51124939E8;1.90054565E8;4.97130676E8;5.41120667E8;3.74109528E8;</t>
  </si>
  <si>
    <t>999.0;629.29;327.52;233.6;84.96;</t>
  </si>
  <si>
    <t>1.49009415E8;6.4507196E8;3.27036194E8;4.01036774E8;3.57046783E8;1.95030228E8;6.46074829E8;3.29051697E8;3.43031097E8;6.55079895E8;1.61024765E8;3.61041748E8;3.45046753E8;6.39084778E8;3.55031189E8;1.30998978E8;1.94022446E8;2.21045853E8;3.28043518E8;1.97045898E8;3.7205777E8;3.68062988E8;3.89036713E8;3.26028198E8;5.33095032E8;</t>
  </si>
  <si>
    <t>999.0;24.63;12.74;7.99;6.58;6.33;6.06;5.61;5.25;4.36;4.33;3.95;3.56;3.43;3.34;3.34;3.29;3.28;2.82;2.79;2.27;2.22;1.92;1.47;0.82;</t>
  </si>
  <si>
    <t>5.94140686E8;5.95144775E8;</t>
  </si>
  <si>
    <t>999.0;241.3;</t>
  </si>
  <si>
    <t>5.77136169E8;5.78139343E8;6.67131409E8;5.79141724E8;6.68135132E8;1.155279663E9;6.13112549E8;1.156282593E9;2.89072174E8;5.91115051E8;6.14115845E8;6.15109314E8;6.62152283E8;1.157286255E9;6.6913678E8;1.170262329E9;6.40131592E8;7.36154968E8;4.25088013E8;6.78147217E8;6.63155884E8;3.35077759E8;6.79150757E8;6.83126343E8;6.01120422E8;</t>
  </si>
  <si>
    <t>999.0;318.41;95.33;69.79;30.96;29.4;26.3;17.96;13.71;10.87;7.59;7.16;6.59;6.48;5.6;5.45;5.4;5.14;4.9;4.81;2.05;1.59;1.51;1.26;1.07;</t>
  </si>
  <si>
    <t>4.35151337E8;3.89145752E8;</t>
  </si>
  <si>
    <t>999.0;816.69;</t>
  </si>
  <si>
    <t>5.76128418E8;3.05066864E8;1.154266357E9;7.36656128E8;5.85128418E8;7.37157959E8;3.06070435E8;3.95062469E8;4.88149811E8;</t>
  </si>
  <si>
    <t>999.0;493.51;200.63;149.58;115.69;66.6;57.54;36.57;28.87;</t>
  </si>
  <si>
    <t>8.33200439E8;7.8719458E8;8.34203552E8;</t>
  </si>
  <si>
    <t>999.0;593.0;344.87;</t>
  </si>
  <si>
    <t>4.51124969E8;4.97130676E8;</t>
  </si>
  <si>
    <t>999.0;296.45;</t>
  </si>
  <si>
    <t>2.99077515E8;1.37024628E8;3.00080902E8;3.89073059E8;</t>
  </si>
  <si>
    <t>999.0;311.56;115.75;32.03;</t>
  </si>
  <si>
    <t>4.43192932E8;4.44196228E8;5.33188049E8;5.1118045E8;5.34191467E8;4.79169617E8;</t>
  </si>
  <si>
    <t>999.0;216.96;67.85;13.79;13.28;12.52;</t>
  </si>
  <si>
    <t>5.77136108E8;5.7813916E8;6.67131409E8;5.79141785E8;6.68134949E8;6.1311261E8;1.155277832E9;1.156282959E9;6.40131531E8;6.15109497E8;1.029268555E9;6.78147217E8;6.62152527E8;1.157286377E9;</t>
  </si>
  <si>
    <t>999.0;318.25;86.27;66.63;25.71;19.04;14.11;9.07;7.51;5.36;5.16;4.79;3.95;3.08;</t>
  </si>
  <si>
    <t>5.84627136E8;5.92123291E8;1.154266235E9;5.85128479E8;8.7269104E8;</t>
  </si>
  <si>
    <t>999.0;680.83;530.39;339.44;241.98;</t>
  </si>
  <si>
    <t>7.36656189E8;7.37157959E8;2.93124573E8;1.170261841E9;</t>
  </si>
  <si>
    <t>999.0;421.39;287.6;160.34;</t>
  </si>
  <si>
    <t>4.65104492E8;4.66107452E8;5.55099854E8;5.76128174E8;3.03051239E8;8.80186462E8;8.98192566E8;</t>
  </si>
  <si>
    <t>999.0;213.87;118.04;84.57;63.75;37.21;15.3;</t>
  </si>
  <si>
    <t>4.18144104E8;5.07136169E8;4.53117554E8;</t>
  </si>
  <si>
    <t>999.0;560.87;311.24;</t>
  </si>
  <si>
    <t>3.37093201E8;1.63040314E8;3.38096588E8;1.91056412E8;6.75194092E8;1.19050545E8;8.79179016E8;6.76197266E8;3.5708313E8;</t>
  </si>
  <si>
    <t>999.0;192.72;168.56;33.0;24.6;13.81;11.32;7.25;6.23;</t>
  </si>
  <si>
    <t>8.65199463E8;8.66203064E8;8.67206055E8;9.5519519E8;9.01176636E8;8.68207825E8;9.5619873E8;8.63183716E8;</t>
  </si>
  <si>
    <t>999.0;465.15;112.42;41.54;23.3;21.49;20.84;20.83;</t>
  </si>
  <si>
    <t>2.89072113E8;5.79151978E8;2.90075378E8;3.35077637E8;5.8015509E8;3.79067749E8;3.25048798E8;3.36081177E8;5.8115802E8;2.45082199E8;3.0708255E8;3.27046112E8;3.52067841E8;3.74088837E8;3.80070862E8;2.21082245E8;1.3702475E8;3.57059814E8;3.03051086E8;8.69232178E8;5.97162415E8;2.05050873E8;1.2502475E8;3.90083679E8;2.03071808E8;6.15128479E8;8.70235718E8;1.51040375E8;2.4608577E8;5.93130798E8;3.08085907E8;3.21062012E8;3.73104797E8;5.98165588E8;3.28049103E8;1.66027527E8;8.71237976E8;6.16131958E8;2.71061859E8;5.94133423E8;1.3904039E8;3.06070435E8;2.22085739E8;6.03109741E8;3.51072662E8;3.43059479E8;3.53088348E8;3.46093689E8;3.95062622E8;6.93145447E8;</t>
  </si>
  <si>
    <t>999.0;334.49;158.58;126.46;107.55;45.16;33.4;21.07;20.65;19.62;15.25;9.28;7.89;7.58;6.73;5.85;5.69;5.6;5.49;4.96;4.41;3.51;3.38;3.02;2.96;2.53;2.53;2.44;2.15;1.94;1.84;1.58;1.52;1.26;0.96;0.77;0.7;0.67;0.54;0.53;0.5;0.5;0.5;0.48;0.46;0.44;0.44;0.41;0.38;0.37;</t>
  </si>
  <si>
    <t>7.28157349E8;5.91100037E8;5.92103638E8;7.3615509E8;7.36656677E8;7.27652222E8;8.88685547E8;</t>
  </si>
  <si>
    <t>999.0;756.09;183.59;128.3;99.88;81.79;66.82;</t>
  </si>
  <si>
    <t>3.85078033E8;1.77019623E8;3.86081299E8;</t>
  </si>
  <si>
    <t>999.0;310.34;111.54;</t>
  </si>
  <si>
    <t>4.51218781E8;4.69114563E8;</t>
  </si>
  <si>
    <t>999.0;349.21;</t>
  </si>
  <si>
    <t>3.25093262E8;8.65199036E8;8.6620282E8;1.63040115E8;3.71098999E8;3.26096832E8;6.51193848E8;8.67205872E8;4.15088867E8;6.52197144E8;9.55195068E8;1.6404361E8;1.191300537E9;8.68207886E8;3.93080658E8;9.56198608E8;3.63067108E8;1.192304321E9;8.80185303E8;7.58196777E8;8.79178711E8;7.58698608E8;9.01175659E8;4.10109863E8;4.16092102E8;3.88088959E8;6.53199951E8;3.62073425E8;4.13109619E8;6.73175964E8;4.01109558E8;7.59200256E8;9.02179443E8;1.193307373E9;4.14104767E8;4.87182953E8;4.26104858E8;7.29662048E8;3.87093781E8;2.78067505E8;9.77294922E8;</t>
  </si>
  <si>
    <t>999.0;724.54;355.31;318.55;232.56;159.63;131.43;104.7;53.29;39.17;28.77;27.93;19.52;19.44;17.7;13.96;13.77;13.67;13.15;11.44;10.98;9.96;9.9;7.87;7.79;7.33;7.13;6.53;6.13;5.93;5.52;4.57;4.49;4.19;3.65;3.56;3.23;2.83;2.44;2.22;1.86;</t>
  </si>
  <si>
    <t>4.17140564E8;4.18144104E8;4.07111969E8;</t>
  </si>
  <si>
    <t>999.0;150.83;42.5;</t>
  </si>
  <si>
    <t>6.15172302E8;6.1617572E8;</t>
  </si>
  <si>
    <t>999.0;290.7;</t>
  </si>
  <si>
    <t>3.8914563E8;3.90149017E8;</t>
  </si>
  <si>
    <t>999.0;134.71;</t>
  </si>
  <si>
    <t>5.76128296E8;1.153262939E9;5.76629456E8;1.154265869E9;5.77131165E8;1.155269897E9;5.77632568E8;1.156272461E9;8.80687622E8;5.84627258E8;1.243258179E9;1.15225354E9;7.3615448E8;7.36656494E8;5.9461792E8;5.83619629E8;1.244262329E9;1.151247925E9;7.27149414E8;1.153765503E9;5.92122986E8;</t>
  </si>
  <si>
    <t>999.0;948.28;646.37;608.82;235.34;202.42;59.81;52.14;48.63;44.74;27.83;27.69;25.99;21.66;21.57;20.93;18.8;18.73;16.46;13.49;12.0;</t>
  </si>
  <si>
    <t>8.45309998E8;5.49256042E8;5.96264709E8;8.46313721E8;</t>
  </si>
  <si>
    <t>999.0;535.9;493.17;435.17;</t>
  </si>
  <si>
    <t>2.95046234E8;1.63040359E8;5.91100098E8;2.96049469E8;5.9210376E8;1.6404361E8;1.12988312E8;5.93105469E8;6.13081909E8;3.11040985E8;1.20053902E8;3.57046753E8;8.87155273E8;1.79035248E8;6.07095154E8;3.2905188E8;3.41051849E8;3.45046783E8;3.13056793E8;9.09137695E8;3.56062805E8;8.8815863E8;3.39036285E8;3.10033203E8;7.3912793E8;3.27036316E8;3.12047791E8;6.44012085E8;5.99085693E8;1.37061188E8;</t>
  </si>
  <si>
    <t>999.0;273.21;173.45;115.47;49.04;25.98;11.4;8.29;3.38;2.64;1.57;1.42;1.17;0.95;0.72;0.7;0.66;0.63;0.51;0.5;0.47;0.46;0.45;0.38;0.33;0.29;0.25;0.24;0.24;0.21;</t>
  </si>
  <si>
    <t>6.25141785E8;6.71147461E8;6.26144958E8;7.15137512E8;6.72150635E8;</t>
  </si>
  <si>
    <t>999.0;282.96;254.22;79.95;66.31;</t>
  </si>
  <si>
    <t>5.77136108E8;5.78139282E8;6.67131226E8;5.79145508E8;6.13112427E8;6.68134644E8;4.2508847E8;2.89072174E8;6.45123169E8;1.155279541E9;6.14116211E8;6.15109619E8;6.0912561E8;5.94134094E8;1.156283447E9;</t>
  </si>
  <si>
    <t>999.0;318.47;66.46;63.73;23.46;20.84;16.13;14.1;12.0;8.43;7.07;6.66;5.91;5.84;5.74;</t>
  </si>
  <si>
    <t>7.21163147E8;7.28156677E8;7.28659058E8;7.27148987E8;7.27651428E8;7.3615448E8;7.19152466E8;</t>
  </si>
  <si>
    <t>999.0;856.04;669.38;144.45;140.61;112.93;75.33;</t>
  </si>
  <si>
    <t>4.27182556E8;4.2818573E8;</t>
  </si>
  <si>
    <t>999.0;119.19;</t>
  </si>
  <si>
    <t>8.73693909E8;5.84627197E8;5.80155029E8;</t>
  </si>
  <si>
    <t>999.0;825.03;524.26;</t>
  </si>
  <si>
    <t>1.008725586E9;1.008223694E9;</t>
  </si>
  <si>
    <t>999.0;779.3;</t>
  </si>
  <si>
    <t>5.77135986E8;5.78139282E8;5.79150391E8;6.67131104E8;6.13112244E8;6.68134521E8;4.2508847E8;1.155279297E9;2.89072113E8;6.14115723E8;6.15109497E8;6.45123169E8;1.156282959E9;6.4013147E8;7.45141785E8;6.62152466E8;6.91128784E8;6.69137207E8;6.21125488E8;6.09125549E8;4.51104065E8;4.26091644E8;6.46126587E8;4.0707782E8;6.78147034E8;1.157285645E9;5.92120483E8;</t>
  </si>
  <si>
    <t>999.0;318.37;72.12;62.48;37.49;19.0;18.35;13.83;11.23;10.81;10.03;9.88;8.71;8.31;5.2;5.16;4.98;4.56;4.28;4.26;3.63;3.59;3.56;3.39;3.31;3.3;0.82;</t>
  </si>
  <si>
    <t>5.94133972E8;1.016722717E9;6.39133911E8;3.6908313E8;1.01772644E9;1.02522168E9;1.168752808E9;1.168250122E9;</t>
  </si>
  <si>
    <t>999.0;314.05;113.81;105.68;97.13;91.21;52.86;33.4;</t>
  </si>
  <si>
    <t>4.4715155E8;4.48154633E8;</t>
  </si>
  <si>
    <t>999.0;154.4;</t>
  </si>
  <si>
    <t>7.28156433E8;1.016220886E9;3.61150726E8;1.79035309E8;</t>
  </si>
  <si>
    <t>999.0;878.68;348.23;289.21;</t>
  </si>
  <si>
    <t>7.20159973E8;7.21163025E8;7.21664063E8;5.8512854E8;4.22055725E8;7.22165771E8;1.024720093E9;3.41088196E8;7.65157288E8;1.168249756E9;7.39149475E8;5.83619751E8;5.99104919E8;7.46145081E8;5.92624756E8;5.92123291E8;3.59098785E8;</t>
  </si>
  <si>
    <t>999.0;386.67;122.58;41.07;39.56;29.71;19.05;16.05;14.93;14.1;14.04;13.11;11.84;11.13;10.31;10.17;9.27;</t>
  </si>
  <si>
    <t>4.35130371E8;4.81135956E8;4.3613382E8;5.25125793E8;4.82138824E8;4.71107025E8;8.71268066E8;4.98126068E8;5.26128845E8;4.73104156E8;8.72271484E8;2.71061462E8;5.03117493E8;4.72110626E8;5.20146484E8;5.23146362E8;5.36141785E8;4.53140625E8;5.49123108E8;5.11146332E8;4.99129059E8;2.97098297E8;5.1916272E8;4.74107483E8;8.73273926E8;</t>
  </si>
  <si>
    <t>999.0;372.59;224.91;105.94;88.22;82.49;44.29;41.68;22.37;21.91;19.02;18.68;15.7;15.13;13.89;10.41;9.64;9.16;8.97;8.58;7.87;5.74;5.18;4.88;4.86;</t>
  </si>
  <si>
    <t>4.47151489E8;4.01145935E8;4.48154388E8;4.0214917E8;4.91141083E8;4.37122681E8;5.15138733E8;4.64141663E8;4.39119812E8;2.69103394E8;5.64238281E8;4.89162079E8;4.3812616E8;</t>
  </si>
  <si>
    <t>999.0;445.36;198.81;76.6;71.31;55.13;17.61;17.6;15.1;12.99;12.75;11.47;9.73;</t>
  </si>
  <si>
    <t>3.55103607E8;3.95192749E8;3.56107178E8;3.96196045E8;</t>
  </si>
  <si>
    <t>999.0;524.0;126.11;73.3;</t>
  </si>
  <si>
    <t>8.65195557E8;8.66200867E8;8.67205383E8;1.018213562E9;9.55194702E8;8.6318396E8;8.68207825E8;9.01175964E8;1.019216492E9;9.56198547E8;</t>
  </si>
  <si>
    <t>999.0;463.89;118.95;66.12;33.42;24.16;23.07;23.02;21.75;18.28;</t>
  </si>
  <si>
    <t>4.49109314E8;3.97208466E8;4.95115082E8;4.50112946E8;3.35135101E8;3.98211853E8;1.009226563E9;8.8018573E8;5.41214539E8;1.73082199E8;3.87179626E8;1.02522168E9;</t>
  </si>
  <si>
    <t>999.0;610.38;312.46;197.09;142.16;90.33;69.95;62.66;59.19;38.6;26.39;22.56;</t>
  </si>
  <si>
    <t>5.7713324E8;5.751203E8;5.78139465E8;</t>
  </si>
  <si>
    <t>999.0;657.4;327.1;</t>
  </si>
  <si>
    <t>4.85177979E8;5.31183533E8;4.86181549E8;</t>
  </si>
  <si>
    <t>999.0;178.9;168.54;</t>
  </si>
  <si>
    <t>4.31192871E8;4.32196228E8;4.751828E8;</t>
  </si>
  <si>
    <t>999.0;205.6;46.62;</t>
  </si>
  <si>
    <t>7.20159912E8;7.20661377E8;5.76629456E8;7.28659058E8;7.291604E8;</t>
  </si>
  <si>
    <t>999.0;801.34;340.46;192.81;73.75;</t>
  </si>
  <si>
    <t>3.25056641E8;8.81194397E8;3.26060272E8;3.97208344E8;1.160252686E9;1.161256714E9;3.93044342E8;</t>
  </si>
  <si>
    <t>999.0;152.74;145.49;27.3;17.28;14.61;11.93;</t>
  </si>
  <si>
    <t>5.91099792E8;2.95046173E8;5.92103088E8;3.41124512E8;3.87166534E8;8.83200317E8;</t>
  </si>
  <si>
    <t>999.0;499.73;241.66;149.25;112.31;101.8;</t>
  </si>
  <si>
    <t>2.89072083E8;3.35077545E8;5.79150879E8;2.90075348E8;5.80154663E8;3.25050934E8;3.36081085E8;3.79067596E8;2.45082062E8;3.5206778E8;3.27045837E8;5.81157837E8;3.07082581E8;3.57059723E8;3.03051331E8;3.74088531E8;8.69231812E8;3.26054932E8;2.21082245E8;3.8007077E8;3.05066956E8;1.23045471E8;2.05051025E8;3.77088165E8;4.03065033E8;6.15128418E8;1.790354E8;2.03071762E8;8.70235352E8;3.90083649E8;3.65088196E8;3.73104675E8;5.97162354E8;5.93131042E8;1.65019684E8;3.21062103E8;3.04058655E8;3.78083649E8;2.46085785E8;1.49024704E8;3.28049377E8;3.53071228E8;3.93094666E8;3.08085999E8;3.58062988E8;3.75092133E8;1.39040344E8;5.9514679E8;</t>
  </si>
  <si>
    <t>999.0;245.51;231.59;160.63;74.71;48.79;42.16;36.51;20.2;14.83;13.53;12.59;11.69;9.45;7.66;6.95;6.4;6.06;5.99;5.32;3.97;3.92;3.57;3.41;3.3;3.19;3.11;3.08;3.05;2.82;2.71;2.69;2.6;2.4;2.34;2.28;2.23;1.95;1.91;1.86;1.82;1.78;1.48;1.39;1.33;1.19;1.04;0.91;</t>
  </si>
  <si>
    <t>6.11219604E8;5.65214417E8;4.03161255E8;</t>
  </si>
  <si>
    <t>999.0;253.31;234.51;</t>
  </si>
  <si>
    <t>8.66197937E8;8.63686523E8;9.09189209E8;8.71683167E8;9.0969104E8;8.71180908E8;8.80687988E8;8.82179993E8;8.82681641E8;9.10192322E8;8.83182129E8;8.75184448E8;</t>
  </si>
  <si>
    <t>999.0;935.57;722.97;701.36;688.51;632.33;608.2;550.25;522.01;412.03;348.84;300.02;</t>
  </si>
  <si>
    <t>1.57050781E8;1.13061012E8;1.58054153E8;</t>
  </si>
  <si>
    <t>999.0;513.4;61.43;</t>
  </si>
  <si>
    <t>4.31192871E8;4.3219632E8;4.751828E8;3.85187256E8;4.48182922E8;4.23161285E8;4.99180359E8;4.732034E8;</t>
  </si>
  <si>
    <t>999.0;216.82;44.0;35.47;22.2;19.89;16.89;10.39;</t>
  </si>
  <si>
    <t>3.23125183E8;6.52133362E8;6.52635254E8;3.69130798E8;3.24128571E8;1.153262695E9;</t>
  </si>
  <si>
    <t>999.0;359.22;259.4;169.35;144.52;105.17;</t>
  </si>
  <si>
    <t>4.59093628E8;1.49009323E8;</t>
  </si>
  <si>
    <t>999.0;752.3;</t>
  </si>
  <si>
    <t>5.91099731E8;7.28156738E8;8.6469342E8;5.92103149E8;3.41088196E8;1.160252319E9;1.16824939E9;</t>
  </si>
  <si>
    <t>999.0;424.81;369.33;243.28;110.08;64.28;44.31;</t>
  </si>
  <si>
    <t>4.91140961E8;4.92144531E8;2.93088165E8;4.8111261E8;5.35131104E8;4.93146637E8;5.59129089E8;</t>
  </si>
  <si>
    <t>999.0;214.42;79.78;59.57;38.16;21.08;16.45;</t>
  </si>
  <si>
    <t>2.21045837E8;1.33066132E8;4.61167145E8;</t>
  </si>
  <si>
    <t>999.0;278.86;249.87;</t>
  </si>
  <si>
    <t>5.21203125E8;5.67209167E8;5.22206848E8;5.68212219E8;</t>
  </si>
  <si>
    <t>999.0;552.06;226.3;110.99;</t>
  </si>
  <si>
    <t>7.39167603E8;3.43082581E8;5.35203857E8;</t>
  </si>
  <si>
    <t>999.0;741.97;720.25;</t>
  </si>
  <si>
    <t>8.65198853E8;8.66202698E8;2.81139771E8;3.51130005E8;1.160754395E9;1.016220032E9;3.38096558E8;8.80687927E8;2.82143127E8;2.89072174E8;1.154265625E9;</t>
  </si>
  <si>
    <t>999.0;459.76;249.06;65.5;51.28;49.92;37.82;34.82;30.36;24.05;23.2;</t>
  </si>
  <si>
    <t>6.13156555E8;6.59162598E8;6.14160095E8;6.60166199E8;7.031521E8;6.49133423E8;</t>
  </si>
  <si>
    <t>999.0;482.56;286.88;136.41;84.53;83.57;</t>
  </si>
  <si>
    <t>8.66202759E8;9.11204712E8;9.12207397E8;2.95046234E8;7.28659058E8;1.152757446E9;8.72188049E8;1.152255005E9;9.13210815E8;3.89181793E8;7.29159851E8;5.84125549E8;1.168248657E9;2.96049683E8;</t>
  </si>
  <si>
    <t>999.0;379.27;176.43;114.63;73.06;70.5;61.45;57.03;48.15;46.34;30.8;27.23;13.95;12.16;</t>
  </si>
  <si>
    <t>5.76128174E8;5.76629333E8;5.77131165E8;1.153262329E9;1.154265625E9;8.6419104E8;9.55194946E8;5.77632568E8;9.0117572E8;4.23187744E8;5.75120361E8;1.155269775E9;5.94116394E8;9.56198242E8;8.79178467E8;5.83117493E8;9.02179321E8;8.80183655E8;5.83619629E8;5.94617981E8;5.00104431E8;3.39072479E8;</t>
  </si>
  <si>
    <t>999.0;645.09;242.6;216.1;119.61;100.5;59.77;59.63;48.9;48.87;40.16;39.88;31.03;27.63;26.66;24.35;22.21;21.29;19.3;18.81;13.93;10.94;</t>
  </si>
  <si>
    <t>6.52133484E8;6.52635132E8;6.53136841E8;5.51177734E8;</t>
  </si>
  <si>
    <t>999.0;682.29;275.09;198.04;</t>
  </si>
  <si>
    <t>4.27182739E8;3.81177155E8;4.28185638E8;4.17153778E8;</t>
  </si>
  <si>
    <t>999.0;424.5;139.42;47.57;</t>
  </si>
  <si>
    <t>1.008725586E9;2.89072113E8;8.63183533E8;8.68207947E8;8.81194092E8;7.96667053E8;1.024719727E9;1.304786621E9;8.82197388E8;</t>
  </si>
  <si>
    <t>999.0;532.17;446.15;430.15;246.92;183.72;148.62;138.45;118.85;</t>
  </si>
  <si>
    <t>4.65104492E8;4.66107483E8;5.5509967E8;5.01081268E8;5.28100037E8;5.33091675E8;2.8504071E8;5.03078247E8;5.56103088E8;1.5100386E8;5.11109772E8;5.02084503E8;</t>
  </si>
  <si>
    <t>999.0;217.12;46.92;40.19;20.12;19.39;14.69;12.24;11.44;10.1;9.62;6.26;</t>
  </si>
  <si>
    <t>1.152757324E9;1.152255371E9;8.72689392E8;8.69521545E8;8.69856262E8;9.6587738E8;</t>
  </si>
  <si>
    <t>999.0;797.01;435.48;233.33;116.15;107.34;</t>
  </si>
  <si>
    <t>4.05119263E8;4.03103668E8;4.51125061E8;</t>
  </si>
  <si>
    <t>999.0;548.32;441.01;</t>
  </si>
  <si>
    <t>6.13156372E8;4.3119278E8;6.14160095E8;6.49133667E8;</t>
  </si>
  <si>
    <t>999.0;398.78;275.3;79.8;</t>
  </si>
  <si>
    <t>3.79161407E8;3.80164734E8;2.17108429E8;5.99105042E8;7.68168762E8;7.68503235E8;5.91115295E8;1.168249023E9;8.64858704E8;</t>
  </si>
  <si>
    <t>999.0;161.9;130.92;130.86;97.87;68.79;29.08;20.15;14.6;</t>
  </si>
  <si>
    <t>4.33208344E8;4.34211823E8;</t>
  </si>
  <si>
    <t>999.0;179.73;</t>
  </si>
  <si>
    <t>7.29150818E8;7.30150085E8;7.31153076E8;7.65123413E8;5.51177795E8;8.19142151E8;7.66126953E8;7.67119263E8;8.2014563E8;</t>
  </si>
  <si>
    <t>999.0;398.65;97.46;46.6;39.36;30.43;17.28;14.1;13.18;</t>
  </si>
  <si>
    <t>4.61167175E8;4.62169983E8;4.51138214E8;</t>
  </si>
  <si>
    <t>999.0;194.72;53.26;</t>
  </si>
  <si>
    <t>7.20661316E8;7.21162903E8;8.95209778E8;4.53119446E8;8.96213196E8;9.65542664E8;7.68168762E8;1.017222412E9;2.95046265E8;5.17157104E8;7.68503357E8;1.153760254E9;</t>
  </si>
  <si>
    <t>999.0;458.52;220.78;120.56;104.61;34.12;31.95;27.01;26.17;20.02;19.99;18.64;</t>
  </si>
  <si>
    <t>7.39167542E8;7.40170959E8;7.41172485E8;</t>
  </si>
  <si>
    <t>999.0;365.8;75.75;</t>
  </si>
  <si>
    <t>3.66119781E8;3.67123016E8;7.33246948E8;4.56115143E8;4.34107269E8;4.02096497E8;1.86056198E8;7.34250122E8;4.12125305E8;1.90051239E8;4.29115479E8;3.98109558E8;4.04093475E8;</t>
  </si>
  <si>
    <t>999.0;180.14;29.19;21.58;20.2;17.26;16.54;9.94;8.52;6.83;6.29;5.82;4.87;</t>
  </si>
  <si>
    <t>8.64191162E8;8.64693359E8;8.65195129E8;8.65695984E8;5.84125549E8;</t>
  </si>
  <si>
    <t>999.0;665.96;400.87;118.63;44.9;</t>
  </si>
  <si>
    <t>5.76128296E8;1.153262451E9;5.766297E8;1.154265747E9;7.20159851E8;7.20661438E8;1.155269287E9;</t>
  </si>
  <si>
    <t>999.0;808.94;591.44;486.05;402.38;383.17;167.09;</t>
  </si>
  <si>
    <t>4.59093689E8;4.60097198E8;3.27087708E8;</t>
  </si>
  <si>
    <t>999.0;214.36;185.22;</t>
  </si>
  <si>
    <t>7.79256348E8;8.25262207E8;</t>
  </si>
  <si>
    <t>999.0;829.93;</t>
  </si>
  <si>
    <t>7.29147156E8;7.30150574E8;1.017217896E9;7.31152832E8;5.08101807E8;1.018213684E9;7.65123535E8;5.08603577E8;8.1914209E8;7.66126953E8;7.67119141E8;7.75152405E8;5.09104919E8;7.43125854E8;8.20145691E8;5.75120117E8;</t>
  </si>
  <si>
    <t>999.0;403.37;120.66;94.9;73.37;60.56;58.55;38.53;28.28;21.75;16.22;14.56;12.55;11.96;10.55;10.41;</t>
  </si>
  <si>
    <t>5.77136108E8;5.7813916E8;5.79141785E8;6.67131348E8;6.23140808E8;6.1311261E8;4.25088013E8;2.89072113E8;6.4013147E8;6.45123474E8;6.68135071E8;5.91114807E8;6.2414447E8;1.008725464E9;6.14115845E8;6.15109253E8;2.87056458E8;5.25198608E8;6.09125793E8;6.62152283E8;4.51104034E8;6.91128784E8;1.152757202E9;9.60545776E8;5.71204529E8;4.26091919E8;9.65542664E8;</t>
  </si>
  <si>
    <t>999.0;318.6;62.22;41.53;36.87;35.15;18.73;13.37;12.91;12.9;12.64;11.08;10.98;10.04;9.94;9.33;8.41;6.56;6.42;4.8;4.43;4.21;4.0;3.6;3.49;3.06;2.98;</t>
  </si>
  <si>
    <t>7.39167603E8;7.40170959E8;7.41173523E8;</t>
  </si>
  <si>
    <t>999.0;361.82;83.9;</t>
  </si>
  <si>
    <t>3.71098907E8;7.21664063E8;3.07140198E8;3.72102142E8;1.016220154E9;1.152255127E9;3.03145264E8;8.6385553E8;1.061563721E9;</t>
  </si>
  <si>
    <t>999.0;318.71;173.18;143.05;78.61;59.96;55.44;40.52;39.29;</t>
  </si>
  <si>
    <t>6.25141541E8;6.26144897E8;6.71147034E8;6.61118225E8;6.271474E8;</t>
  </si>
  <si>
    <t>999.0;261.58;78.81;65.0;57.58;</t>
  </si>
  <si>
    <t>1.009226624E9;9.60880005E8;</t>
  </si>
  <si>
    <t>999.0;396.16;</t>
  </si>
  <si>
    <t>1.008725525E9;5.91099548E8;9.60545898E8;8.73190857E8;3.4310379E8;1.056232544E9;</t>
  </si>
  <si>
    <t>999.0;911.79;398.16;333.19;260.3;203.31;</t>
  </si>
  <si>
    <t>6.29188416E8;6.75193909E8;</t>
  </si>
  <si>
    <t>999.0;730.56;</t>
  </si>
  <si>
    <t>4.61167206E8;4.15161591E8;4.62170013E8;4.51138397E8;4.16164917E8;5.05157013E8;4.78157288E8;4.53135529E8;5.29154236E8;4.52141785E8;4.91177612E8;</t>
  </si>
  <si>
    <t>999.0;293.33;217.59;91.87;54.01;35.01;27.1;24.82;21.34;15.63;11.55;</t>
  </si>
  <si>
    <t>7.20159851E8;7.20661072E8;7.21162964E8;7.96165344E8;7.96667236E8;6.52133484E8;7.21664429E8;6.52635254E8;7.97168457E8;7.19654419E8;2.73077148E8;7.27149231E8;7.27651489E8;7.97670044E8;</t>
  </si>
  <si>
    <t>999.0;808.77;347.6;262.33;233.91;115.65;106.42;85.4;84.99;50.91;43.86;43.69;40.57;40.31;</t>
  </si>
  <si>
    <t>8.64191223E8;8.64693481E8;8.71682861E8;8.71181213E8;</t>
  </si>
  <si>
    <t>999.0;911.45;39.8;36.07;</t>
  </si>
  <si>
    <t>5.97162415E8;5.98165222E8;6.43167664E8;6.33139038E8;6.44170715E8;5.99167908E8;6.8715686E8;4.35109131E8;6.6015741E8;6.34142212E8;6.3513562E8;7.11154846E8;6.88160522E8;6.45173401E8;</t>
  </si>
  <si>
    <t>999.0;326.5;213.55;65.33;64.97;56.12;47.95;33.95;22.75;18.22;17.09;14.9;14.54;11.79;</t>
  </si>
  <si>
    <t>8.65695923E8;1.008223206E9;5.77632507E8;1.055898071E9;</t>
  </si>
  <si>
    <t>999.0;891.6;235.47;195.88;</t>
  </si>
  <si>
    <t>3.9116153E8;3.92164642E8;3.81132629E8;1.83102905E8;3.831297E8;4.08151428E8;</t>
  </si>
  <si>
    <t>999.0;175.76;59.66;27.56;15.57;15.47;</t>
  </si>
  <si>
    <t>5.76128357E8;5.76629272E8;5.15060364E8;1.154265869E9;9.60545837E8;9.60211304E8;</t>
  </si>
  <si>
    <t>999.0;640.98;81.19;50.42;50.13;48.94;</t>
  </si>
  <si>
    <t>4.35093689E8;4.36097168E8;4.71070282E8;4.9808963E8;5.25089294E8;5.03081299E8;1.51003845E8;4.73067566E8;2.85040741E8;5.79266479E8;4.82102783E8;8.71194885E8;5.26092468E8;3.03051239E8;4.99092773E8;</t>
  </si>
  <si>
    <t>999.0;215.03;68.83;46.75;42.54;23.23;18.9;18.68;16.25;15.06;13.56;11.97;9.93;9.72;8.97;</t>
  </si>
  <si>
    <t>2.06082596E8;1.64071838E8;2.07085876E8;2.50072357E8;7.96165161E8;8.64693176E8;6.86173279E8;1.47045364E8;2.72054291E8;</t>
  </si>
  <si>
    <t>999.0;127.17;112.87;55.08;27.26;27.15;19.03;15.24;12.93;</t>
  </si>
  <si>
    <t>4.79083832E8;4.59093719E8;1.027230957E9;4.80087067E8;1.028234741E9;5.13112061E8;</t>
  </si>
  <si>
    <t>999.0;272.61;197.26;178.79;103.71;80.14;</t>
  </si>
  <si>
    <t>5.97162354E8;5.98165222E8;4.33208527E8;6.43167664E8;6.3313855E8;5.99167908E8;6.44170898E8;6.87157288E8;</t>
  </si>
  <si>
    <t>999.0;322.41;220.81;145.57;61.62;47.75;44.8;42.62;</t>
  </si>
  <si>
    <t>4.87146332E8;4.43156464E8;4.8814975E8;4.44159851E8;4.57099365E8;1.152588135E9;</t>
  </si>
  <si>
    <t>999.0;340.88;204.06;62.07;39.25;21.9;</t>
  </si>
  <si>
    <t>5.81281799E8;5.82285156E8;5.71253418E8;4.59151337E8;5.83287964E8;5.53214417E8;</t>
  </si>
  <si>
    <t>999.0;267.04;49.62;46.15;45.73;36.53;</t>
  </si>
  <si>
    <t>8.65195862E8;8.66201843E8;7.20159851E8;9.40197266E8;1.016216675E9;</t>
  </si>
  <si>
    <t>999.0;306.44;250.2;180.12;69.66;</t>
  </si>
  <si>
    <t>4.65104462E8;4.66107452E8;3.25056885E8;5.01081451E8;5.55099548E8;4.3607132E8;2.17108414E8;5.33091919E8;5.28099915E8;</t>
  </si>
  <si>
    <t>999.0;220.52;97.06;38.1;28.34;25.04;19.5;17.09;16.44;</t>
  </si>
  <si>
    <t>3.77181793E8;3.78185455E8;3.67153259E8;6.25141541E8;3.69150482E8;</t>
  </si>
  <si>
    <t>999.0;178.48;58.81;17.34;16.65;</t>
  </si>
  <si>
    <t>5.67209229E8;3.87093628E8;5.6821228E8;5.21203186E8;4.73203552E8;3.41124573E8;3.49150757E8;8.64524475E8;3.88097076E8;4.29213654E8;</t>
  </si>
  <si>
    <t>999.0;404.96;274.7;248.0;118.28;73.68;68.63;52.91;51.76;46.12;</t>
  </si>
  <si>
    <t>7.23172058E8;7.2417572E8;</t>
  </si>
  <si>
    <t>999.0;300.23;</t>
  </si>
  <si>
    <t>5.79266479E8;5.80269531E8;5.17097046E8;5.39104919E8;5.53214478E8;</t>
  </si>
  <si>
    <t>999.0;242.67;94.49;87.41;76.25;</t>
  </si>
  <si>
    <t>5.76128174E8;5.766297E8;1.016205383E9;</t>
  </si>
  <si>
    <t>999.0;636.29;208.55;</t>
  </si>
  <si>
    <t>5.83203979E8;5.84207397E8;5.97219604E8;</t>
  </si>
  <si>
    <t>999.0;269.15;249.52;</t>
  </si>
  <si>
    <t>6.52133667E8;8.65198914E8;6.52635071E8;7.96165405E8;7.96666992E8;8.6620282E8;6.53136597E8;3.68135437E8;8.67204773E8;</t>
  </si>
  <si>
    <t>999.0;754.97;678.82;440.91;409.03;328.48;275.45;177.18;89.07;</t>
  </si>
  <si>
    <t>4.33114685E8;4.31135315E8;1.15275708E9;8.79698608E8;</t>
  </si>
  <si>
    <t>999.0;304.4;167.6;88.78;</t>
  </si>
  <si>
    <t>6.09146423E8;6.10150146E8;</t>
  </si>
  <si>
    <t>999.0;269.72;</t>
  </si>
  <si>
    <t>5.0922467E8;5.10227936E8;</t>
  </si>
  <si>
    <t>999.0;163.36;</t>
  </si>
  <si>
    <t>4.27197693E8;4.28201141E8;</t>
  </si>
  <si>
    <t>999.0;197.22;</t>
  </si>
  <si>
    <t>3.11113983E8;3.57119446E8;3.1211731E8;2.69103363E8;3.58122833E8;3.55103882E8;4.23091461E8;7.11215088E8;4.05177185E8;4.45099396E8;3.91080597E8;</t>
  </si>
  <si>
    <t>999.0;516.54;149.52;87.66;81.89;72.88;39.03;38.64;32.59;31.05;30.22;</t>
  </si>
  <si>
    <t>1.011235962E9;1.012239685E9;1.013242371E9;7.4118335E8;</t>
  </si>
  <si>
    <t>999.0;552.35;180.67;147.08;</t>
  </si>
  <si>
    <t>5.09224487E8;5.10227966E8;</t>
  </si>
  <si>
    <t>999.0;218.14;</t>
  </si>
  <si>
    <t>4.03103668E8;4.49109344E8;4.0410733E8;4.39080719E8;2.41050964E8;4.50112885E8;</t>
  </si>
  <si>
    <t>999.0;698.61;186.25;133.69;131.34;111.37;</t>
  </si>
  <si>
    <t>6.57144043E8;6.57645447E8;6.49146301E8;</t>
  </si>
  <si>
    <t>999.0;693.76;291.51;</t>
  </si>
  <si>
    <t>8.51183594E8;8.52187256E8;</t>
  </si>
  <si>
    <t>999.0;485.27;</t>
  </si>
  <si>
    <t>6.52133545E8;6.52635254E8;8.72170593E8;8.72672241E8;5.77130432E8;</t>
  </si>
  <si>
    <t>999.0;758.93;492.13;480.33;222.9;</t>
  </si>
  <si>
    <t>5.11240265E8;4.65234406E8;5.12243774E8;5.01211609E8;4.66238098E8;3.33025574E8;</t>
  </si>
  <si>
    <t>999.0;221.31;207.0;58.96;36.24;33.62;</t>
  </si>
  <si>
    <t>4.3513031E8;3.89124756E8;4.36133575E8;2.27071503E8;3.90128143E8;4.2510144E8;4.79120117E8;4.27098572E8;5.03117981E8;2.28075043E8;4.52120392E8;4.26105011E8;4.65141083E8;2.99077606E8;3.45083099E8;</t>
  </si>
  <si>
    <t>999.0;561.0;226.92;186.75;115.78;80.97;30.37;23.85;23.79;23.38;21.59;14.03;10.52;9.08;7.57;</t>
  </si>
  <si>
    <t>8.04144653E8;8.04646362E8;7.2066156E8;8.05147583E8;1.00872522E9;1.008223328E9;1.084731079E9;</t>
  </si>
  <si>
    <t>999.0;877.82;674.55;469.44;346.09;288.18;274.26;</t>
  </si>
  <si>
    <t>5.0922464E8;5.10228149E8;4.6321875E8;4.99240173E8;4.33208405E8;</t>
  </si>
  <si>
    <t>999.0;217.0;136.84;118.85;57.46;</t>
  </si>
  <si>
    <t>7.23172058E8;7.24175781E8;7.25179138E8;7.59149353E8;</t>
  </si>
  <si>
    <t>999.0;313.34;86.29;40.4;</t>
  </si>
  <si>
    <t>4.41083435E8;4.42086609E8;4.77060059E8;4.87088745E8;5.04078979E8;1.69014526E8;8.83173523E8;4.4308902E8;5.31078735E8;4.79057251E8;2.89072083E8;4.78063385E8;4.88092133E8;8.84176941E8;5.09070862E8;5.05082367E8;5.32082153E8;4.63065247E8;4.80060486E8;4.55062408E8;5.26099792E8;5.42094604E8;2.71061523E8;8.8517981E8;5.55076172E8;5.25115845E8;2.900755E8;3.03051422E8;4.57078217E8;5.7510498E8;</t>
  </si>
  <si>
    <t>999.0;237.69;99.57;89.77;57.32;46.76;35.34;34.9;34.4;29.1;26.12;21.35;19.71;15.4;12.03;11.54;8.09;6.87;6.62;5.87;5.3;4.98;4.96;4.55;4.47;3.2;3.18;3.02;3.01;2.29;</t>
  </si>
  <si>
    <t>5.51214294E8;5.52217529E8;5.97219788E8;</t>
  </si>
  <si>
    <t>999.0;254.32;244.74;</t>
  </si>
  <si>
    <t>5.91151794E8;5.92155029E8;</t>
  </si>
  <si>
    <t>999.0;308.34;</t>
  </si>
  <si>
    <t>6.09146912E8;6.10150574E8;6.11152283E8;6.45123352E8;6.99142273E8;6.72142212E8;7.23139832E8;6.77134216E8;6.47120178E8;6.46126587E8;1.219301514E9;7.00145508E8;1.220305054E9;6.73146057E8;</t>
  </si>
  <si>
    <t>999.0;292.77;69.55;19.96;15.14;8.44;8.04;6.88;5.53;5.46;5.23;4.72;3.03;1.8;</t>
  </si>
  <si>
    <t>3.77181793E8;3.78185425E8;</t>
  </si>
  <si>
    <t>999.0;138.68;</t>
  </si>
  <si>
    <t>7.28138977E8;7.28640808E8;6.52133423E8;8.72171021E8;6.52635193E8;7.20661499E8;9.40698425E8;7.21163086E8;1.016200562E9;</t>
  </si>
  <si>
    <t>999.0;763.66;350.37;271.5;258.11;250.77;199.98;132.53;113.15;</t>
  </si>
  <si>
    <t>5.91099976E8;8.01175659E8;8.02178711E8;6.49648132E8;</t>
  </si>
  <si>
    <t>999.0;793.31;439.45;438.85;</t>
  </si>
  <si>
    <t>5.21203186E8;5.67209229E8;5.22206909E8;5.68212524E8;5.57179993E8;3.29139771E8;</t>
  </si>
  <si>
    <t>999.0;908.9;251.88;228.76;80.26;43.44;</t>
  </si>
  <si>
    <t>5.77136108E8;5.7813916E8;6.23141235E8;8.65197266E8;6.24144836E8;6.13112488E8;5.79141907E8;8.66202515E8;</t>
  </si>
  <si>
    <t>999.0;304.82;160.68;121.11;58.64;51.01;48.46;46.52;</t>
  </si>
  <si>
    <t>3.0305127E8;3.04054626E8;</t>
  </si>
  <si>
    <t>999.0;123.42;</t>
  </si>
  <si>
    <t>5.0922464E8;5.10228149E8;</t>
  </si>
  <si>
    <t>999.0;190.78;</t>
  </si>
  <si>
    <t>4.63088867E8;4.64091797E8;9.27184326E8;4.65093903E8;9.28188049E8;4.99065704E8;3.00027954E8;5.26084167E8;5.53083923E8;5.31076111E8;9.29190857E8;5.01062408E8;3.01035675E8;5.00068573E8;5.77081665E8;5.54087524E8;5.2708783E8;5.3207959E8;5.48105103E8;5.33052307E8;5.97110474E8;4.3119278E8;5.02065948E8;9.6316156E8;5.47121155E8;</t>
  </si>
  <si>
    <t>999.0;227.11;66.18;42.91;27.34;23.98;17.32;15.37;14.81;14.1;7.46;6.43;5.18;4.51;3.49;3.17;3.01;2.96;1.88;1.47;1.21;1.2;1.16;1.16;1.11;</t>
  </si>
  <si>
    <t>4.65177277E8;4.19171661E8;4.97167267E8;</t>
  </si>
  <si>
    <t>999.0;998.07;588.42;</t>
  </si>
  <si>
    <t>4.71187469E8;4.72191101E8;</t>
  </si>
  <si>
    <t>999.0;153.17;</t>
  </si>
  <si>
    <t>7.96165283E8;7.96667175E8;5.08101837E8;7.97168396E8;5.08603424E8;8.64692932E8;5.93130737E8;7.97669128E8;7.20661438E8;9.48176147E8;1.008725403E9;5.76128235E8;1.153259888E9;1.016703918E9;</t>
  </si>
  <si>
    <t>999.0;894.63;644.88;409.04;335.41;225.61;172.46;153.12;146.6;130.16;120.33;117.27;113.82;108.33;</t>
  </si>
  <si>
    <t>4.99240265E8;9.37712036E8;4.53234802E8;1.027231201E9;9.372099E8;5.00243805E8;</t>
  </si>
  <si>
    <t>999.0;237.21;234.07;234.03;220.41;200.17;</t>
  </si>
  <si>
    <t>2.17108459E8;4.15088806E8;3.71098877E8;4.16092133E8;</t>
  </si>
  <si>
    <t>999.0;853.34;461.07;146.11;</t>
  </si>
  <si>
    <t>5.81224792E8;6.27230469E8;</t>
  </si>
  <si>
    <t>999.0;420.51;</t>
  </si>
  <si>
    <t>3.47117371E8;3.93177124E8;</t>
  </si>
  <si>
    <t>999.0;562.1;</t>
  </si>
  <si>
    <t>4.63088928E8;4.64091797E8;9.27184326E8;9.28187561E8;4.6509375E8;9.29190918E8;3.00027771E8;5.53084229E8;4.99065674E8;5.26084534E8;5.31076355E8;3.01035706E8;9.30193848E8;5.01062469E8;5.54087708E8;5.00068665E8;5.77081848E8;5.2708783E8;5.32079773E8;5.48105286E8;9.63162048E8;5.64100281E8;1.017181335E9;4.79083313E8;3.02039124E8;5.97110596E8;5.47121216E8;5.0206601E8;4.95078583E8;9.64165161E8;2.99020203E8;1.018184509E9;5.33052612E8;5.47050476E8;</t>
  </si>
  <si>
    <t>999.0;192.11;153.45;70.6;44.46;20.39;17.8;12.48;11.89;7.45;6.93;6.21;4.15;3.25;2.72;2.22;2.15;1.49;1.46;1.28;1.24;1.09;1.05;0.88;0.87;0.85;0.81;0.64;0.61;0.56;0.51;0.44;0.4;0.39;</t>
  </si>
  <si>
    <t>3.57119354E8;6.05167114E8;4.03125153E8;1.95066574E8;6.06170471E8;</t>
  </si>
  <si>
    <t>999.0;536.71;390.72;205.77;171.62;</t>
  </si>
  <si>
    <t>6.52133667E8;6.52635193E8;6.53136841E8;7.28139282E8;7.28640747E8;6.53637878E8;</t>
  </si>
  <si>
    <t>999.0;678.02;272.44;168.68;126.83;66.89;</t>
  </si>
  <si>
    <t>4.711875E8;4.25182373E8;2.6312912E8;6.59162537E8;4.26185516E8;</t>
  </si>
  <si>
    <t>999.0;300.85;169.4;110.25;60.17;</t>
  </si>
  <si>
    <t>4.47093811E8;6.07146545E8;4.48097382E8;6.08149841E8;</t>
  </si>
  <si>
    <t>999.0;442.14;198.75;123.59;</t>
  </si>
  <si>
    <t>4.77068207E8;4.78071503E8;9.55143921E8;3.01035645E8;4.79073608E8;9.561474E8;9.57149475E8;3.02039093E8;4.99049988E8;5.00053009E8;5.45055481E8;9.78129456E8;4.93062592E8;</t>
  </si>
  <si>
    <t>999.0;225.16;90.08;74.49;47.27;39.89;11.18;10.85;9.16;1.67;1.33;0.77;0.46;</t>
  </si>
  <si>
    <t>4.49109406E8;4.50113098E8;4.95115051E8;8.99226318E8;9.0022998E8;4.85085938E8;4.51115082E8;4.96118378E8;5.12105286E8;5.39105042E8;3.03051514E8;2.85040894E8;1.51003891E8;4.87083405E8;9.0123291E8;5.17097168E8;4.860896E8;5.13108826E8;5.40108521E8;4.97120575E8;5.34126282E8;5.37125854E8;5.25125854E8;9.35203125E8;2.9709848E8;9.02235474E8;4.88086945E8;5.18100586E8;1.80006775E8;1.78998978E8;2.8604425E8;3.04054718E8;5.3314209E8;1.349345459E9;5.63102905E8;9.13205811E8;5.50120972E8;9.36207031E8;4.65104462E8;5.19073242E8;1.52007294E8;5.83131042E8;5.35129517E8;5.79067871E8;5.33071106E8;5.38128601E8;5.26129028E8;9.21208618E8;5.41110718E8;9.37197876E8;</t>
  </si>
  <si>
    <t>999.0;226.09;152.33;114.54;50.18;46.22;40.16;36.47;23.37;21.31;18.13;17.84;17.84;13.23;12.66;11.7;8.91;4.33;4.31;4.22;3.6;3.2;2.99;2.94;2.84;2.68;2.5;2.39;2.36;2.35;2.19;2.14;2.02;1.66;1.56;1.34;1.28;1.25;1.03;1.02;0.88;0.86;0.85;0.85;0.82;0.82;0.8;0.73;0.71;0.67;</t>
  </si>
  <si>
    <t>4.57171906E8;5.02165222E8;3.73187225E8;4.17177277E8;4.58175568E8;4.34118073E8;2.71061584E8;</t>
  </si>
  <si>
    <t>999.0;678.42;347.46;217.93;212.11;206.25;108.24;</t>
  </si>
  <si>
    <t>5.15135376E8;4.69129791E8;</t>
  </si>
  <si>
    <t>999.0;678.49;</t>
  </si>
  <si>
    <t>5.97161987E8;5.98165405E8;</t>
  </si>
  <si>
    <t>999.0;293.69;</t>
  </si>
  <si>
    <t>3.0906192E8;1.45014511E8;3.10065338E8;1.6302504E8;5.11240265E8;</t>
  </si>
  <si>
    <t>999.0;139.56;135.98;135.2;27.27;</t>
  </si>
  <si>
    <t>6.13156555E8;6.14160095E8;6.49134094E8;</t>
  </si>
  <si>
    <t>999.0;284.6;68.29;</t>
  </si>
  <si>
    <t>8.73152466E8;8.74156128E8;8.75159058E8;</t>
  </si>
  <si>
    <t>999.0;433.76;113.83;</t>
  </si>
  <si>
    <t>3.41124634E8;3.8713028E8;</t>
  </si>
  <si>
    <t>999.0;439.66;</t>
  </si>
  <si>
    <t>5.09224701E8;5.10228088E8;4.99195801E8;5.11230621E8;4.64222473E8;5.77212097E8;</t>
  </si>
  <si>
    <t>999.0;228.17;37.18;23.05;22.53;20.84;</t>
  </si>
  <si>
    <t>4.42201294E8;6.07204041E8;</t>
  </si>
  <si>
    <t>999.0;371.59;</t>
  </si>
  <si>
    <t>4.33078094E8;4.34081604E8;4.69054779E8;4.96074005E8;3.00027954E8;5.01065826E8;5.23073608E8;3.01035706E8;4.71051971E8;8.6716394E8;</t>
  </si>
  <si>
    <t>999.0;215.95;29.15;22.77;20.84;13.42;11.95;10.28;8.6;7.56;</t>
  </si>
  <si>
    <t>5.0922464E8;5.10228027E8;4.63218781E8;</t>
  </si>
  <si>
    <t>999.0;232.87;189.03;</t>
  </si>
  <si>
    <t>5.11240234E8;2.41108459E8;5.12243774E8;4.57114716E8;</t>
  </si>
  <si>
    <t>999.0;259.45;232.14;199.22;</t>
  </si>
  <si>
    <t>6.49146912E8;6.49648254E8;6.50149719E8;</t>
  </si>
  <si>
    <t>999.0;718.6;279.35;</t>
  </si>
  <si>
    <t>5.69224854E8;5.23218994E8;6.97156616E8;5.70228271E8;</t>
  </si>
  <si>
    <t>999.0;341.75;288.36;258.31;</t>
  </si>
  <si>
    <t>5.09224579E8;5.10227997E8;4.63218994E8;</t>
  </si>
  <si>
    <t>999.0;225.29;125.94;</t>
  </si>
  <si>
    <t>5.80104919E8;5.8060675E8;1.161217163E9;1.162220459E9;5.81107788E8;</t>
  </si>
  <si>
    <t>999.0;632.22;412.28;272.8;203.59;</t>
  </si>
  <si>
    <t>5.61255798E8;5.49256042E8;5.62259399E8;5.5025946E8;</t>
  </si>
  <si>
    <t>999.0;535.51;260.49;112.68;</t>
  </si>
  <si>
    <t>7.93178467E8;7.93679993E8;</t>
  </si>
  <si>
    <t>999.0;985.2;</t>
  </si>
  <si>
    <t>4.47093689E8;4.48097229E8;8.95194885E8;4.49103363E8;5.15081421E8;4.83070496E8;8.96198242E8;5.10089691E8;2.8403299E8;5.37089233E8;4.63088745E8;4.85067719E8;2.85040802E8;8.97200989E8;5.16084656E8;4.84073914E8;5.11092987E8;5.3809259E8;</t>
  </si>
  <si>
    <t>999.0;227.91;42.68;38.14;19.43;17.85;17.32;13.66;12.78;10.3;4.99;4.86;4.77;4.41;4.17;3.62;2.6;2.26;</t>
  </si>
  <si>
    <t>4.29177368E8;4.30180603E8;</t>
  </si>
  <si>
    <t>999.0;177.71;</t>
  </si>
  <si>
    <t>5.4919873E8;5.50201782E8;</t>
  </si>
  <si>
    <t>999.0;289.23;</t>
  </si>
  <si>
    <t>5.19187561E8;5.65193604E8;5.20191345E8;5.66196838E8;5.55164368E8;3.57134735E8;2.61134705E8;</t>
  </si>
  <si>
    <t>999.0;756.37;261.58;205.85;86.62;85.73;42.44;</t>
  </si>
  <si>
    <t>4.87080902E8;5.14099792E8;</t>
  </si>
  <si>
    <t>999.0;683.48;</t>
  </si>
  <si>
    <t>4.15197815E8;3.77181885E8;4.16201111E8;4.95115082E8;3.78185425E8;</t>
  </si>
  <si>
    <t>999.0;562.25;177.81;129.52;73.99;</t>
  </si>
  <si>
    <t>6.49146423E8;6.49648315E8;</t>
  </si>
  <si>
    <t>999.0;755.27;</t>
  </si>
  <si>
    <t>7.93178589E8;7.9367981E8;7.94181885E8;4.78151367E8;</t>
  </si>
  <si>
    <t>999.0;911.26;426.88;226.19;</t>
  </si>
  <si>
    <t>5.35182861E8;5.81188416E8;</t>
  </si>
  <si>
    <t>999.0;561.82;</t>
  </si>
  <si>
    <t>4.55214111E8;4.56217285E8;</t>
  </si>
  <si>
    <t>999.0;179.55;</t>
  </si>
  <si>
    <t>3.93213562E8;4.29177277E8;</t>
  </si>
  <si>
    <t>999.0;448.2;</t>
  </si>
  <si>
    <t>5.75120483E8;5.76123718E8;</t>
  </si>
  <si>
    <t>999.0;310.13;</t>
  </si>
  <si>
    <t>4.5110376E8;4.5210733E8;3.41067078E8;4.87081024E8;4.53110474E8;5.41099487E8;5.19091614E8;3.42070343E8;4.89078033E8;9.03215637E8;9.0421875E8;</t>
  </si>
  <si>
    <t>999.0;255.8;82.42;32.9;26.77;14.11;12.84;12.8;8.97;8.24;4.33;</t>
  </si>
  <si>
    <t>4.4910965E8;4.85086029E8;4.95115112E8;5.12105286E8;5.17096985E8;4.86089508E8;5.3910498E8;</t>
  </si>
  <si>
    <t>999.0;111.16;77.99;56.0;25.45;23.13;16.84;</t>
  </si>
  <si>
    <t>3.71135101E8;2.21067001E8;3.72138641E8;3.69119629E8;4.19135345E8;</t>
  </si>
  <si>
    <t>999.0;661.37;153.25;132.58;74.48;</t>
  </si>
  <si>
    <t>1.011236755E9;6.49146423E8;6.49648254E8;1.012239929E9;9.37712219E8;9.37210083E8;9.38213867E8;</t>
  </si>
  <si>
    <t>999.0;815.84;643.43;594.96;516.26;474.64;335.98;</t>
  </si>
  <si>
    <t>4.47093719E8;4.48097168E8;8.95194946E8;8.96198181E8;4.49102417E8;8.97200989E8;2.8403302E8;5.15081421E8;5.10089691E8;4.83070343E8;5.37089294E8;2.85040802E8;8.98203857E8;5.16084961E8;5.11093048E8;5.38092773E8;4.84074005E8;1.343298096E9;4.63088501E8;9.31172119E8;5.32110413E8;1.344301758E9;5.6306311E8;5.77051941E8;5.05052582E8;5.31126343E8;5.48105408E8;9.6318335E8;9.58191101E8;9.32175842E8;5.81115784E8;</t>
  </si>
  <si>
    <t>999.0;222.44;127.12;58.23;42.21;15.3;14.38;14.06;10.93;9.63;7.76;5.99;3.04;2.81;1.9;1.74;1.57;1.48;1.34;1.31;1.28;1.06;0.96;0.81;0.73;0.68;0.61;0.54;0.53;0.51;0.39;</t>
  </si>
  <si>
    <t>5.7920929E8;6.25214783E8;</t>
  </si>
  <si>
    <t>999.0;534.02;</t>
  </si>
  <si>
    <t>4.33114929E8;2.71061584E8;4.34118225E8;2.72064941E8;7.93178284E8;</t>
  </si>
  <si>
    <t>999.0;276.97;216.48;35.79;12.99;</t>
  </si>
  <si>
    <t>5.63271423E8;5.64274902E8;</t>
  </si>
  <si>
    <t>999.0;255.72;</t>
  </si>
  <si>
    <t>4.77104614E8;4.83070587E8;5.10089691E8;4.78107666E8;3.00027954E8;4.93099457E8;3.01035767E8;</t>
  </si>
  <si>
    <t>999.0;549.97;443.11;195.99;119.04;83.7;75.3;</t>
  </si>
  <si>
    <t>3.67213104E8;3.68216522E8;</t>
  </si>
  <si>
    <t>999.0;199.06;</t>
  </si>
  <si>
    <t>4.61073242E8;4.62076233E8;2.85040833E8;4.63078735E8;5.29060852E8;4.83055237E8;</t>
  </si>
  <si>
    <t>999.0;225.89;45.37;17.44;15.99;15.83;</t>
  </si>
  <si>
    <t>5.65193604E8;5.66197144E8;</t>
  </si>
  <si>
    <t>999.0;267.21;</t>
  </si>
  <si>
    <t>4.77140961E8;4.78144318E8;</t>
  </si>
  <si>
    <t>999.0;211.99;</t>
  </si>
  <si>
    <t>5.97162415E8;5.98165588E8;6.43167725E8;</t>
  </si>
  <si>
    <t>999.0;283.09;207.53;</t>
  </si>
  <si>
    <t>4.77104462E8;4.78107513E8;4.6308905E8;5.4509198E8;5.4010022E8;4.19099213E8;9.55216431E8;</t>
  </si>
  <si>
    <t>999.0;240.96;37.26;17.57;14.76;9.34;8.61;</t>
  </si>
  <si>
    <t>6.49146606E8;6.49648315E8;6.50149719E8;</t>
  </si>
  <si>
    <t>999.0;680.22;247.9;</t>
  </si>
  <si>
    <t>4.17213837E8;4.18216827E8;4.07184875E8;</t>
  </si>
  <si>
    <t>999.0;216.02;48.44;</t>
  </si>
  <si>
    <t>5.03177673E8;5.04181061E8;</t>
  </si>
  <si>
    <t>999.0;203.87;</t>
  </si>
  <si>
    <t>3.73187378E8;4.19192993E8;4.17177429E8;5.35110046E8;3.74190735E8;3.17030762E8;</t>
  </si>
  <si>
    <t>999.0;456.68;447.82;193.97;164.68;101.87;</t>
  </si>
  <si>
    <t>3.89124878E8;4.35130249E8;2.27071655E8;3.90128296E8;4.25101563E8;4.36133545E8;2.28075089E8;4.27098907E8;4.52120514E8;4.57112366E8;4.26105103E8;4.21151093E8;4.28102173E8;4.2215451E8;</t>
  </si>
  <si>
    <t>999.0;323.83;261.33;212.36;84.46;65.07;36.57;24.33;22.45;17.68;15.51;13.01;2.88;2.86;</t>
  </si>
  <si>
    <t>8.2324646E8;8.24250061E8;</t>
  </si>
  <si>
    <t>999.0;406.42;</t>
  </si>
  <si>
    <t>6.49146484E8;4.29177216E8;6.49648621E8;</t>
  </si>
  <si>
    <t>999.0;931.31;880.64;</t>
  </si>
  <si>
    <t>4.33114746E8;4.34118073E8;4.69091461E8;4.96110504E8;8.67236511E8;5.01101837E8;8.68240051E8;4.71088165E8;5.23109985E8;1.80006699E8;4.7009491E8;4.97113312E8;2.69045868E8;2.86048645E8;5.02105408E8;5.47107483E8;1.78998962E8;5.18131104E8;8.69242737E8;5.09130707E8;5.21130676E8;5.24113464E8;4.72091675E8;5.17147034E8;1.51003906E8;5.49083557E8;</t>
  </si>
  <si>
    <t>999.0;205.8;34.09;29.9;23.38;17.87;9.72;9.1;8.09;7.27;6.06;5.38;5.13;4.32;3.58;3.03;2.81;2.81;2.53;2.46;2.0;1.92;1.89;1.76;1.7;1.19;</t>
  </si>
  <si>
    <t>4.17083405E8;4.180867E8;</t>
  </si>
  <si>
    <t>999.0;169.71;</t>
  </si>
  <si>
    <t>7.9317865E8;7.93680115E8;</t>
  </si>
  <si>
    <t>999.0;888.64;</t>
  </si>
  <si>
    <t>5.85089478E8;5.86092712E8;4.53083496E8;5.87094971E8;4.5408667E8;6.53077087E8;6.3109491E8;6.17079285E8;6.01084106E8;1.171185913E9;</t>
  </si>
  <si>
    <t>999.0;332.57;98.92;53.67;21.29;19.21;11.67;8.91;6.48;5.52;</t>
  </si>
  <si>
    <t>5.17151245E8;5.18154663E8;4.71145721E8;</t>
  </si>
  <si>
    <t>999.0;288.79;119.42;</t>
  </si>
  <si>
    <t>4.63124969E8;4.64128632E8;</t>
  </si>
  <si>
    <t>999.0;218.4;</t>
  </si>
  <si>
    <t>4.55214111E8;5.56121887E8;</t>
  </si>
  <si>
    <t>999.0;526.55;</t>
  </si>
  <si>
    <t>4.17083252E8;4.18086609E8;4.85070831E8;2.84033051E8;4.8007901E8;</t>
  </si>
  <si>
    <t>999.0;224.5;24.97;21.12;17.95;</t>
  </si>
  <si>
    <t>7.93178406E8;7.93680176E8;</t>
  </si>
  <si>
    <t>999.0;933.68;</t>
  </si>
  <si>
    <t>1.011236877E9;1.012239807E9;5.05114838E8;</t>
  </si>
  <si>
    <t>999.0;588.21;315.97;</t>
  </si>
  <si>
    <t>4.5110379E8;4.97109375E8;4.52107361E8;3.41067078E8;4.98113007E8;4.87081024E8;4.53110657E8;</t>
  </si>
  <si>
    <t>999.0;262.53;239.19;74.59;57.05;48.6;16.07;</t>
  </si>
  <si>
    <t>8.23246643E8;8.24250061E8;</t>
  </si>
  <si>
    <t>999.0;382.58;</t>
  </si>
  <si>
    <t>4.99140503E8;5.00143982E8;4.53134857E8;4.54138397E8;5.01147217E8;3.59093018E8;5.6712793E8;</t>
  </si>
  <si>
    <t>999.0;309.82;248.8;81.07;41.72;41.52;18.93;</t>
  </si>
  <si>
    <t>4.35130371E8;4.81136047E8;4.36133789E8;3.71134918E8;4.82139099E8;2.7307724E8;4.71107208E8;4.17140656E8;2.09082123E8;3.7213858E8;4.73104309E8;2.74080688E8;5.03117889E8;5.49123474E8;4.83141418E8;4.98126068E8;4.72110596E8;5.25125793E8;5.23146545E8;4.18144318E8;8.71268005E8;</t>
  </si>
  <si>
    <t>999.0;835.76;224.43;194.05;193.43;177.05;88.5;78.16;35.28;29.21;23.09;22.71;21.74;20.84;20.65;19.8;16.83;16.74;13.69;11.21;10.19;</t>
  </si>
  <si>
    <t>6.27172607E8;5.81167175E8;</t>
  </si>
  <si>
    <t>999.0;623.48;</t>
  </si>
  <si>
    <t>4.59130432E8;7.39167786E8;4.60133911E8;5.05136017E8;</t>
  </si>
  <si>
    <t>999.0;352.69;200.64;197.7;</t>
  </si>
  <si>
    <t>4.33114777E8;2.25056335E8;3.87109131E8;4.34118103E8;4.23085876E8;3.88112396E8;4.50104889E8;4.25082977E8;5.01102295E8;</t>
  </si>
  <si>
    <t>999.0;327.58;265.92;211.93;107.55;46.85;38.8;31.11;31.04;</t>
  </si>
  <si>
    <t>4.63088989E8;4.64091919E8;</t>
  </si>
  <si>
    <t>999.0;194.63;</t>
  </si>
  <si>
    <t>4.29177277E8;4.30180573E8;</t>
  </si>
  <si>
    <t>999.0;178.9;</t>
  </si>
  <si>
    <t>7.23172668E8;7.25178467E8;</t>
  </si>
  <si>
    <t>999.0;98.91;</t>
  </si>
  <si>
    <t>6.61193359E8;6.62197021E8;6.15188416E8;6.51164978E8;</t>
  </si>
  <si>
    <t>999.0;342.89;246.72;108.4;</t>
  </si>
  <si>
    <t>6.27172729E8;5.81167358E8;6.28176086E8;5.82170532E8;6.17143738E8;</t>
  </si>
  <si>
    <t>999.0;727.92;316.31;253.97;174.44;</t>
  </si>
  <si>
    <t>4.59130463E8;4.60133759E8;</t>
  </si>
  <si>
    <t>999.0;177.6;</t>
  </si>
  <si>
    <t>4.35109253E8;4.36112701E8;3.41067291E8;4.71085846E8;5.03096863E8;8.7122583E8;4.73083252E8;5.25104736E8;4.72089417E8;5.04100037E8;</t>
  </si>
  <si>
    <t>999.0;254.15;49.24;44.45;22.44;20.54;11.32;8.91;8.68;4.66;</t>
  </si>
  <si>
    <t>6.15245667E8;6.16248962E8;</t>
  </si>
  <si>
    <t>999.0;332.52;</t>
  </si>
  <si>
    <t>3.71134949E8;5.11125427E8;</t>
  </si>
  <si>
    <t>999.0;166.52;</t>
  </si>
  <si>
    <t>4.94094727E8;4.78107941E8;4.99086517E8;2.85040833E8;2.84033051E8;4.69072845E8;</t>
  </si>
  <si>
    <t>999.0;583.2;443.09;440.86;338.67;287.89;</t>
  </si>
  <si>
    <t>4.39104004E8;4.85109528E8;4.40107422E8;4.86112976E8;2.89072174E8;4.75080872E8;5.02099792E8;</t>
  </si>
  <si>
    <t>999.0;850.22;207.67;203.91;154.09;151.63;84.23;</t>
  </si>
  <si>
    <t>3.410672E8;4.83120972E8;5.03096741E8;8.71225708E8;3.42070557E8;5.49102295E8;8.72229065E8;5.25104553E8;</t>
  </si>
  <si>
    <t>999.0;345.57;311.05;264.3;190.82;166.37;143.69;142.53;</t>
  </si>
  <si>
    <t>2.27071701E8;2.73077271E8;2.28075027E8;2.4306662E8;2.74080688E8;2.61077301E8;2.41050995E8;3.07082794E8;1.85061218E8;</t>
  </si>
  <si>
    <t>999.0;167.45;151.35;32.11;25.23;11.91;11.41;10.36;8.3;</t>
  </si>
  <si>
    <t>4.75125458E8;4.31135468E8;4.76128754E8;</t>
  </si>
  <si>
    <t>999.0;575.95;240.48;</t>
  </si>
  <si>
    <t>6.15188293E8;6.62197205E8;6.51164734E8;</t>
  </si>
  <si>
    <t>999.0;866.39;482.41;</t>
  </si>
  <si>
    <t>8.5118396E8;8.52187561E8;</t>
  </si>
  <si>
    <t>999.0;473.93;</t>
  </si>
  <si>
    <t>6.25272278E8;6.26275513E8;</t>
  </si>
  <si>
    <t>999.0;279.29;</t>
  </si>
  <si>
    <t>3.73187317E8;4.19192841E8;3.74190674E8;4.91286987E8;</t>
  </si>
  <si>
    <t>999.0;608.68;162.47;133.06;</t>
  </si>
  <si>
    <t>5.19115234E8;4.75125E8;5.20118591E8;4.76128632E8;</t>
  </si>
  <si>
    <t>999.0;771.46;235.22;165.79;</t>
  </si>
  <si>
    <t>4.13218628E8;5.63141479E8;4.59224182E8;6.27193909E8;</t>
  </si>
  <si>
    <t>999.0;645.4;309.84;155.57;</t>
  </si>
  <si>
    <t>4.77234497E8;4.78238159E8;2.69176208E8;</t>
  </si>
  <si>
    <t>999.0;202.66;129.79;</t>
  </si>
  <si>
    <t>4.35130432E8;4.36133606E8;4.81135925E8;</t>
  </si>
  <si>
    <t>999.0;191.27;171.09;</t>
  </si>
  <si>
    <t>4.99140503E8;4.53134979E8;5.00143951E8;</t>
  </si>
  <si>
    <t>999.0;331.69;283.34;</t>
  </si>
  <si>
    <t>4.21208496E8;4.22211823E8;</t>
  </si>
  <si>
    <t>999.0;174.51;</t>
  </si>
  <si>
    <t>3.03051422E8;4.91286896E8;</t>
  </si>
  <si>
    <t>999.0;416.19;</t>
  </si>
  <si>
    <t>4.35130371E8;4.93229767E8;4.36133636E8;</t>
  </si>
  <si>
    <t>999.0;343.31;156.48;</t>
  </si>
  <si>
    <t>4.81114868E8;7.23172729E8;4.82118134E8;4.71085907E8;4.98104858E8;4.7308313E8;4.72089386E8;</t>
  </si>
  <si>
    <t>999.0;289.18;244.72;180.57;95.55;50.73;40.5;</t>
  </si>
  <si>
    <t>4.35145691E8;4.81151184E8;4.36149078E8;4.82154694E8;</t>
  </si>
  <si>
    <t>999.0;997.15;244.73;239.17;</t>
  </si>
  <si>
    <t>5.49198669E8;5.95204163E8;</t>
  </si>
  <si>
    <t>999.0;587.72;</t>
  </si>
  <si>
    <t>2.63129242E8;1.53092331E8;2.64132599E8;2.1913942E8;</t>
  </si>
  <si>
    <t>999.0;151.6;139.73;58.47;</t>
  </si>
  <si>
    <t>6.61251343E8;7.0725708E8;</t>
  </si>
  <si>
    <t>999.0;937.69;</t>
  </si>
  <si>
    <t>4.6425885E8;5.0325061E8;</t>
  </si>
  <si>
    <t>999.0;810.31;</t>
  </si>
  <si>
    <t>6.11329346E8;6.12332825E8;6.47214355E8;5.65323853E8;</t>
  </si>
  <si>
    <t>999.0;289.02;176.35;164.65;</t>
  </si>
  <si>
    <t>6.45255981E8;6.46259705E8;</t>
  </si>
  <si>
    <t>999.0;310.34;</t>
  </si>
  <si>
    <t>5.1021991E8;4.84204681E8;5.23240479E8;5.35240356E8;3.15181763E8;4.48227692E8;5.62220764E8;</t>
  </si>
  <si>
    <t>999.0;996.71;761.85;631.69;510.78;491.61;434.69;</t>
  </si>
  <si>
    <t>4.9322995E8;4.94233368E8;4.83201111E8;4.95235321E8;4.47224274E8;5.61217285E8;4.85198303E8;4.67177917E8;</t>
  </si>
  <si>
    <t>999.0;243.96;72.18;36.21;32.9;24.89;24.22;20.66;</t>
  </si>
  <si>
    <t>3.67140289E8;4.13145935E8;1.63076721E8;3.68143646E8;4.14149292E8;</t>
  </si>
  <si>
    <t>999.0;573.19;308.21;182.69;110.0;</t>
  </si>
  <si>
    <t>5.17151245E8;4.71145752E8;5.18154602E8;4.72148956E8;5.07122681E8;</t>
  </si>
  <si>
    <t>999.0;449.26;280.66;126.23;86.34;</t>
  </si>
  <si>
    <t>4.99140747E8;4.53135071E8;5.00143982E8;</t>
  </si>
  <si>
    <t>999.0;329.02;318.65;</t>
  </si>
  <si>
    <t>4.94233154E8;4.47224182E8;4.83200928E8;</t>
  </si>
  <si>
    <t>999.0;352.96;264.04;</t>
  </si>
  <si>
    <t>3.01035583E8;3.02039032E8;</t>
  </si>
  <si>
    <t>999.0;139.82;</t>
  </si>
  <si>
    <t>4.83201019E8;4.48227539E8;5.61217102E8;4.85197998E8;</t>
  </si>
  <si>
    <t>999.0;575.4;349.04;343.18;</t>
  </si>
  <si>
    <t>5.17151306E8;4.71145721E8;</t>
  </si>
  <si>
    <t>999.0;611.88;</t>
  </si>
  <si>
    <t>4.65119781E8;5.11125336E8;4.66123138E8;5.01096588E8;5.12128784E8;6.63209412E8;2.89072205E8;5.28115601E8;</t>
  </si>
  <si>
    <t>999.0;551.8;251.18;176.58;136.02;114.5;113.93;93.24;</t>
  </si>
  <si>
    <t>4.93229889E8;4.47224274E8;4.94233215E8;</t>
  </si>
  <si>
    <t>999.0;284.35;206.81;</t>
  </si>
  <si>
    <t>6.45256104E8;6.46259583E8;</t>
  </si>
  <si>
    <t>999.0;321.28;</t>
  </si>
  <si>
    <t>4.97180389E8;5.09214447E8;5.75196533E8;</t>
  </si>
  <si>
    <t>999.0;536.69;526.84;</t>
  </si>
  <si>
    <t>3.6714035E8;1.6307666E8;4.13145905E8;3.68143768E8;4.14149506E8;</t>
  </si>
  <si>
    <t>999.0;639.53;551.86;163.65;73.55;</t>
  </si>
  <si>
    <t>6.15245544E8;6.16248901E8;</t>
  </si>
  <si>
    <t>999.0;350.63;</t>
  </si>
  <si>
    <t>5.1513562E8;4.69129974E8;5.16138916E8;4.70133423E8;5.32125916E8;5.05106781E8;</t>
  </si>
  <si>
    <t>999.0;943.39;281.97;260.98;225.49;209.27;</t>
  </si>
  <si>
    <t>6.45256042E8;6.46259399E8;</t>
  </si>
  <si>
    <t>999.0;346.17;</t>
  </si>
  <si>
    <t>4.9322995E8;4.94233215E8;4.8320108E8;</t>
  </si>
  <si>
    <t>999.0;225.1;56.83;</t>
  </si>
  <si>
    <t>9.05261292E8;9.06264832E8;9.07267883E8;</t>
  </si>
  <si>
    <t>999.0;601.81;139.45;</t>
  </si>
  <si>
    <t>6.13345154E8;4.482276E8;</t>
  </si>
  <si>
    <t>999.0;449.64;</t>
  </si>
  <si>
    <t>5.07209015E8;5.08212463E8;4.97180206E8;</t>
  </si>
  <si>
    <t>999.0;202.95;53.32;</t>
  </si>
  <si>
    <t>6.15245728E8;6.16248962E8;</t>
  </si>
  <si>
    <t>999.0;326.95;</t>
  </si>
  <si>
    <t>4.9322995E8;4.47224274E8;4.94233185E8;4.8320108E8;4.48227844E8;5.61217285E8;4.95235413E8;4.85198212E8;4.84204529E8;5.10220032E8;5.23240417E8;</t>
  </si>
  <si>
    <t>999.0;381.27;237.75;90.0;80.53;31.45;26.87;23.83;17.66;16.17;12.57;</t>
  </si>
  <si>
    <t>5.2122467E8;5.22228088E8;</t>
  </si>
  <si>
    <t>999.0;251.19;</t>
  </si>
  <si>
    <t>4.97180267E8;2.93088074E8;4.61203308E8;5.75196655E8;5.09214691E8;4.99177521E8;5.24199219E8;3.11098846E8;</t>
  </si>
  <si>
    <t>999.0;891.68;854.44;359.75;332.62;288.17;250.3;247.8;</t>
  </si>
  <si>
    <t>5.9718335E8;5.98186646E8;</t>
  </si>
  <si>
    <t>999.0;304.81;</t>
  </si>
  <si>
    <t>5.03250275E8;4.59260834E8;5.05266022E8;5.04253967E8;4.60264008E8;5.06269562E8;</t>
  </si>
  <si>
    <t>999.0;863.03;462.78;234.28;188.0;89.02;</t>
  </si>
  <si>
    <t>4.55171753E8;4.56175262E8;5.01177429E8;4.91148621E8;2.89072205E8;5.18167603E8;</t>
  </si>
  <si>
    <t>999.0;239.67;207.25;158.09;89.77;87.53;</t>
  </si>
  <si>
    <t>6.12202515E8;5.65193359E8;</t>
  </si>
  <si>
    <t>999.0;797.06;</t>
  </si>
  <si>
    <t>5.51177673E8;5.97183228E8;5.52181091E8;</t>
  </si>
  <si>
    <t>999.0;344.01;165.92;</t>
  </si>
  <si>
    <t>5.81187988E8;5.82191467E8;</t>
  </si>
  <si>
    <t>999.0;246.31;</t>
  </si>
  <si>
    <t>6.43240234E8;6.44243896E8;4.71145691E8;</t>
  </si>
  <si>
    <t>999.0;350.4;136.29;</t>
  </si>
  <si>
    <t>4.53134766E8;4.99140503E8;4.54138306E8;4.89111786E8;5.1613092E8;5.00144043E8;</t>
  </si>
  <si>
    <t>999.0;467.37;263.91;208.08;182.01;134.68;</t>
  </si>
  <si>
    <t>5.81146179E8;5.82149475E8;6.17122742E8;6.44141663E8;</t>
  </si>
  <si>
    <t>999.0;334.37;273.6;228.42;</t>
  </si>
  <si>
    <t>2.71061584E8;2.72064911E8;</t>
  </si>
  <si>
    <t>999.0;114.66;</t>
  </si>
  <si>
    <t>5.51177917E8;5.52181213E8;</t>
  </si>
  <si>
    <t>999.0;222.45;</t>
  </si>
  <si>
    <t>4.95245636E8;4.96248871E8;4.49239838E8;</t>
  </si>
  <si>
    <t>999.0;215.97;86.49;</t>
  </si>
  <si>
    <t>5.95204041E8;5.96207275E8;</t>
  </si>
  <si>
    <t>999.0;208.77;</t>
  </si>
  <si>
    <t>6.77225098E8;6.31219482E8;</t>
  </si>
  <si>
    <t>999.0;750.22;</t>
  </si>
  <si>
    <t>6.47273254E8;6.48276672E8;</t>
  </si>
  <si>
    <t>999.0;341.05;</t>
  </si>
  <si>
    <t>8.81403625E8;8.82406677E8;8.35397949E8;8.3640094E8;</t>
  </si>
  <si>
    <t>999.0;416.97;367.49;144.44;</t>
  </si>
  <si>
    <t>4.99140564E8;4.53134735E8;5.00144073E8;4.54138397E8;4.89111725E8;5.16130737E8;3.6308786E8;5.01147156E8;4.9110907E8;4.90115173E8;4.09093506E8;5.67128235E8;5.17134216E8;4.55141876E8;5.29151306E8;3.640914E8;5.41151428E8;5.21122742E8;</t>
  </si>
  <si>
    <t>999.0;714.71;309.51;208.79;129.92;86.64;75.67;41.11;36.11;34.36;30.12;27.57;25.28;25.19;14.83;11.57;10.49;9.84;</t>
  </si>
  <si>
    <t>4.95245483E8;5.33224792E8;4.49239929E8;4.9624884E8;4.89235046E8;5.3422821E8;</t>
  </si>
  <si>
    <t>999.0;445.16;343.88;170.74;144.07;81.08;</t>
  </si>
  <si>
    <t>9.13429749E8;8.67424744E8;9.14433777E8;</t>
  </si>
  <si>
    <t>999.0;595.15;574.87;</t>
  </si>
  <si>
    <t>2.85040863E8;2.8604422E8;</t>
  </si>
  <si>
    <t>999.0;117.62;</t>
  </si>
  <si>
    <t>4.81151184E8;4.35145508E8;4.0513501E8;</t>
  </si>
  <si>
    <t>999.0;718.11;424.43;</t>
  </si>
  <si>
    <t>7.25203796E8;6.79198242E8;7.26207336E8;7.15175171E8;6.80201782E8;7.42194153E8;</t>
  </si>
  <si>
    <t>999.0;531.46;437.89;268.67;237.09;169.8;</t>
  </si>
  <si>
    <t>4.83245575E8;4.3723996E8;</t>
  </si>
  <si>
    <t>999.0;44.52;</t>
  </si>
  <si>
    <t>7.25225159E8;6.79219604E8;7.26228455E8;6.80222961E8;</t>
  </si>
  <si>
    <t>999.0;435.61;425.83;183.82;</t>
  </si>
  <si>
    <t>5.00143921E8;7.25203735E8;3.6308783E8;4.89112E8;</t>
  </si>
  <si>
    <t>999.0;334.49;301.89;248.22;</t>
  </si>
  <si>
    <t>4.83245392E8;4.37239899E8;4.98264496E8;4.84248901E8;</t>
  </si>
  <si>
    <t>999.0;363.55;233.07;197.43;</t>
  </si>
  <si>
    <t>Exo Véraison_Nir_K_HL  (52)</t>
  </si>
  <si>
    <t>Exo Véraison_Nir_NK_LL  (35)</t>
  </si>
  <si>
    <t>Exo Véraison_Nir_K_HL  (53)</t>
  </si>
  <si>
    <t>Exo Mature_ir_K_LL  (118)</t>
  </si>
  <si>
    <t>Exo Mature_Nir_NK_HL  (89)</t>
  </si>
  <si>
    <t>Exo Mature_Nir_K_HL  (99)</t>
  </si>
  <si>
    <t>Exo Véraison_Nir_NK_LL  (33)</t>
  </si>
  <si>
    <t>Exo Mature_Nir_K_HL  (100)</t>
  </si>
  <si>
    <t>Exo Véraison_Nir_NK_HL  (41)</t>
  </si>
  <si>
    <t>Exo Mature_ir_NK_LL  (106)</t>
  </si>
  <si>
    <t>Exo Mature_ir_NK_HL  (111)</t>
  </si>
  <si>
    <t>Exo Mature_Nir_K_LL  (94)</t>
  </si>
  <si>
    <t>Exo Véraison_ir_NK_HL  (64)</t>
  </si>
  <si>
    <t>Exo Véraison_Nir_NK_HL  (39)</t>
  </si>
  <si>
    <t>Exo Mature_Nir_NK_HL  (87)</t>
  </si>
  <si>
    <t>Exo Véraison_Nir_K_LL  (45)</t>
  </si>
  <si>
    <t>Exo Mature_Nir_NK_LL  (83)</t>
  </si>
  <si>
    <t>Exo Mature_ir_K_HL  (125)</t>
  </si>
  <si>
    <t>Exo Véraison_ir_NK_HL  (65)</t>
  </si>
  <si>
    <t>Exo Véraison_Nir_K_LL  (46)</t>
  </si>
  <si>
    <t>Exo Véraison_ir_K_HL  (75)</t>
  </si>
  <si>
    <t>Exo Mature_ir_NK_HL  (113)</t>
  </si>
  <si>
    <t>Exo Mature_Nir_NK_LL  (81)</t>
  </si>
  <si>
    <t>Exo Mature_ir_K_HL  (123)</t>
  </si>
  <si>
    <t>Exo Véraison_ir_NK_LL  (59)</t>
  </si>
  <si>
    <t>Exo Véraison_ir_K_LL  (69)</t>
  </si>
  <si>
    <t>Exo Véraison_Nir_K_LL  (47)</t>
  </si>
  <si>
    <t>Exo Mature_ir_NK_LL  (107)</t>
  </si>
  <si>
    <t>Exo Mature_ir_K_HL  (124)</t>
  </si>
  <si>
    <t>Exo Véraison_ir_NK_LL  (57)</t>
  </si>
  <si>
    <t>Exo Véraison_ir_K_LL  (70)</t>
  </si>
  <si>
    <t>Exo Mature_Nir_NK_HL  (88)</t>
  </si>
  <si>
    <t>Exo Véraison_Nir_NK_LL  (34)</t>
  </si>
  <si>
    <t>Exo Mature_Nir_K_LL  (95)</t>
  </si>
  <si>
    <t>Exo Mature_ir_NK_HL  (112)</t>
  </si>
  <si>
    <t>Exo Mature_ir_K_LL  (119)</t>
  </si>
  <si>
    <t>Exo Véraison_ir_NK_HL  (63)</t>
  </si>
  <si>
    <t>Exo Véraison_ir_K_HL  (76)</t>
  </si>
  <si>
    <t>Exo Véraison_Nir_NK_HL  (40)</t>
  </si>
  <si>
    <t>Exo Véraison_ir_K_HL  (77)</t>
  </si>
  <si>
    <t>Exo Mature_Nir_K_HL  (101)</t>
  </si>
  <si>
    <t>Exo Mature_Nir_NK_LL  (82)</t>
  </si>
  <si>
    <t>Exo Véraison_ir_NK_LL  (58)</t>
  </si>
  <si>
    <t>Exo Mature_ir_K_LL  (117)</t>
  </si>
  <si>
    <t>Exo Mature_Nir_K_LL  (93)</t>
  </si>
  <si>
    <t>Exo Véraison_Nir_K_HL  (51)</t>
  </si>
  <si>
    <t>Exo Véraison_ir_K_LL  (71)</t>
  </si>
  <si>
    <t>Exo Mature_ir_NK_LL  (105)</t>
  </si>
  <si>
    <t>RT (min)</t>
  </si>
  <si>
    <t>ppm</t>
  </si>
  <si>
    <t>C15H14O6</t>
  </si>
  <si>
    <t xml:space="preserve"> (+)-Catechin</t>
  </si>
  <si>
    <t>Elemental Formula</t>
  </si>
  <si>
    <t>Mass Calculated ([M-H]-)</t>
  </si>
  <si>
    <t>SIM (put Ion mass)</t>
  </si>
  <si>
    <t>Level of annotation</t>
  </si>
  <si>
    <t>C14H12O3</t>
  </si>
  <si>
    <t>Resveratrol</t>
  </si>
  <si>
    <t>(-)-Epicatechin</t>
  </si>
  <si>
    <t>Exo Green__NK_LL  (1)</t>
  </si>
  <si>
    <t>Exo Green__NK_LL  (2)</t>
  </si>
  <si>
    <t>Exo Green__NK_LL  (3)</t>
  </si>
  <si>
    <t>Exo Green__NK_LL  (4)</t>
  </si>
  <si>
    <t>Exo Green__NK_HL  (9)</t>
  </si>
  <si>
    <t>Exo Green__NK_HL  (10)</t>
  </si>
  <si>
    <t>Exo Green__NK_HL  (11)</t>
  </si>
  <si>
    <t>Exo Green__NK_HL  (12)</t>
  </si>
  <si>
    <t>Exo Green__K_LL  (17)</t>
  </si>
  <si>
    <t>Exo Green__K_LL  (18)</t>
  </si>
  <si>
    <t>Exo Green__K_LL  (19)</t>
  </si>
  <si>
    <t>Exo Green__K_LL  (20)</t>
  </si>
  <si>
    <t>Exo Green__K_HL  (25)</t>
  </si>
  <si>
    <t>Exo Green__K_HL  (26)</t>
  </si>
  <si>
    <t>Exo Green__K_HL  (27)</t>
  </si>
  <si>
    <t>Exo Green__K_HL  (28)</t>
  </si>
  <si>
    <t>C30H30O14</t>
  </si>
  <si>
    <t>C22H18O10</t>
  </si>
  <si>
    <t>(-)-Epicatechin 3-O-gallate</t>
  </si>
  <si>
    <t>Quercetin 3-O-glucoside</t>
  </si>
  <si>
    <t>C21H20O12</t>
  </si>
  <si>
    <t>C20H22O8</t>
  </si>
  <si>
    <t>Quercetin</t>
  </si>
  <si>
    <t>Kaempferol</t>
  </si>
  <si>
    <t>C15H10O6</t>
  </si>
  <si>
    <t>Gallic acid</t>
  </si>
  <si>
    <t>C15H10O7</t>
  </si>
  <si>
    <t>Quercetin 3-O-glucuronide</t>
  </si>
  <si>
    <t>C21H18O13</t>
  </si>
  <si>
    <t>Myricetin 3-O-galactoside</t>
  </si>
  <si>
    <t>C21H20O13</t>
  </si>
  <si>
    <t>Flamini (2015)</t>
  </si>
  <si>
    <t>C21H22O12</t>
  </si>
  <si>
    <t>C27H30O16</t>
  </si>
  <si>
    <t>C21H22O11</t>
  </si>
  <si>
    <t>C21H20O11</t>
  </si>
  <si>
    <t>C22H22O12</t>
  </si>
  <si>
    <t>C21H22O10</t>
  </si>
  <si>
    <t>Procyanidin isomer (dimer?)</t>
  </si>
  <si>
    <t>C10H9NO4</t>
  </si>
  <si>
    <t>C22H32O11</t>
  </si>
  <si>
    <t>C20H18O11</t>
  </si>
  <si>
    <t>Flamini (2014)</t>
  </si>
  <si>
    <t>C30H26O12</t>
  </si>
  <si>
    <t>kanaya</t>
  </si>
  <si>
    <t>Procyanidin B3</t>
  </si>
  <si>
    <t>Procyanidin B2</t>
  </si>
  <si>
    <t>C20H22O13</t>
  </si>
  <si>
    <t>Masses Japan</t>
  </si>
  <si>
    <t>5-(Hydroxymethyl)-1,2,3-benzenetriol; 1'-O-(3,4,5-Trihydroxybenzoyl), 2-O-?-D-glucopyranoside</t>
  </si>
  <si>
    <t>(+)-Gallocatechin</t>
  </si>
  <si>
    <t>C15H14O7</t>
  </si>
  <si>
    <t>C13H16O8</t>
  </si>
  <si>
    <t>C16H22O10</t>
  </si>
  <si>
    <t xml:space="preserve">Unknown </t>
  </si>
  <si>
    <t>C45H38O20</t>
  </si>
  <si>
    <t>FlavonQ DB2</t>
  </si>
  <si>
    <t xml:space="preserve">C11H11N2O2 </t>
  </si>
  <si>
    <t>Tryptophan</t>
  </si>
  <si>
    <t>C21H24O11</t>
  </si>
  <si>
    <t>L-(+)-Tartaric acid</t>
  </si>
  <si>
    <t>C4H6O6</t>
  </si>
  <si>
    <t>Reference/Database</t>
  </si>
  <si>
    <t>3-p-coumaroylquinic acid</t>
  </si>
  <si>
    <t>C16H18O8</t>
  </si>
  <si>
    <t>C45H38O18</t>
  </si>
  <si>
    <t>Procyanidin trimer (Pentahydroxyflavan trimer)</t>
  </si>
  <si>
    <t>Masses Japan/FlavonQ DB2</t>
  </si>
  <si>
    <t>C20H36O11</t>
  </si>
  <si>
    <t>Guaiacol-hexose-pentose</t>
  </si>
  <si>
    <t>C18H26O11</t>
  </si>
  <si>
    <t>C13H12O8</t>
  </si>
  <si>
    <t>Malic acid</t>
  </si>
  <si>
    <t>C4H6O5</t>
  </si>
  <si>
    <t>C32H34O19</t>
  </si>
  <si>
    <t>Quercetin glycosides; Tri-acetyl-arabinopyranosyl-hexosepyranoside</t>
  </si>
  <si>
    <t>FlavonQ DB2/Masses Japan</t>
  </si>
  <si>
    <t>C16H20O9</t>
  </si>
  <si>
    <t>C22H20O11</t>
  </si>
  <si>
    <t>C39H32O15</t>
  </si>
  <si>
    <t>C6H12O7</t>
  </si>
  <si>
    <t>C16H20O10</t>
  </si>
  <si>
    <t>C7H6O5</t>
  </si>
  <si>
    <t>Dihydrokaempferol-3-O-alpha-L-rhamnopyranoside</t>
  </si>
  <si>
    <t>Astilbin (Dihydroquercetin 3-O-rhamnoside)</t>
  </si>
  <si>
    <t>C28H22O6</t>
  </si>
  <si>
    <t>C26H32O13</t>
  </si>
  <si>
    <t>C37H30O16</t>
  </si>
  <si>
    <t>Masses Japan/FlavonQ DB2/kanaya</t>
  </si>
  <si>
    <t>Isohopeaphenol</t>
  </si>
  <si>
    <t>C56H42O12</t>
  </si>
  <si>
    <t>Naringenin</t>
  </si>
  <si>
    <t>C15H12O5</t>
  </si>
  <si>
    <t>Hydroxyflavone - Me ether - pentosepyranoside</t>
  </si>
  <si>
    <t>C6H14N4O2</t>
  </si>
  <si>
    <t>Arginine</t>
  </si>
  <si>
    <t>C30H26O13</t>
  </si>
  <si>
    <t xml:space="preserve"> </t>
  </si>
  <si>
    <t>C14H20O8</t>
  </si>
  <si>
    <t>Dihydroquercetin-hexoside</t>
  </si>
  <si>
    <t>C20H20O11</t>
  </si>
  <si>
    <t>300.0277, 301.03263</t>
  </si>
  <si>
    <t>301.0354, 300.0278</t>
  </si>
  <si>
    <t>Quercetin-hexose-deoxyhexose</t>
  </si>
  <si>
    <t>UV (nm)</t>
  </si>
  <si>
    <t>Fragments (mz)</t>
  </si>
  <si>
    <t>Cholestane-3,4,21-triol, 3,21-Di-O-sulfate</t>
  </si>
  <si>
    <t>C27H48O9S2</t>
  </si>
  <si>
    <t>C27H36O14</t>
  </si>
  <si>
    <t>C21H36O11</t>
  </si>
  <si>
    <t>Monoterpene glycoside ?</t>
  </si>
  <si>
    <t>Edgeworthin; 6-Me ether, 7-O-[3-hydroxy-3-methylglutaroyl-(?6)-?-D-glucopyranoside]</t>
  </si>
  <si>
    <t>C31H30O16</t>
  </si>
  <si>
    <t>Pentahydroxyflavone; Di-glucopyranoside, glucuronopyranoside</t>
  </si>
  <si>
    <t>C33H38O23</t>
  </si>
  <si>
    <t>C15H12O7</t>
  </si>
  <si>
    <t>Pentahydroxyflavanone or Pentahydroxyxanthone; 2,5-Di-Me ether</t>
  </si>
  <si>
    <t>C22H28O8</t>
  </si>
  <si>
    <t>C28H38O13</t>
  </si>
  <si>
    <t>C16H22O8</t>
  </si>
  <si>
    <t>C27H34O12</t>
  </si>
  <si>
    <t>C20H30O10</t>
  </si>
  <si>
    <t>C20H18O10</t>
  </si>
  <si>
    <t>C18H14O7</t>
  </si>
  <si>
    <t>C25H22O10</t>
  </si>
  <si>
    <t>C28H22O7</t>
  </si>
  <si>
    <t>C33H26O10</t>
  </si>
  <si>
    <t>C21H18O12</t>
  </si>
  <si>
    <t>C11H22O10</t>
  </si>
  <si>
    <t>C6H14O12P2</t>
  </si>
  <si>
    <t>D-Fructose 1,6-bisphosphate</t>
  </si>
  <si>
    <t>Thonningianin B; 3''-O-(3,4,5-Trihydroxybenzoyl)</t>
  </si>
  <si>
    <t>C42H34O21</t>
  </si>
  <si>
    <t>C27H22O15</t>
  </si>
  <si>
    <t>C21H24O10</t>
  </si>
  <si>
    <t>C31H28O12</t>
  </si>
  <si>
    <t>C15H24N2O17P2</t>
  </si>
  <si>
    <t>C26H34O11</t>
  </si>
  <si>
    <t>C20H32O9</t>
  </si>
  <si>
    <t>C17H24O9</t>
  </si>
  <si>
    <t>Véraison and Mature (Microclimate)</t>
  </si>
  <si>
    <r>
      <t>Véraison and Mature (Microclimate);</t>
    </r>
    <r>
      <rPr>
        <sz val="11"/>
        <color rgb="FF0070C0"/>
        <rFont val="Calibri"/>
        <family val="2"/>
        <scheme val="minor"/>
      </rPr>
      <t xml:space="preserve"> Veraison (Ir/NI)</t>
    </r>
  </si>
  <si>
    <t>Green (Microclimate)</t>
  </si>
  <si>
    <t>Green (Microclimate); Mature (Ir/NI)</t>
  </si>
  <si>
    <t>Green and Véraison (Microclimate)</t>
  </si>
  <si>
    <t>Green, Véraison and Mature (Microclimate)</t>
  </si>
  <si>
    <t>Mature (Ir/NI)</t>
  </si>
  <si>
    <t>Mature (Microclimate)</t>
  </si>
  <si>
    <r>
      <t>Mature (Microclimate and</t>
    </r>
    <r>
      <rPr>
        <sz val="11"/>
        <color rgb="FF0070C0"/>
        <rFont val="Calibri"/>
        <family val="2"/>
        <scheme val="minor"/>
      </rPr>
      <t xml:space="preserve"> Ir/NI</t>
    </r>
    <r>
      <rPr>
        <sz val="11"/>
        <color theme="1"/>
        <rFont val="Calibri"/>
        <family val="2"/>
        <scheme val="minor"/>
      </rPr>
      <t>)</t>
    </r>
  </si>
  <si>
    <t>Véraison (Ir/NI)</t>
  </si>
  <si>
    <t>Véraison (Microclimate)</t>
  </si>
  <si>
    <t>Veraison and Mature (Ir/NI)</t>
  </si>
  <si>
    <t>GREEN</t>
  </si>
  <si>
    <t>Véraison</t>
  </si>
  <si>
    <t>Mature</t>
  </si>
  <si>
    <t>Microclimate main effect</t>
  </si>
  <si>
    <t>Peak number</t>
  </si>
  <si>
    <t>Average peak intensity</t>
  </si>
  <si>
    <t>Irrigation main effect</t>
  </si>
  <si>
    <t>UDP-glucose</t>
  </si>
  <si>
    <t>unknown</t>
  </si>
  <si>
    <t>L-(+)-Tartaric acid containing</t>
  </si>
  <si>
    <t>Coutaric acid (hydroxycinnamoyltartaric acid )</t>
  </si>
  <si>
    <t>C28H32O17</t>
  </si>
  <si>
    <t>Procyanidin dimer (Pentahydroxyflavan dimer)</t>
  </si>
  <si>
    <t>Procyanidin B1  (pentahydroxy dimer)</t>
  </si>
  <si>
    <t>Astragalin-hydroxycinnamoyl</t>
  </si>
  <si>
    <t>pentahydroxyflavanone-pentoside</t>
  </si>
  <si>
    <t>3',4',5,9,9'-Pentahydroxy-4,7'-epoxylignan, 3',5-Di-Me ether, 4'-O-?-D-glucopyranoside</t>
  </si>
  <si>
    <t>2-Methoxy-4-(2-propenyl)phenol; O-[?-L-Rhamnopyranosyl-(1?6)-?-D-glucopyranoside]</t>
  </si>
  <si>
    <t>Kaempferol-hexoside</t>
  </si>
  <si>
    <t>tannin</t>
  </si>
  <si>
    <t>Kaempferol glucuronide</t>
  </si>
  <si>
    <t>C30H30O13</t>
  </si>
  <si>
    <t>4',5,7-Trihydroxyflavanone, Glucopyranoside</t>
  </si>
  <si>
    <t xml:space="preserve">kaempferol-pentoside </t>
  </si>
  <si>
    <t>Quercetin galloyl-pentoside</t>
  </si>
  <si>
    <t>Quercetin hexoside</t>
  </si>
  <si>
    <t>syringin</t>
  </si>
  <si>
    <t>Tetrahydroxyflavone; Me Ac ether</t>
  </si>
  <si>
    <t>Dictionary of Natural Prducts</t>
  </si>
  <si>
    <t>hydroxy-procyanidin trimer</t>
  </si>
  <si>
    <t>Tartaric acid containing compound</t>
  </si>
  <si>
    <t>Green (Microclimate); Véraison and Mature (Ir/NI)</t>
  </si>
  <si>
    <t>Veraison (Ir/NI)</t>
  </si>
  <si>
    <t>Véraison and Mature (Ir/NI)</t>
  </si>
  <si>
    <t>Methylenebispentahydroxyflavan OR Tetrahydroxyflavan-pentahydroxyflavan; Hydroxy, Me ether</t>
  </si>
  <si>
    <t xml:space="preserve">Supplemental Table 1:  relative level of compounds detected by untargeted LCMS profiling of semi-polar extracts from exocarp samples </t>
  </si>
  <si>
    <t>RIexp</t>
  </si>
  <si>
    <t>Ir_k_hl_123_03</t>
  </si>
  <si>
    <t>Ir_k_hl_124_05</t>
  </si>
  <si>
    <t>Ir_k_hl_125_11</t>
  </si>
  <si>
    <t>Ir_k_ll_117_17</t>
  </si>
  <si>
    <t>Ir_k_ll_118_06</t>
  </si>
  <si>
    <t>Ir_k_ll_119_18</t>
  </si>
  <si>
    <t>Ir_nk_hl_111_25</t>
  </si>
  <si>
    <t>Ir_nk_hl_112_20</t>
  </si>
  <si>
    <t>Ir_nk_hl_113_14</t>
  </si>
  <si>
    <t>Ir_nk_ll_105_10</t>
  </si>
  <si>
    <t>Ir_nk_ll_106_09</t>
  </si>
  <si>
    <t>Ir_nk_ll_107_26</t>
  </si>
  <si>
    <t>Nir_k_hl_100_12</t>
  </si>
  <si>
    <t>Nir_k_hl_101_13</t>
  </si>
  <si>
    <t>Nir_k_hl_99_08</t>
  </si>
  <si>
    <t>Nir_k_ll_93_21</t>
  </si>
  <si>
    <t>Nir_k_ll_94_15</t>
  </si>
  <si>
    <t>Nir_k_ll_95_16</t>
  </si>
  <si>
    <t>Nir_nk_hl_87_19</t>
  </si>
  <si>
    <t>Nir_nk_hl_88_04</t>
  </si>
  <si>
    <t>Nir_nk_hl_89_24</t>
  </si>
  <si>
    <t>Nir_nk_ll_81_07</t>
  </si>
  <si>
    <t>Nir_nk_ll_82_22</t>
  </si>
  <si>
    <t>Nir_nk_ll_83_23</t>
  </si>
  <si>
    <t>not annotated</t>
  </si>
  <si>
    <t xml:space="preserve">Pyridine, 2-hydroxy- (1TMS) </t>
  </si>
  <si>
    <t xml:space="preserve">Lactic Acid, 2TMS </t>
  </si>
  <si>
    <t xml:space="preserve">L-Alanine, 2TMS </t>
  </si>
  <si>
    <t xml:space="preserve">Hydroxylamine, 3TMS </t>
  </si>
  <si>
    <t xml:space="preserve">L-Valine, 2TMS </t>
  </si>
  <si>
    <t>Diethylene glycol, 2TMS</t>
  </si>
  <si>
    <t xml:space="preserve">Glycerol, 3TMS </t>
  </si>
  <si>
    <t xml:space="preserve">L-Threonine, 2TMS </t>
  </si>
  <si>
    <t xml:space="preserve">L-Proline, 2TMS </t>
  </si>
  <si>
    <t xml:space="preserve">Glyceric acid, 3TMS </t>
  </si>
  <si>
    <t>L-Serine 3TMS</t>
  </si>
  <si>
    <t xml:space="preserve">L-Threonine, 3TMS </t>
  </si>
  <si>
    <t xml:space="preserve">beta-Alanine, 3TMS </t>
  </si>
  <si>
    <t>Malic acid, 3TMS</t>
  </si>
  <si>
    <t xml:space="preserve">meso-Erythritol, 4TMS </t>
  </si>
  <si>
    <t xml:space="preserve">Aspartic acid, 3TMS </t>
  </si>
  <si>
    <t>Erythronic acid, 4TMS</t>
  </si>
  <si>
    <t>Pyroglutamic acid, 2TMS</t>
  </si>
  <si>
    <t>Threonic acid(4TMS)</t>
  </si>
  <si>
    <t>L-Glutamic acid, 3TMS</t>
  </si>
  <si>
    <t xml:space="preserve">Tartaric acid, 4TMS </t>
  </si>
  <si>
    <t xml:space="preserve">L-Phenylalanine, 2TMS </t>
  </si>
  <si>
    <t>unidentified sugar</t>
  </si>
  <si>
    <t>Ribonic acid, 5TMS</t>
  </si>
  <si>
    <t xml:space="preserve">Citric acid, 4TMS </t>
  </si>
  <si>
    <t>Quininic acid, 5TMS??</t>
  </si>
  <si>
    <t>D (+)-Mannose, 5TMS</t>
  </si>
  <si>
    <t xml:space="preserve">D-Glucopyranose, 5TMS </t>
  </si>
  <si>
    <t xml:space="preserve">D-Gluconic acid, 6TMS </t>
  </si>
  <si>
    <t xml:space="preserve">Galactaric acid, (R,S,R,S)-, 6TMS </t>
  </si>
  <si>
    <t xml:space="preserve">Palmitic Acid, 1TMS </t>
  </si>
  <si>
    <t>Myo-inositol (6TMS)</t>
  </si>
  <si>
    <t xml:space="preserve">Oleic Acid, (Z)-, 1TMS </t>
  </si>
  <si>
    <t xml:space="preserve">Stearic acid, 1TMS </t>
  </si>
  <si>
    <t xml:space="preserve">Sucrose, 8TMS </t>
  </si>
  <si>
    <t>artefact</t>
  </si>
  <si>
    <t xml:space="preserve">Catechin isomer, 5TMS </t>
  </si>
  <si>
    <t xml:space="preserve">Catechin, 5TMS </t>
  </si>
  <si>
    <t xml:space="preserve">Compounds are sorted on retention time (column B). </t>
  </si>
  <si>
    <t>Metabolite ID</t>
  </si>
  <si>
    <t>Annotation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</si>
  <si>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FC</t>
    </r>
  </si>
  <si>
    <t>Unknown</t>
  </si>
  <si>
    <t>Compound mass cluster info</t>
  </si>
  <si>
    <t>Compound annotation info</t>
  </si>
  <si>
    <t xml:space="preserve">Compounds are sorted on retention time (column D). </t>
  </si>
  <si>
    <t>Sample Name</t>
  </si>
  <si>
    <t>Main effect factor (from ANOVA analysis)</t>
  </si>
  <si>
    <t>Phosphoric acid, 3TMS</t>
  </si>
  <si>
    <t>Quininic acid, 5TMS</t>
  </si>
  <si>
    <t>Description of column heads</t>
  </si>
  <si>
    <t>Table S1 (Legend) - Description of column heads</t>
  </si>
  <si>
    <t>Metabolites that contributed for the effects of treatments/conditions</t>
  </si>
  <si>
    <t>Relative intensity list</t>
  </si>
  <si>
    <t>Cluster ID</t>
  </si>
  <si>
    <t>Nº of peaks in cluster</t>
  </si>
  <si>
    <t>Mass list</t>
  </si>
  <si>
    <t>Number of mass signal cluster, as defined by MSClust software</t>
  </si>
  <si>
    <t>Total number of mass signals in cluster, as defined by MSClust software</t>
  </si>
  <si>
    <t>Average LC retention time, in minutes</t>
  </si>
  <si>
    <t>Masses belonging to cluster, as defined by MSClust software; masses are given in microdalton, data separated by semicolon</t>
  </si>
  <si>
    <t>Putative molecular ion (highest signal in mass cluster), manually checked for annotated compounds</t>
  </si>
  <si>
    <t>Relative intensity of masses in cluster, as defined by MSClust software; data separated by semicolon</t>
  </si>
  <si>
    <t>Metabolite identity</t>
  </si>
  <si>
    <t>Put ID</t>
  </si>
  <si>
    <t>Max value</t>
  </si>
  <si>
    <t>MSI Identification level (Sumner et al. (2007) - https://www.ncbi.nlm.nih.gov/pmc/articles/PMC3772505/pdf/nihms504189.pdf)</t>
  </si>
  <si>
    <t>Highest intensity value (peak height) detected across samples</t>
  </si>
  <si>
    <t>Unique LCMS run code</t>
  </si>
  <si>
    <t>Column head</t>
  </si>
  <si>
    <t>Description</t>
  </si>
  <si>
    <t>Retention time [min]</t>
  </si>
  <si>
    <t>Level of identification [MSI]</t>
  </si>
  <si>
    <t>Identifier of mass signal cluster, as defined by MSClust software</t>
  </si>
  <si>
    <t>Average GCMS retention time, in minutes</t>
  </si>
  <si>
    <r>
      <t xml:space="preserve">FDR-adjusted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value</t>
    </r>
  </si>
  <si>
    <r>
      <t xml:space="preserve">FDR-adjusted </t>
    </r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 xml:space="preserve"> value</t>
    </r>
  </si>
  <si>
    <r>
      <t xml:space="preserve">Benjamini-Hochberg false discovery rate correction of </t>
    </r>
    <r>
      <rPr>
        <i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value</t>
    </r>
  </si>
  <si>
    <t>processing artefact; split peak from sucrose</t>
  </si>
  <si>
    <t>nd</t>
  </si>
  <si>
    <t>(epi)catechin-gallocatechin dimer</t>
  </si>
  <si>
    <t>amino acid</t>
  </si>
  <si>
    <t>sugars</t>
  </si>
  <si>
    <t>organic acid</t>
  </si>
  <si>
    <t>quinic acid</t>
  </si>
  <si>
    <t>1-Octen-3-ol, dihexoside</t>
  </si>
  <si>
    <t>phenolics</t>
  </si>
  <si>
    <t>ferulic acid conjugate</t>
  </si>
  <si>
    <t>Hydroxybenzoic acid hexoside</t>
  </si>
  <si>
    <t>(epi)catechin-hexoside</t>
  </si>
  <si>
    <t>Procyanidin  dimer? (12C peak missing?)</t>
  </si>
  <si>
    <t>dihydroquercetin-hexoside</t>
  </si>
  <si>
    <t>procyanidin [M-H]2-</t>
  </si>
  <si>
    <t>Vanillyl alcohol hexoside</t>
  </si>
  <si>
    <t>inhouse (tomato)</t>
  </si>
  <si>
    <t>Isoquercitrin-dihexoside</t>
  </si>
  <si>
    <t>301,0359; 463,0881</t>
  </si>
  <si>
    <t>feruloyl-hexoside</t>
  </si>
  <si>
    <t>flavonols</t>
  </si>
  <si>
    <t>dihydrokaempferol-hexoside</t>
  </si>
  <si>
    <t>standard</t>
  </si>
  <si>
    <t>289,0722; 449,0879</t>
  </si>
  <si>
    <t>procyanidin conjugate</t>
  </si>
  <si>
    <t>451,1028; 289,0723</t>
  </si>
  <si>
    <t>C60H50O24</t>
  </si>
  <si>
    <t>C75H62O31</t>
  </si>
  <si>
    <t>C75H62O32</t>
  </si>
  <si>
    <t>C90H74O36</t>
  </si>
  <si>
    <t>407,0773; 289,0724</t>
  </si>
  <si>
    <t>dihydroxycinnamoyl heptulose</t>
  </si>
  <si>
    <t>301,0356; 463,0884</t>
  </si>
  <si>
    <t>Kaempferol-hexoside (conjugate?)</t>
  </si>
  <si>
    <t>451,1028; 341,0664; 289,0723</t>
  </si>
  <si>
    <t>Cinchonain hexoside</t>
  </si>
  <si>
    <t>300.0277; 301.03503</t>
  </si>
  <si>
    <t>C23H22O16</t>
  </si>
  <si>
    <t>Quercetin hexoside-C2H2O4 conjugate</t>
  </si>
  <si>
    <t>300.0277; 301.03503; 88.991</t>
  </si>
  <si>
    <t>Isorhamnetin hexoside</t>
  </si>
  <si>
    <t>Monoterpendiols pentosyl-hexoside [M+FA-H]</t>
  </si>
  <si>
    <t>unknown [M+FA-H]</t>
  </si>
  <si>
    <t>Procyanidin dimer</t>
  </si>
  <si>
    <t>terpenes</t>
  </si>
  <si>
    <t>lignan</t>
  </si>
  <si>
    <t>Quercetin pentoside</t>
  </si>
  <si>
    <t>300.0279; 301.0357</t>
  </si>
  <si>
    <t>Kaempferol-3-glucoside</t>
  </si>
  <si>
    <t>341.0667; 285.0409</t>
  </si>
  <si>
    <t>kaempferol-galactinol</t>
  </si>
  <si>
    <t>Naringenin-hexoside</t>
  </si>
  <si>
    <t>Piceid  (resveratrol-glucoside)</t>
  </si>
  <si>
    <t>2-Phenylethanol; O-[?-D-Rhamnopyranosyl-(1?6)-?-D-glucopyranoside]</t>
  </si>
  <si>
    <t>resveratrol-conjugate</t>
  </si>
  <si>
    <t>Dihydrokaempferol-deoxyhexoside</t>
  </si>
  <si>
    <t>C30H30O12</t>
  </si>
  <si>
    <t>3,3',4',5,7-Pentahydroxyflavan, Cinnamoyl-allopyranoside [M+FA-H]</t>
  </si>
  <si>
    <t>(iso)silybin</t>
  </si>
  <si>
    <t>C21H36O10</t>
  </si>
  <si>
    <t>octanol-glycoside</t>
  </si>
  <si>
    <t>3,7-Dimethyl-1,6-octadien-3-ol, O-[?-L-Arabinofuranosyl-(1?6)-?-D-glucopyranoside] [M+FA-H]</t>
  </si>
  <si>
    <t>ε-Viniferin  [M+FA-H]</t>
  </si>
  <si>
    <t>flavonoids</t>
  </si>
  <si>
    <t>stilbenes</t>
  </si>
  <si>
    <t>terpene glycosides</t>
  </si>
  <si>
    <t>glycosides</t>
  </si>
  <si>
    <t>standards</t>
  </si>
  <si>
    <t>Rutin (Quercetin 3-O-rutinoside)</t>
  </si>
  <si>
    <t>Laciniatoside V; 7-Aldehyde // Scaevoloside // Sylvestroside IV</t>
  </si>
  <si>
    <t>iridoids</t>
  </si>
  <si>
    <t>coumarin</t>
  </si>
  <si>
    <t>a sugar</t>
  </si>
  <si>
    <t>H2O4S</t>
  </si>
  <si>
    <t>Sulfate</t>
  </si>
  <si>
    <t>sucrose [M+FA-H]-</t>
  </si>
  <si>
    <t>C12H22O11</t>
  </si>
  <si>
    <t>sulphur compounds</t>
  </si>
  <si>
    <t>C5H8O5</t>
  </si>
  <si>
    <t>Hydroxyglutarate</t>
  </si>
  <si>
    <t>Compound (sub)class</t>
  </si>
  <si>
    <t>Elemental formula for each metabolite</t>
  </si>
  <si>
    <t>Mass difference in parts per million (ppm)</t>
  </si>
  <si>
    <t>References or databases used for annotation</t>
  </si>
  <si>
    <t>Classification of chemical compounds into compound classes</t>
  </si>
  <si>
    <t>Molecular mass weight calculated</t>
  </si>
  <si>
    <t>Main fragment ions observed in MS/MS</t>
  </si>
  <si>
    <t>lmax of UV-vis spectra (nm)</t>
  </si>
  <si>
    <t>phenylpropanoid glycoside</t>
  </si>
  <si>
    <t>QC1</t>
  </si>
  <si>
    <t>QC2</t>
  </si>
  <si>
    <t>QC3</t>
  </si>
  <si>
    <t>QC4</t>
  </si>
  <si>
    <t>QC5</t>
  </si>
  <si>
    <t>Mean</t>
  </si>
  <si>
    <t>SD</t>
  </si>
  <si>
    <t>Technical variability (i.e. measurement error)</t>
  </si>
  <si>
    <t>Technical variability (%)</t>
  </si>
  <si>
    <t>Overall Technical Variability (%)</t>
  </si>
  <si>
    <t>F026144</t>
  </si>
  <si>
    <t>F026162</t>
  </si>
  <si>
    <t>F026180</t>
  </si>
  <si>
    <t>F026197</t>
  </si>
  <si>
    <t>F026212</t>
  </si>
  <si>
    <t>QC1-QC5</t>
  </si>
  <si>
    <t>Quality controls (1 to 5) used in the batch of exocarp samples</t>
  </si>
  <si>
    <t>Average values of relative intensities for quality control samples</t>
  </si>
  <si>
    <t>Standard deviation of relative intensities for quality control samples</t>
  </si>
  <si>
    <t>Technical variability</t>
  </si>
  <si>
    <t>Measurement error - ratio betwen SD and Mean</t>
  </si>
  <si>
    <t>Measurement error values in percentage</t>
  </si>
  <si>
    <t>Mean and standard deviation of the technical variability for exocarp samples analysed by LCMS</t>
  </si>
  <si>
    <t>F026181 - F026212</t>
  </si>
  <si>
    <t>Number of mass signal cluster, as defined by MSClust software (Note: An intensity value of 2500 ion counts was regarded the detection limit and the provided values below 2500 originate from randomization between 45-55% of this threshold value)</t>
  </si>
  <si>
    <t>Green and mature exocarps from untreated control samples grown in HL microclimate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</si>
  <si>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transformation of the relative intensity values</t>
    </r>
  </si>
  <si>
    <t>Count if (range, &gt;2500)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</si>
  <si>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FC (Green/Mature)</t>
    </r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</si>
  <si>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 values from T-test (Green vs Mature)</t>
    </r>
  </si>
  <si>
    <r>
      <t>Note:</t>
    </r>
    <r>
      <rPr>
        <sz val="12"/>
        <color theme="1"/>
        <rFont val="Calibri"/>
        <family val="2"/>
        <scheme val="minor"/>
      </rPr>
      <t xml:space="preserve"> An intensity value of 2500 ion counts was regarded the detection limit and the provided values below 2500 originate from randomization between 45-55% of this threshold value</t>
    </r>
  </si>
  <si>
    <t>Fold change ratio (Green/Mature)</t>
  </si>
  <si>
    <t>Fold change (HL/LL)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</si>
  <si>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FC (Irrigation/ kaolin)</t>
    </r>
  </si>
  <si>
    <t>Fold change (Irrigation/ kaolin)</t>
  </si>
  <si>
    <t>Fold change (Irrigation/Non-Irrigation)</t>
  </si>
  <si>
    <t>flavanonols</t>
  </si>
  <si>
    <t>Fold change between the averages of the green and mature groups (Green/Mature)</t>
  </si>
  <si>
    <t>Fold change between the averages of the mitigation treatments groups (Irrigation/kaolin)</t>
  </si>
  <si>
    <t>Fold change between the averages of the HL and LL groups (HL/LL); HL - High Light; LL - Low Light.</t>
  </si>
  <si>
    <t>Fold change between the average of the irrigation and non-irrigation groups (Irrigation/Non-Irrigation)</t>
  </si>
  <si>
    <t xml:space="preserve">Compounds are sorted on Fold Change ratio (column Y). </t>
  </si>
  <si>
    <t>Supplemental Table 2:  comparison between green and mature exocarp tissue from untreated control samples grown in HL microclimate.</t>
  </si>
  <si>
    <t>Supplemental Table 3:  Relative abundance of compounds detected by untargeted GCMS profiling of polar extracts from exocarps at mature stage</t>
  </si>
  <si>
    <t>Table S3 (Legend) - Description of column heads</t>
  </si>
  <si>
    <t>Supplemental Table 4:  Metabolites detected by untargeted GCMS that contribute for the interactive effect of irrigation and kaolin in mature exocarp samples</t>
  </si>
  <si>
    <t>Supplemental Table S5 - Significant metabolites in exocarp at green stage (microclimate effects)</t>
  </si>
  <si>
    <r>
      <t xml:space="preserve">Supplemental Table S6 - Significant metabolites in exocarp at </t>
    </r>
    <r>
      <rPr>
        <b/>
        <i/>
        <sz val="18"/>
        <color theme="1"/>
        <rFont val="Calibri"/>
        <family val="2"/>
        <scheme val="minor"/>
      </rPr>
      <t>véraison</t>
    </r>
    <r>
      <rPr>
        <b/>
        <sz val="18"/>
        <color theme="1"/>
        <rFont val="Calibri"/>
        <family val="2"/>
        <scheme val="minor"/>
      </rPr>
      <t xml:space="preserve"> stage (microclimate effects)</t>
    </r>
  </si>
  <si>
    <t>Supplemental Table S7 - Significant metabolites in exocarp at mature stage (microclimate effects)</t>
  </si>
  <si>
    <r>
      <t xml:space="preserve">Supplemental Table S8 - Significant metabolites in exocarp at </t>
    </r>
    <r>
      <rPr>
        <b/>
        <i/>
        <sz val="18"/>
        <color theme="1"/>
        <rFont val="Calibri"/>
        <family val="2"/>
        <scheme val="minor"/>
      </rPr>
      <t>véraison</t>
    </r>
    <r>
      <rPr>
        <b/>
        <sz val="18"/>
        <color theme="1"/>
        <rFont val="Calibri"/>
        <family val="2"/>
        <scheme val="minor"/>
      </rPr>
      <t xml:space="preserve"> stage (irrigation effects)</t>
    </r>
  </si>
  <si>
    <t>Supplemental Table S9 - Significant metabolites in exocarp at mature stage (irrigation effects)</t>
  </si>
  <si>
    <t>Total of LCMS-compounds detected in exocarp</t>
  </si>
  <si>
    <r>
      <t>Total of metabolites</t>
    </r>
    <r>
      <rPr>
        <b/>
        <u val="double"/>
        <sz val="11"/>
        <color theme="1"/>
        <rFont val="Calibri"/>
        <family val="2"/>
        <scheme val="minor"/>
      </rPr>
      <t xml:space="preserve"> uniquely present in green stage</t>
    </r>
    <r>
      <rPr>
        <b/>
        <sz val="11"/>
        <color theme="1"/>
        <rFont val="Calibri"/>
        <family val="2"/>
        <scheme val="minor"/>
      </rPr>
      <t xml:space="preserve"> (i.e. above detection threshold in all the 4 replicates) </t>
    </r>
    <r>
      <rPr>
        <b/>
        <u val="double"/>
        <sz val="11"/>
        <color theme="1"/>
        <rFont val="Calibri"/>
        <family val="2"/>
        <scheme val="minor"/>
      </rPr>
      <t>and sig. and not sig.</t>
    </r>
  </si>
  <si>
    <r>
      <t xml:space="preserve">Total of metabolites </t>
    </r>
    <r>
      <rPr>
        <b/>
        <u val="double"/>
        <sz val="11"/>
        <color theme="1"/>
        <rFont val="Calibri"/>
        <family val="2"/>
        <scheme val="minor"/>
      </rPr>
      <t>uniquely present in mature stage</t>
    </r>
    <r>
      <rPr>
        <b/>
        <sz val="11"/>
        <color theme="1"/>
        <rFont val="Calibri"/>
        <family val="2"/>
        <scheme val="minor"/>
      </rPr>
      <t xml:space="preserve"> (i.e. above detection threshold in all the 3 replicates) </t>
    </r>
    <r>
      <rPr>
        <b/>
        <u val="double"/>
        <sz val="11"/>
        <color theme="1"/>
        <rFont val="Calibri"/>
        <family val="2"/>
        <scheme val="minor"/>
      </rPr>
      <t>and sig. and not sig.</t>
    </r>
  </si>
  <si>
    <r>
      <t xml:space="preserve">Total of metabolites present at both developmental stages and significantly different after FDR correction of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 (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&lt;0.05) </t>
    </r>
  </si>
  <si>
    <t>flavan-3-ols</t>
  </si>
  <si>
    <t xml:space="preserve">Compounds are sorted by retention time (column B). </t>
  </si>
  <si>
    <t xml:space="preserve"> Fructose,D-(5TMS), isomer 1</t>
  </si>
  <si>
    <t xml:space="preserve"> Fructose,D-(5TMS), isomer 2</t>
  </si>
  <si>
    <t>Glucose (5TMS, MeOx) isomer 1</t>
  </si>
  <si>
    <t>Galactose,o-methyloxyime,D-(5TMS), isomer 2</t>
  </si>
  <si>
    <t>D-Gluconic acid, 6 TMS isomer 2</t>
  </si>
  <si>
    <t>Fructose,D-(5TMS), isomer 1</t>
  </si>
  <si>
    <t>Fructose,D-(5TMS), isomer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</si>
</sst>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000"/>
    <numFmt numFmtId="167" formatCode="0.000000"/>
    <numFmt numFmtId="168" formatCode="0.0000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color theme="5" tint="-0.499984740745262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44546A"/>
      <name val="Verdana"/>
      <family val="2"/>
    </font>
    <font>
      <b/>
      <u val="double"/>
      <sz val="11"/>
      <color theme="1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22">
    <xf numFmtId="0" fontId="0" fillId="0" borderId="0" xfId="0"/>
    <xf numFmtId="1" fontId="0" fillId="0" borderId="0" xfId="0" applyNumberFormat="1"/>
    <xf numFmtId="0" fontId="16" fillId="33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16" fillId="33" borderId="0" xfId="0" applyFont="1" applyFill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1" fontId="16" fillId="33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2" fontId="16" fillId="0" borderId="0" xfId="0" applyNumberFormat="1" applyFont="1" applyFill="1" applyAlignment="1">
      <alignment horizontal="center" vertical="center"/>
    </xf>
    <xf numFmtId="0" fontId="0" fillId="38" borderId="0" xfId="0" applyFill="1"/>
    <xf numFmtId="0" fontId="0" fillId="35" borderId="0" xfId="0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42" borderId="0" xfId="0" applyFill="1"/>
    <xf numFmtId="0" fontId="0" fillId="36" borderId="0" xfId="0" applyFill="1"/>
    <xf numFmtId="0" fontId="21" fillId="41" borderId="0" xfId="0" applyFont="1" applyFill="1"/>
    <xf numFmtId="0" fontId="21" fillId="43" borderId="0" xfId="0" applyFont="1" applyFill="1"/>
    <xf numFmtId="0" fontId="22" fillId="44" borderId="0" xfId="0" applyFont="1" applyFill="1"/>
    <xf numFmtId="0" fontId="0" fillId="0" borderId="0" xfId="0" applyBorder="1"/>
    <xf numFmtId="0" fontId="2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18" fillId="0" borderId="0" xfId="0" applyNumberFormat="1" applyFont="1" applyFill="1" applyAlignment="1">
      <alignment horizontal="left" vertical="center"/>
    </xf>
    <xf numFmtId="164" fontId="18" fillId="0" borderId="0" xfId="0" applyNumberFormat="1" applyFont="1" applyFill="1" applyAlignment="1">
      <alignment vertical="center"/>
    </xf>
    <xf numFmtId="0" fontId="19" fillId="0" borderId="0" xfId="0" applyFont="1" applyAlignment="1">
      <alignment horizontal="left" vertical="center"/>
    </xf>
    <xf numFmtId="164" fontId="0" fillId="0" borderId="0" xfId="0" applyNumberFormat="1"/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18" fillId="0" borderId="0" xfId="0" applyFont="1" applyBorder="1" applyAlignment="1">
      <alignment horizontal="left" vertical="center"/>
    </xf>
    <xf numFmtId="1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1" fontId="18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left"/>
    </xf>
    <xf numFmtId="0" fontId="18" fillId="0" borderId="0" xfId="0" applyFont="1" applyAlignment="1"/>
    <xf numFmtId="0" fontId="18" fillId="0" borderId="0" xfId="0" applyFont="1" applyFill="1" applyAlignment="1">
      <alignment horizontal="left" vertical="center"/>
    </xf>
    <xf numFmtId="0" fontId="19" fillId="0" borderId="0" xfId="0" applyFont="1" applyAlignment="1">
      <alignment horizontal="left"/>
    </xf>
    <xf numFmtId="0" fontId="25" fillId="0" borderId="0" xfId="0" applyFont="1" applyAlignment="1"/>
    <xf numFmtId="0" fontId="18" fillId="0" borderId="0" xfId="0" applyFont="1" applyFill="1"/>
    <xf numFmtId="0" fontId="25" fillId="0" borderId="0" xfId="0" applyFont="1" applyFill="1"/>
    <xf numFmtId="0" fontId="2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5" fillId="0" borderId="13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left" vertical="center"/>
    </xf>
    <xf numFmtId="164" fontId="18" fillId="0" borderId="0" xfId="0" applyNumberFormat="1" applyFont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18" fillId="0" borderId="13" xfId="0" applyFont="1" applyBorder="1" applyAlignment="1">
      <alignment horizontal="left"/>
    </xf>
    <xf numFmtId="0" fontId="25" fillId="0" borderId="0" xfId="0" applyFont="1" applyFill="1" applyBorder="1" applyAlignment="1">
      <alignment horizontal="left" vertical="center"/>
    </xf>
    <xf numFmtId="0" fontId="27" fillId="0" borderId="0" xfId="0" applyFont="1"/>
    <xf numFmtId="0" fontId="1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4" xfId="0" applyBorder="1"/>
    <xf numFmtId="0" fontId="16" fillId="0" borderId="0" xfId="0" applyFont="1" applyAlignment="1">
      <alignment horizontal="center" vertical="center"/>
    </xf>
    <xf numFmtId="0" fontId="16" fillId="0" borderId="0" xfId="0" applyFont="1"/>
    <xf numFmtId="1" fontId="0" fillId="0" borderId="0" xfId="0" applyNumberFormat="1" applyFill="1" applyBorder="1"/>
    <xf numFmtId="165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/>
    <xf numFmtId="164" fontId="18" fillId="0" borderId="0" xfId="0" applyNumberFormat="1" applyFont="1" applyAlignment="1">
      <alignment horizontal="center" vertical="center"/>
    </xf>
    <xf numFmtId="166" fontId="18" fillId="0" borderId="0" xfId="0" applyNumberFormat="1" applyFont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left" vertical="center"/>
    </xf>
    <xf numFmtId="0" fontId="20" fillId="0" borderId="0" xfId="0" applyFont="1" applyAlignment="1">
      <alignment horizontal="left"/>
    </xf>
    <xf numFmtId="166" fontId="18" fillId="0" borderId="0" xfId="0" applyNumberFormat="1" applyFont="1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/>
    </xf>
    <xf numFmtId="1" fontId="0" fillId="0" borderId="0" xfId="0" applyNumberFormat="1" applyFill="1"/>
    <xf numFmtId="0" fontId="0" fillId="0" borderId="15" xfId="0" applyBorder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16" fillId="0" borderId="15" xfId="0" applyFont="1" applyBorder="1"/>
    <xf numFmtId="0" fontId="16" fillId="0" borderId="15" xfId="0" applyFont="1" applyBorder="1" applyAlignment="1">
      <alignment horizontal="left"/>
    </xf>
    <xf numFmtId="0" fontId="31" fillId="0" borderId="15" xfId="0" applyFont="1" applyBorder="1" applyAlignment="1">
      <alignment horizontal="left"/>
    </xf>
    <xf numFmtId="0" fontId="31" fillId="0" borderId="15" xfId="0" applyFont="1" applyBorder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left" vertic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5" xfId="0" applyBorder="1" applyAlignment="1">
      <alignment horizontal="left" vertical="center"/>
    </xf>
    <xf numFmtId="0" fontId="30" fillId="0" borderId="0" xfId="0" applyFont="1" applyBorder="1"/>
    <xf numFmtId="0" fontId="0" fillId="0" borderId="0" xfId="0" applyAlignment="1">
      <alignment horizontal="right"/>
    </xf>
    <xf numFmtId="2" fontId="18" fillId="0" borderId="0" xfId="0" applyNumberFormat="1" applyFont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167" fontId="18" fillId="0" borderId="0" xfId="0" applyNumberFormat="1" applyFont="1" applyFill="1" applyAlignment="1">
      <alignment horizontal="center" vertical="center"/>
    </xf>
    <xf numFmtId="168" fontId="18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164" fontId="18" fillId="0" borderId="13" xfId="0" applyNumberFormat="1" applyFont="1" applyFill="1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8" fillId="0" borderId="13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 wrapText="1"/>
    </xf>
    <xf numFmtId="0" fontId="16" fillId="33" borderId="14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" fontId="0" fillId="0" borderId="18" xfId="0" applyNumberFormat="1" applyBorder="1"/>
    <xf numFmtId="0" fontId="0" fillId="0" borderId="16" xfId="0" applyBorder="1"/>
    <xf numFmtId="166" fontId="16" fillId="0" borderId="22" xfId="0" applyNumberFormat="1" applyFont="1" applyBorder="1" applyAlignment="1">
      <alignment horizontal="center" vertical="center"/>
    </xf>
    <xf numFmtId="2" fontId="16" fillId="0" borderId="17" xfId="42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1" fontId="0" fillId="0" borderId="23" xfId="0" applyNumberFormat="1" applyBorder="1"/>
    <xf numFmtId="0" fontId="0" fillId="0" borderId="24" xfId="0" applyBorder="1"/>
    <xf numFmtId="2" fontId="16" fillId="0" borderId="22" xfId="42" applyNumberFormat="1" applyFont="1" applyBorder="1" applyAlignment="1">
      <alignment horizontal="center" vertical="center"/>
    </xf>
    <xf numFmtId="2" fontId="16" fillId="33" borderId="19" xfId="0" applyNumberFormat="1" applyFont="1" applyFill="1" applyBorder="1" applyAlignment="1">
      <alignment horizontal="center"/>
    </xf>
    <xf numFmtId="2" fontId="16" fillId="33" borderId="21" xfId="0" applyNumberFormat="1" applyFont="1" applyFill="1" applyBorder="1" applyAlignment="1">
      <alignment horizontal="center" vertical="center"/>
    </xf>
    <xf numFmtId="1" fontId="0" fillId="0" borderId="15" xfId="0" applyNumberFormat="1" applyBorder="1"/>
    <xf numFmtId="1" fontId="0" fillId="0" borderId="20" xfId="0" applyNumberFormat="1" applyBorder="1"/>
    <xf numFmtId="0" fontId="0" fillId="0" borderId="21" xfId="0" applyBorder="1"/>
    <xf numFmtId="166" fontId="16" fillId="0" borderId="19" xfId="0" applyNumberFormat="1" applyFont="1" applyBorder="1" applyAlignment="1">
      <alignment horizontal="center" vertical="center"/>
    </xf>
    <xf numFmtId="2" fontId="16" fillId="0" borderId="19" xfId="42" applyNumberFormat="1" applyFont="1" applyBorder="1" applyAlignment="1">
      <alignment horizontal="center" vertical="center"/>
    </xf>
    <xf numFmtId="0" fontId="36" fillId="0" borderId="0" xfId="0" applyFont="1"/>
    <xf numFmtId="0" fontId="0" fillId="0" borderId="0" xfId="0" applyAlignment="1">
      <alignment wrapText="1"/>
    </xf>
    <xf numFmtId="166" fontId="0" fillId="0" borderId="0" xfId="0" applyNumberFormat="1"/>
    <xf numFmtId="0" fontId="0" fillId="0" borderId="18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8" xfId="0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7" fontId="0" fillId="0" borderId="0" xfId="0" applyNumberFormat="1"/>
    <xf numFmtId="0" fontId="0" fillId="0" borderId="19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Fill="1" applyBorder="1"/>
    <xf numFmtId="10" fontId="16" fillId="0" borderId="0" xfId="42" applyNumberFormat="1" applyFont="1" applyFill="1" applyBorder="1" applyAlignment="1">
      <alignment horizontal="center" vertical="center"/>
    </xf>
    <xf numFmtId="0" fontId="16" fillId="33" borderId="17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16" fillId="33" borderId="0" xfId="0" applyFont="1" applyFill="1" applyAlignment="1">
      <alignment horizontal="center" vertical="center" wrapText="1"/>
    </xf>
    <xf numFmtId="164" fontId="18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165" fontId="18" fillId="0" borderId="0" xfId="0" applyNumberFormat="1" applyFont="1" applyFill="1" applyAlignment="1">
      <alignment horizontal="left" vertical="center"/>
    </xf>
    <xf numFmtId="1" fontId="0" fillId="0" borderId="0" xfId="0" applyNumberFormat="1" applyBorder="1"/>
    <xf numFmtId="0" fontId="16" fillId="0" borderId="0" xfId="0" applyFont="1" applyAlignment="1">
      <alignment horizontal="left" vertical="top"/>
    </xf>
    <xf numFmtId="10" fontId="16" fillId="33" borderId="14" xfId="42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6" fillId="33" borderId="0" xfId="0" applyFont="1" applyFill="1" applyAlignment="1">
      <alignment horizont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 wrapText="1"/>
    </xf>
    <xf numFmtId="0" fontId="16" fillId="33" borderId="18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6" fillId="33" borderId="20" xfId="0" applyFont="1" applyFill="1" applyBorder="1" applyAlignment="1">
      <alignment horizontal="center" vertical="center" wrapText="1"/>
    </xf>
    <xf numFmtId="0" fontId="16" fillId="33" borderId="21" xfId="0" applyFont="1" applyFill="1" applyBorder="1" applyAlignment="1">
      <alignment horizontal="center" vertical="center" wrapText="1"/>
    </xf>
    <xf numFmtId="0" fontId="16" fillId="46" borderId="0" xfId="0" applyFont="1" applyFill="1" applyAlignment="1">
      <alignment horizontal="center" vertical="center" wrapText="1"/>
    </xf>
    <xf numFmtId="0" fontId="16" fillId="47" borderId="0" xfId="0" applyFont="1" applyFill="1" applyAlignment="1">
      <alignment horizontal="center" vertical="center" wrapText="1"/>
    </xf>
    <xf numFmtId="0" fontId="16" fillId="48" borderId="10" xfId="0" applyFont="1" applyFill="1" applyBorder="1" applyAlignment="1">
      <alignment horizontal="center" vertical="center"/>
    </xf>
    <xf numFmtId="0" fontId="16" fillId="48" borderId="11" xfId="0" applyFont="1" applyFill="1" applyBorder="1" applyAlignment="1">
      <alignment horizontal="center" vertical="center"/>
    </xf>
    <xf numFmtId="0" fontId="16" fillId="48" borderId="12" xfId="0" applyFont="1" applyFill="1" applyBorder="1" applyAlignment="1">
      <alignment horizontal="center" vertical="center"/>
    </xf>
    <xf numFmtId="0" fontId="16" fillId="47" borderId="10" xfId="0" applyFont="1" applyFill="1" applyBorder="1" applyAlignment="1">
      <alignment horizontal="center" vertical="center" wrapText="1"/>
    </xf>
    <xf numFmtId="0" fontId="16" fillId="47" borderId="11" xfId="0" applyFont="1" applyFill="1" applyBorder="1" applyAlignment="1">
      <alignment horizontal="center" vertical="center" wrapText="1"/>
    </xf>
    <xf numFmtId="0" fontId="16" fillId="47" borderId="12" xfId="0" applyFont="1" applyFill="1" applyBorder="1" applyAlignment="1">
      <alignment horizontal="center" vertical="center" wrapText="1"/>
    </xf>
    <xf numFmtId="0" fontId="16" fillId="46" borderId="10" xfId="0" applyFont="1" applyFill="1" applyBorder="1" applyAlignment="1">
      <alignment horizontal="center" vertical="center" wrapText="1"/>
    </xf>
    <xf numFmtId="0" fontId="16" fillId="46" borderId="11" xfId="0" applyFont="1" applyFill="1" applyBorder="1" applyAlignment="1">
      <alignment horizontal="center" vertical="center" wrapText="1"/>
    </xf>
    <xf numFmtId="0" fontId="16" fillId="46" borderId="12" xfId="0" applyFont="1" applyFill="1" applyBorder="1" applyAlignment="1">
      <alignment horizontal="center" vertical="center" wrapText="1"/>
    </xf>
    <xf numFmtId="0" fontId="16" fillId="45" borderId="10" xfId="0" applyFont="1" applyFill="1" applyBorder="1" applyAlignment="1">
      <alignment horizontal="center" vertical="center" wrapText="1"/>
    </xf>
    <xf numFmtId="0" fontId="16" fillId="45" borderId="11" xfId="0" applyFont="1" applyFill="1" applyBorder="1" applyAlignment="1">
      <alignment horizontal="center" vertical="center" wrapText="1"/>
    </xf>
    <xf numFmtId="0" fontId="16" fillId="45" borderId="12" xfId="0" applyFont="1" applyFill="1" applyBorder="1" applyAlignment="1">
      <alignment horizontal="center" vertical="center" wrapText="1"/>
    </xf>
    <xf numFmtId="0" fontId="25" fillId="37" borderId="10" xfId="0" applyFont="1" applyFill="1" applyBorder="1" applyAlignment="1">
      <alignment horizontal="center" vertical="center" wrapText="1"/>
    </xf>
    <xf numFmtId="0" fontId="25" fillId="37" borderId="11" xfId="0" applyFont="1" applyFill="1" applyBorder="1" applyAlignment="1">
      <alignment horizontal="center" vertical="center" wrapText="1"/>
    </xf>
    <xf numFmtId="0" fontId="25" fillId="37" borderId="12" xfId="0" applyFont="1" applyFill="1" applyBorder="1" applyAlignment="1">
      <alignment horizontal="center" vertical="center" wrapText="1"/>
    </xf>
    <xf numFmtId="0" fontId="29" fillId="38" borderId="10" xfId="0" applyFont="1" applyFill="1" applyBorder="1" applyAlignment="1">
      <alignment horizontal="center" vertical="center" wrapText="1"/>
    </xf>
    <xf numFmtId="0" fontId="29" fillId="38" borderId="11" xfId="0" applyFont="1" applyFill="1" applyBorder="1" applyAlignment="1">
      <alignment horizontal="center" vertical="center" wrapText="1"/>
    </xf>
    <xf numFmtId="0" fontId="29" fillId="38" borderId="12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34" borderId="11" xfId="0" applyFont="1" applyFill="1" applyBorder="1" applyAlignment="1">
      <alignment horizontal="center" vertical="center" wrapText="1"/>
    </xf>
    <xf numFmtId="0" fontId="16" fillId="34" borderId="12" xfId="0" applyFont="1" applyFill="1" applyBorder="1" applyAlignment="1">
      <alignment horizontal="center" vertical="center" wrapText="1"/>
    </xf>
    <xf numFmtId="0" fontId="25" fillId="37" borderId="10" xfId="0" applyFont="1" applyFill="1" applyBorder="1" applyAlignment="1">
      <alignment horizontal="center" vertical="center"/>
    </xf>
    <xf numFmtId="0" fontId="25" fillId="37" borderId="11" xfId="0" applyFont="1" applyFill="1" applyBorder="1" applyAlignment="1">
      <alignment horizontal="center" vertical="center"/>
    </xf>
    <xf numFmtId="0" fontId="25" fillId="37" borderId="12" xfId="0" applyFont="1" applyFill="1" applyBorder="1" applyAlignment="1">
      <alignment horizontal="center" vertical="center"/>
    </xf>
    <xf numFmtId="0" fontId="16" fillId="41" borderId="10" xfId="0" applyFont="1" applyFill="1" applyBorder="1" applyAlignment="1">
      <alignment horizontal="center" vertical="center"/>
    </xf>
    <xf numFmtId="0" fontId="16" fillId="41" borderId="11" xfId="0" applyFont="1" applyFill="1" applyBorder="1" applyAlignment="1">
      <alignment horizontal="center" vertical="center"/>
    </xf>
    <xf numFmtId="0" fontId="16" fillId="41" borderId="12" xfId="0" applyFont="1" applyFill="1" applyBorder="1" applyAlignment="1">
      <alignment horizontal="center" vertical="center"/>
    </xf>
    <xf numFmtId="0" fontId="16" fillId="41" borderId="10" xfId="0" applyFont="1" applyFill="1" applyBorder="1" applyAlignment="1">
      <alignment horizontal="center" vertical="center" wrapText="1"/>
    </xf>
    <xf numFmtId="0" fontId="16" fillId="41" borderId="11" xfId="0" applyFont="1" applyFill="1" applyBorder="1" applyAlignment="1">
      <alignment horizontal="center" vertical="center" wrapText="1"/>
    </xf>
    <xf numFmtId="0" fontId="16" fillId="41" borderId="12" xfId="0" applyFont="1" applyFill="1" applyBorder="1" applyAlignment="1">
      <alignment horizontal="center" vertical="center" wrapText="1"/>
    </xf>
  </cellXfs>
  <cellStyles count="43">
    <cellStyle name="20% - Cor1" xfId="19" builtinId="30" customBuiltin="1"/>
    <cellStyle name="20% - Cor2" xfId="23" builtinId="34" customBuiltin="1"/>
    <cellStyle name="20% - Cor3" xfId="27" builtinId="38" customBuiltin="1"/>
    <cellStyle name="20% - Cor4" xfId="31" builtinId="42" customBuiltin="1"/>
    <cellStyle name="20% - Cor5" xfId="35" builtinId="46" customBuiltin="1"/>
    <cellStyle name="20% - Cor6" xfId="39" builtinId="50" customBuiltin="1"/>
    <cellStyle name="40% - Cor1" xfId="20" builtinId="31" customBuiltin="1"/>
    <cellStyle name="40% - Cor2" xfId="24" builtinId="35" customBuiltin="1"/>
    <cellStyle name="40% - Cor3" xfId="28" builtinId="39" customBuiltin="1"/>
    <cellStyle name="40% - Cor4" xfId="32" builtinId="43" customBuiltin="1"/>
    <cellStyle name="40% - Cor5" xfId="36" builtinId="47" customBuiltin="1"/>
    <cellStyle name="40% - Cor6" xfId="40" builtinId="51" customBuiltin="1"/>
    <cellStyle name="60% - Cor1" xfId="21" builtinId="32" customBuiltin="1"/>
    <cellStyle name="60% - Cor2" xfId="25" builtinId="36" customBuiltin="1"/>
    <cellStyle name="60% - Cor3" xfId="29" builtinId="40" customBuiltin="1"/>
    <cellStyle name="60% - Cor4" xfId="33" builtinId="44" customBuiltin="1"/>
    <cellStyle name="60% - Cor5" xfId="37" builtinId="48" customBuiltin="1"/>
    <cellStyle name="60% - Cor6" xfId="41" builtinId="52" customBuiltin="1"/>
    <cellStyle name="Cabeçalho 1" xfId="2" builtinId="16" customBuiltin="1"/>
    <cellStyle name="Cabeçalho 2" xfId="3" builtinId="17" customBuiltin="1"/>
    <cellStyle name="Cabeçalho 3" xfId="4" builtinId="18" customBuiltin="1"/>
    <cellStyle name="Cabeçalho 4" xfId="5" builtinId="19" customBuiltin="1"/>
    <cellStyle name="Cálculo" xfId="11" builtinId="22" customBuiltin="1"/>
    <cellStyle name="Célula Ligada" xfId="12" builtinId="24" customBuiltin="1"/>
    <cellStyle name="Cor1" xfId="18" builtinId="29" customBuiltin="1"/>
    <cellStyle name="Cor2" xfId="22" builtinId="33" customBuiltin="1"/>
    <cellStyle name="Cor3" xfId="26" builtinId="37" customBuiltin="1"/>
    <cellStyle name="Cor4" xfId="30" builtinId="41" customBuiltin="1"/>
    <cellStyle name="Cor5" xfId="34" builtinId="45" customBuiltin="1"/>
    <cellStyle name="Cor6" xfId="38" builtinId="49" customBuiltin="1"/>
    <cellStyle name="Correto" xfId="6" builtinId="26" customBuiltin="1"/>
    <cellStyle name="Entrada" xfId="9" builtinId="20" customBuiltin="1"/>
    <cellStyle name="Incorreto" xfId="7" builtinId="27" customBuiltin="1"/>
    <cellStyle name="Neutro" xfId="8" builtinId="28" customBuiltin="1"/>
    <cellStyle name="Normal" xfId="0" builtinId="0"/>
    <cellStyle name="Nota" xfId="15" builtinId="10" customBuiltin="1"/>
    <cellStyle name="Percentagem" xfId="42" builtinId="5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otal" xfId="17" builtinId="25" customBuiltin="1"/>
    <cellStyle name="Verificar Célula" xfId="13" builtinId="23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7C80"/>
      <color rgb="FFFFC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N1536"/>
  <sheetViews>
    <sheetView tabSelected="1" zoomScale="70" zoomScaleNormal="70" workbookViewId="0">
      <pane ySplit="4" topLeftCell="A5" activePane="bottomLeft" state="frozen"/>
      <selection pane="bottomLeft"/>
    </sheetView>
  </sheetViews>
  <sheetFormatPr defaultRowHeight="15" x14ac:dyDescent="0.25"/>
  <cols>
    <col min="1" max="1" width="34" customWidth="1"/>
    <col min="2" max="2" width="9.5703125" style="7" customWidth="1"/>
    <col min="3" max="6" width="8.7109375" style="8" customWidth="1"/>
    <col min="7" max="7" width="10.28515625" style="9" customWidth="1"/>
    <col min="8" max="8" width="11.85546875" style="9" customWidth="1"/>
    <col min="9" max="9" width="12.140625" style="9" customWidth="1"/>
    <col min="10" max="10" width="41" style="9" customWidth="1"/>
    <col min="11" max="11" width="15.42578125" style="12" customWidth="1"/>
    <col min="12" max="12" width="6.5703125" style="9" customWidth="1"/>
    <col min="13" max="13" width="26.5703125" style="9" customWidth="1"/>
    <col min="14" max="14" width="13.5703125" style="9" customWidth="1"/>
    <col min="15" max="16" width="15.28515625" style="9" customWidth="1"/>
    <col min="17" max="17" width="17" customWidth="1"/>
    <col min="18" max="18" width="11.85546875" customWidth="1"/>
    <col min="19" max="25" width="11.140625" bestFit="1" customWidth="1"/>
    <col min="26" max="29" width="11.42578125" bestFit="1" customWidth="1"/>
    <col min="30" max="33" width="11.140625" bestFit="1" customWidth="1"/>
    <col min="34" max="36" width="11.5703125" customWidth="1"/>
    <col min="37" max="39" width="11.28515625" bestFit="1" customWidth="1"/>
    <col min="40" max="42" width="11.42578125" bestFit="1" customWidth="1"/>
    <col min="43" max="45" width="11.28515625" bestFit="1" customWidth="1"/>
    <col min="46" max="48" width="11.5703125" customWidth="1"/>
    <col min="49" max="57" width="11.42578125" bestFit="1" customWidth="1"/>
    <col min="58" max="72" width="11.5703125" customWidth="1"/>
    <col min="73" max="81" width="11.42578125" bestFit="1" customWidth="1"/>
    <col min="89" max="89" width="10.42578125" customWidth="1"/>
  </cols>
  <sheetData>
    <row r="1" spans="1:92" ht="21" x14ac:dyDescent="0.35">
      <c r="A1" s="67" t="s">
        <v>1102</v>
      </c>
      <c r="B1"/>
      <c r="C1" s="4"/>
      <c r="D1"/>
      <c r="E1"/>
    </row>
    <row r="2" spans="1:92" x14ac:dyDescent="0.25">
      <c r="A2" t="s">
        <v>1174</v>
      </c>
      <c r="B2"/>
      <c r="C2" s="4"/>
      <c r="D2"/>
      <c r="E2"/>
    </row>
    <row r="3" spans="1:92" ht="60" x14ac:dyDescent="0.25">
      <c r="B3" s="190" t="s">
        <v>1172</v>
      </c>
      <c r="C3" s="190"/>
      <c r="D3" s="190"/>
      <c r="E3" s="190"/>
      <c r="F3" s="190"/>
      <c r="G3" s="190"/>
      <c r="H3" s="191" t="s">
        <v>1173</v>
      </c>
      <c r="I3" s="191"/>
      <c r="J3" s="191"/>
      <c r="K3" s="191"/>
      <c r="L3" s="191"/>
      <c r="M3" s="191"/>
      <c r="N3" s="191"/>
      <c r="O3" s="191"/>
      <c r="P3" s="191"/>
      <c r="Q3" s="85" t="s">
        <v>1175</v>
      </c>
      <c r="R3" s="84" t="s">
        <v>915</v>
      </c>
      <c r="S3" s="84" t="s">
        <v>916</v>
      </c>
      <c r="T3" s="84" t="s">
        <v>917</v>
      </c>
      <c r="U3" s="84" t="s">
        <v>918</v>
      </c>
      <c r="V3" s="84" t="s">
        <v>919</v>
      </c>
      <c r="W3" s="84" t="s">
        <v>920</v>
      </c>
      <c r="X3" s="84" t="s">
        <v>921</v>
      </c>
      <c r="Y3" s="84" t="s">
        <v>922</v>
      </c>
      <c r="Z3" s="84" t="s">
        <v>923</v>
      </c>
      <c r="AA3" s="84" t="s">
        <v>924</v>
      </c>
      <c r="AB3" s="84" t="s">
        <v>925</v>
      </c>
      <c r="AC3" s="84" t="s">
        <v>926</v>
      </c>
      <c r="AD3" s="84" t="s">
        <v>927</v>
      </c>
      <c r="AE3" s="84" t="s">
        <v>928</v>
      </c>
      <c r="AF3" s="84" t="s">
        <v>929</v>
      </c>
      <c r="AG3" s="84" t="s">
        <v>930</v>
      </c>
      <c r="AH3" s="20" t="s">
        <v>862</v>
      </c>
      <c r="AI3" s="20" t="s">
        <v>888</v>
      </c>
      <c r="AJ3" s="20" t="s">
        <v>857</v>
      </c>
      <c r="AK3" s="20" t="s">
        <v>869</v>
      </c>
      <c r="AL3" s="20" t="s">
        <v>894</v>
      </c>
      <c r="AM3" s="20" t="s">
        <v>864</v>
      </c>
      <c r="AN3" s="20" t="s">
        <v>871</v>
      </c>
      <c r="AO3" s="20" t="s">
        <v>875</v>
      </c>
      <c r="AP3" s="20" t="s">
        <v>882</v>
      </c>
      <c r="AQ3" s="20" t="s">
        <v>901</v>
      </c>
      <c r="AR3" s="20" t="s">
        <v>856</v>
      </c>
      <c r="AS3" s="20" t="s">
        <v>858</v>
      </c>
      <c r="AT3" s="20" t="s">
        <v>885</v>
      </c>
      <c r="AU3" s="20" t="s">
        <v>898</v>
      </c>
      <c r="AV3" s="20" t="s">
        <v>880</v>
      </c>
      <c r="AW3" s="20" t="s">
        <v>892</v>
      </c>
      <c r="AX3" s="20" t="s">
        <v>868</v>
      </c>
      <c r="AY3" s="20" t="s">
        <v>874</v>
      </c>
      <c r="AZ3" s="20" t="s">
        <v>881</v>
      </c>
      <c r="BA3" s="20" t="s">
        <v>886</v>
      </c>
      <c r="BB3" s="20" t="s">
        <v>902</v>
      </c>
      <c r="BC3" s="20" t="s">
        <v>876</v>
      </c>
      <c r="BD3" s="20" t="s">
        <v>893</v>
      </c>
      <c r="BE3" s="20" t="s">
        <v>895</v>
      </c>
      <c r="BF3" s="20" t="s">
        <v>878</v>
      </c>
      <c r="BG3" s="20" t="s">
        <v>897</v>
      </c>
      <c r="BH3" s="20" t="s">
        <v>872</v>
      </c>
      <c r="BI3" s="20" t="s">
        <v>870</v>
      </c>
      <c r="BJ3" s="20" t="s">
        <v>887</v>
      </c>
      <c r="BK3" s="20" t="s">
        <v>860</v>
      </c>
      <c r="BL3" s="20" t="s">
        <v>900</v>
      </c>
      <c r="BM3" s="20" t="s">
        <v>867</v>
      </c>
      <c r="BN3" s="20" t="s">
        <v>889</v>
      </c>
      <c r="BO3" s="20" t="s">
        <v>861</v>
      </c>
      <c r="BP3" s="20" t="s">
        <v>863</v>
      </c>
      <c r="BQ3" s="20" t="s">
        <v>896</v>
      </c>
      <c r="BR3" s="20" t="s">
        <v>903</v>
      </c>
      <c r="BS3" s="20" t="s">
        <v>865</v>
      </c>
      <c r="BT3" s="20" t="s">
        <v>883</v>
      </c>
      <c r="BU3" s="20" t="s">
        <v>866</v>
      </c>
      <c r="BV3" s="20" t="s">
        <v>890</v>
      </c>
      <c r="BW3" s="20" t="s">
        <v>877</v>
      </c>
      <c r="BX3" s="84" t="s">
        <v>899</v>
      </c>
      <c r="BY3" s="84" t="s">
        <v>859</v>
      </c>
      <c r="BZ3" s="84" t="s">
        <v>891</v>
      </c>
      <c r="CA3" s="20" t="s">
        <v>879</v>
      </c>
      <c r="CB3" s="20" t="s">
        <v>884</v>
      </c>
      <c r="CC3" s="20" t="s">
        <v>873</v>
      </c>
      <c r="CD3" s="123" t="s">
        <v>1296</v>
      </c>
      <c r="CE3" s="124" t="s">
        <v>1297</v>
      </c>
      <c r="CF3" s="123" t="s">
        <v>1298</v>
      </c>
      <c r="CG3" s="123" t="s">
        <v>1299</v>
      </c>
      <c r="CH3" s="123" t="s">
        <v>1300</v>
      </c>
      <c r="CI3" s="187" t="s">
        <v>1301</v>
      </c>
      <c r="CJ3" s="184" t="s">
        <v>1302</v>
      </c>
      <c r="CK3" s="184" t="s">
        <v>1303</v>
      </c>
      <c r="CL3" s="184" t="s">
        <v>1304</v>
      </c>
      <c r="CM3" s="186" t="s">
        <v>1305</v>
      </c>
      <c r="CN3" s="187"/>
    </row>
    <row r="4" spans="1:92" ht="45" customHeight="1" x14ac:dyDescent="0.25">
      <c r="A4" s="5" t="s">
        <v>1176</v>
      </c>
      <c r="B4" s="5" t="s">
        <v>1183</v>
      </c>
      <c r="C4" s="5" t="s">
        <v>1184</v>
      </c>
      <c r="D4" s="5" t="s">
        <v>904</v>
      </c>
      <c r="E4" s="5" t="s">
        <v>1185</v>
      </c>
      <c r="F4" s="5" t="s">
        <v>1182</v>
      </c>
      <c r="G4" s="5" t="s">
        <v>910</v>
      </c>
      <c r="H4" s="5" t="s">
        <v>909</v>
      </c>
      <c r="I4" s="5" t="s">
        <v>908</v>
      </c>
      <c r="J4" s="2" t="s">
        <v>1193</v>
      </c>
      <c r="K4" s="16" t="s">
        <v>911</v>
      </c>
      <c r="L4" s="2" t="s">
        <v>905</v>
      </c>
      <c r="M4" s="5" t="s">
        <v>1020</v>
      </c>
      <c r="N4" s="5" t="s">
        <v>1019</v>
      </c>
      <c r="O4" s="5" t="s">
        <v>977</v>
      </c>
      <c r="P4" s="175" t="s">
        <v>1287</v>
      </c>
      <c r="Q4" s="14" t="s">
        <v>0</v>
      </c>
      <c r="R4" s="17" t="s">
        <v>36</v>
      </c>
      <c r="S4" s="17" t="s">
        <v>17</v>
      </c>
      <c r="T4" s="17" t="s">
        <v>57</v>
      </c>
      <c r="U4" s="17" t="s">
        <v>33</v>
      </c>
      <c r="V4" s="17" t="s">
        <v>23</v>
      </c>
      <c r="W4" s="17" t="s">
        <v>11</v>
      </c>
      <c r="X4" s="17" t="s">
        <v>18</v>
      </c>
      <c r="Y4" s="17" t="s">
        <v>55</v>
      </c>
      <c r="Z4" s="17" t="s">
        <v>46</v>
      </c>
      <c r="AA4" s="17" t="s">
        <v>49</v>
      </c>
      <c r="AB4" s="17" t="s">
        <v>32</v>
      </c>
      <c r="AC4" s="17" t="s">
        <v>31</v>
      </c>
      <c r="AD4" s="17" t="s">
        <v>41</v>
      </c>
      <c r="AE4" s="17" t="s">
        <v>60</v>
      </c>
      <c r="AF4" s="17" t="s">
        <v>48</v>
      </c>
      <c r="AG4" s="17" t="s">
        <v>45</v>
      </c>
      <c r="AH4" s="17" t="s">
        <v>8</v>
      </c>
      <c r="AI4" s="17" t="s">
        <v>42</v>
      </c>
      <c r="AJ4" s="17" t="s">
        <v>3</v>
      </c>
      <c r="AK4" s="17" t="s">
        <v>16</v>
      </c>
      <c r="AL4" s="17" t="s">
        <v>52</v>
      </c>
      <c r="AM4" s="17" t="s">
        <v>10</v>
      </c>
      <c r="AN4" s="17" t="s">
        <v>20</v>
      </c>
      <c r="AO4" s="17" t="s">
        <v>25</v>
      </c>
      <c r="AP4" s="17" t="s">
        <v>35</v>
      </c>
      <c r="AQ4" s="17" t="s">
        <v>62</v>
      </c>
      <c r="AR4" s="17" t="s">
        <v>2</v>
      </c>
      <c r="AS4" s="17" t="s">
        <v>4</v>
      </c>
      <c r="AT4" s="17" t="s">
        <v>38</v>
      </c>
      <c r="AU4" s="17" t="s">
        <v>58</v>
      </c>
      <c r="AV4" s="17" t="s">
        <v>30</v>
      </c>
      <c r="AW4" s="17" t="s">
        <v>50</v>
      </c>
      <c r="AX4" s="17" t="s">
        <v>15</v>
      </c>
      <c r="AY4" s="17" t="s">
        <v>24</v>
      </c>
      <c r="AZ4" s="17" t="s">
        <v>34</v>
      </c>
      <c r="BA4" s="17" t="s">
        <v>39</v>
      </c>
      <c r="BB4" s="17" t="s">
        <v>63</v>
      </c>
      <c r="BC4" s="17" t="s">
        <v>26</v>
      </c>
      <c r="BD4" s="17" t="s">
        <v>51</v>
      </c>
      <c r="BE4" s="17" t="s">
        <v>53</v>
      </c>
      <c r="BF4" s="17" t="s">
        <v>28</v>
      </c>
      <c r="BG4" s="17" t="s">
        <v>56</v>
      </c>
      <c r="BH4" s="17" t="s">
        <v>21</v>
      </c>
      <c r="BI4" s="17" t="s">
        <v>19</v>
      </c>
      <c r="BJ4" s="17" t="s">
        <v>40</v>
      </c>
      <c r="BK4" s="17" t="s">
        <v>6</v>
      </c>
      <c r="BL4" s="17" t="s">
        <v>61</v>
      </c>
      <c r="BM4" s="17" t="s">
        <v>14</v>
      </c>
      <c r="BN4" s="17" t="s">
        <v>43</v>
      </c>
      <c r="BO4" s="17" t="s">
        <v>7</v>
      </c>
      <c r="BP4" s="17" t="s">
        <v>9</v>
      </c>
      <c r="BQ4" s="17" t="s">
        <v>54</v>
      </c>
      <c r="BR4" s="17" t="s">
        <v>64</v>
      </c>
      <c r="BS4" s="17" t="s">
        <v>12</v>
      </c>
      <c r="BT4" s="17" t="s">
        <v>37</v>
      </c>
      <c r="BU4" s="17" t="s">
        <v>13</v>
      </c>
      <c r="BV4" s="17" t="s">
        <v>44</v>
      </c>
      <c r="BW4" s="17" t="s">
        <v>27</v>
      </c>
      <c r="BX4" s="17" t="s">
        <v>59</v>
      </c>
      <c r="BY4" s="17" t="s">
        <v>5</v>
      </c>
      <c r="BZ4" s="17" t="s">
        <v>47</v>
      </c>
      <c r="CA4" s="17" t="s">
        <v>29</v>
      </c>
      <c r="CB4" s="17" t="s">
        <v>1</v>
      </c>
      <c r="CC4" s="17" t="s">
        <v>22</v>
      </c>
      <c r="CD4" s="126" t="s">
        <v>1306</v>
      </c>
      <c r="CE4" s="127" t="s">
        <v>1307</v>
      </c>
      <c r="CF4" s="128" t="s">
        <v>1308</v>
      </c>
      <c r="CG4" s="128" t="s">
        <v>1309</v>
      </c>
      <c r="CH4" s="128" t="s">
        <v>1310</v>
      </c>
      <c r="CI4" s="185"/>
      <c r="CJ4" s="185"/>
      <c r="CK4" s="185"/>
      <c r="CL4" s="185"/>
      <c r="CM4" s="188"/>
      <c r="CN4" s="189"/>
    </row>
    <row r="5" spans="1:92" x14ac:dyDescent="0.25">
      <c r="B5" s="2">
        <v>1</v>
      </c>
      <c r="C5" s="9">
        <v>2</v>
      </c>
      <c r="D5" s="21">
        <v>1.7180059999999999</v>
      </c>
      <c r="E5" s="19" t="s">
        <v>66</v>
      </c>
      <c r="F5" s="19" t="s">
        <v>67</v>
      </c>
      <c r="G5" s="10">
        <v>218.9375</v>
      </c>
      <c r="H5" s="105"/>
      <c r="I5" s="13"/>
      <c r="J5" s="35"/>
      <c r="K5" s="43"/>
      <c r="L5" s="74"/>
      <c r="M5" s="74"/>
      <c r="N5" s="74"/>
      <c r="O5" s="35"/>
      <c r="P5" s="176"/>
      <c r="Q5" s="6">
        <v>6968.6669654957605</v>
      </c>
      <c r="R5" s="1">
        <v>1496.2630947001576</v>
      </c>
      <c r="S5" s="1">
        <v>6968.6669654957605</v>
      </c>
      <c r="T5" s="1">
        <v>1325.4738678096023</v>
      </c>
      <c r="U5" s="1">
        <v>1093.3485654414178</v>
      </c>
      <c r="V5" s="1">
        <v>1217.0470655472723</v>
      </c>
      <c r="W5" s="1">
        <v>1108.6390525018935</v>
      </c>
      <c r="X5" s="1">
        <v>1312.2981102402114</v>
      </c>
      <c r="Y5" s="1">
        <v>1318.3883852418121</v>
      </c>
      <c r="Z5" s="1">
        <v>1457.9608477183899</v>
      </c>
      <c r="AA5" s="1">
        <v>1303.3098947914727</v>
      </c>
      <c r="AB5" s="1">
        <v>1063.6099502411505</v>
      </c>
      <c r="AC5" s="1">
        <v>6735.01926441265</v>
      </c>
      <c r="AD5" s="1">
        <v>1292.0079825999983</v>
      </c>
      <c r="AE5" s="1">
        <v>1293.9003523547879</v>
      </c>
      <c r="AF5" s="1">
        <v>1018.8985200285937</v>
      </c>
      <c r="AG5" s="1">
        <v>1371.4159015384701</v>
      </c>
      <c r="AH5" s="1">
        <v>4352.8069589014704</v>
      </c>
      <c r="AI5" s="1">
        <v>5174.0537720701896</v>
      </c>
      <c r="AJ5" s="1">
        <v>4477.0876509669597</v>
      </c>
      <c r="AK5" s="1">
        <v>4615.2877805437702</v>
      </c>
      <c r="AL5" s="1">
        <v>4780.3325396067403</v>
      </c>
      <c r="AM5" s="1">
        <v>5682.1132412338802</v>
      </c>
      <c r="AN5" s="1">
        <v>4851.9182182364502</v>
      </c>
      <c r="AO5" s="1">
        <v>4946.3715442062203</v>
      </c>
      <c r="AP5" s="1">
        <v>4523.8171911835798</v>
      </c>
      <c r="AQ5" s="1">
        <v>4798.22895926417</v>
      </c>
      <c r="AR5" s="1">
        <v>4194.7219185941804</v>
      </c>
      <c r="AS5" s="1">
        <v>4468.1394411382398</v>
      </c>
      <c r="AT5" s="1">
        <v>4842.9700084077404</v>
      </c>
      <c r="AU5" s="1">
        <v>4096.2916104783199</v>
      </c>
      <c r="AV5" s="1">
        <v>4671.95977612564</v>
      </c>
      <c r="AW5" s="1">
        <v>5122.35300417095</v>
      </c>
      <c r="AX5" s="1">
        <v>4897.6535129165504</v>
      </c>
      <c r="AY5" s="1">
        <v>4809.1656601659297</v>
      </c>
      <c r="AZ5" s="1">
        <v>4608.3280617881101</v>
      </c>
      <c r="BA5" s="1">
        <v>4293.1522267100399</v>
      </c>
      <c r="BB5" s="1">
        <v>4105.2398203070297</v>
      </c>
      <c r="BC5" s="1">
        <v>3870.5978736873999</v>
      </c>
      <c r="BD5" s="1">
        <v>4494.9840706243904</v>
      </c>
      <c r="BE5" s="1">
        <v>4903.6189861356997</v>
      </c>
      <c r="BF5" s="1">
        <v>4415.4444277024804</v>
      </c>
      <c r="BG5" s="1">
        <v>5674.1592769416902</v>
      </c>
      <c r="BH5" s="1">
        <v>4800.2174503372098</v>
      </c>
      <c r="BI5" s="1">
        <v>4899.6420039896002</v>
      </c>
      <c r="BJ5" s="1">
        <v>4751.49941904754</v>
      </c>
      <c r="BK5" s="1">
        <v>4762.4361199493096</v>
      </c>
      <c r="BL5" s="1">
        <v>4048.5678247251699</v>
      </c>
      <c r="BM5" s="1">
        <v>5034.8593969568501</v>
      </c>
      <c r="BN5" s="1">
        <v>5002.0492942515602</v>
      </c>
      <c r="BO5" s="1">
        <v>4633.1842002011999</v>
      </c>
      <c r="BP5" s="1">
        <v>5103.4623389769904</v>
      </c>
      <c r="BQ5" s="1">
        <v>4858.8779369921203</v>
      </c>
      <c r="BR5" s="1">
        <v>4252.3881597125601</v>
      </c>
      <c r="BS5" s="1">
        <v>4557.6215394253904</v>
      </c>
      <c r="BT5" s="1">
        <v>4994.0953299593702</v>
      </c>
      <c r="BU5" s="1">
        <v>4285.1982624178499</v>
      </c>
      <c r="BV5" s="1">
        <v>5275.4668167956197</v>
      </c>
      <c r="BW5" s="1">
        <v>5002.0492942515602</v>
      </c>
      <c r="BX5" s="1">
        <v>4266.3075972239003</v>
      </c>
      <c r="BY5" s="1">
        <v>4772.3785753145503</v>
      </c>
      <c r="BZ5" s="1">
        <v>4858.8779369921203</v>
      </c>
      <c r="CA5" s="1">
        <v>4527.7941733296702</v>
      </c>
      <c r="CB5" s="1">
        <v>4310.0544008309498</v>
      </c>
      <c r="CC5" s="1">
        <v>4944.3830531331696</v>
      </c>
      <c r="CD5" s="1">
        <v>4463.1682134556204</v>
      </c>
      <c r="CE5" s="1">
        <v>5151.1861247301404</v>
      </c>
      <c r="CF5" s="1">
        <v>4788.2865038989303</v>
      </c>
      <c r="CG5" s="1">
        <v>5187.9732095815198</v>
      </c>
      <c r="CH5" s="1">
        <v>3851.7072084934498</v>
      </c>
      <c r="CI5" s="129">
        <f>AVERAGE(CD5:CH5)</f>
        <v>4688.4642520319321</v>
      </c>
      <c r="CJ5" s="130">
        <f>_xlfn.STDEV.P(CD5:CH5)</f>
        <v>494.87490682451221</v>
      </c>
      <c r="CK5" s="131">
        <f>CJ5/CI5</f>
        <v>0.10555160074219154</v>
      </c>
      <c r="CL5" s="132">
        <f>CK5*100</f>
        <v>10.555160074219154</v>
      </c>
      <c r="CM5" s="133" t="s">
        <v>1301</v>
      </c>
      <c r="CN5" s="134" t="s">
        <v>1302</v>
      </c>
    </row>
    <row r="6" spans="1:92" x14ac:dyDescent="0.25">
      <c r="B6" s="2">
        <v>4</v>
      </c>
      <c r="C6" s="9">
        <v>110</v>
      </c>
      <c r="D6" s="21">
        <v>1.8530960000000001</v>
      </c>
      <c r="E6" s="19" t="s">
        <v>68</v>
      </c>
      <c r="F6" s="18" t="s">
        <v>69</v>
      </c>
      <c r="G6" s="10">
        <v>380.843842</v>
      </c>
      <c r="H6" s="13"/>
      <c r="I6" s="13"/>
      <c r="J6" s="35"/>
      <c r="K6" s="43"/>
      <c r="L6" s="74"/>
      <c r="M6" s="74"/>
      <c r="N6" s="74"/>
      <c r="O6" s="35"/>
      <c r="P6" s="176"/>
      <c r="Q6" s="6">
        <v>8472904.6641054004</v>
      </c>
      <c r="R6" s="1">
        <v>968658.024540124</v>
      </c>
      <c r="S6" s="1">
        <v>796063.21852960298</v>
      </c>
      <c r="T6" s="1">
        <v>1342732.79529214</v>
      </c>
      <c r="U6" s="1">
        <v>1527460.9225000299</v>
      </c>
      <c r="V6" s="1">
        <v>658137.83164178301</v>
      </c>
      <c r="W6" s="1">
        <v>537522.55870262103</v>
      </c>
      <c r="X6" s="1">
        <v>767037.53778978903</v>
      </c>
      <c r="Y6" s="1">
        <v>1282987.5497328399</v>
      </c>
      <c r="Z6" s="1">
        <v>1280442.4163711399</v>
      </c>
      <c r="AA6" s="1">
        <v>1675232.90199424</v>
      </c>
      <c r="AB6" s="1">
        <v>1402921.0876979199</v>
      </c>
      <c r="AC6" s="1">
        <v>1160597.3023140701</v>
      </c>
      <c r="AD6" s="1">
        <v>1125224.8609517501</v>
      </c>
      <c r="AE6" s="1">
        <v>740902.32747928798</v>
      </c>
      <c r="AF6" s="1">
        <v>1205566.45768833</v>
      </c>
      <c r="AG6" s="1">
        <v>1193085.9334026</v>
      </c>
      <c r="AH6" s="1">
        <v>7708631.4093722599</v>
      </c>
      <c r="AI6" s="1">
        <v>5805442.15059161</v>
      </c>
      <c r="AJ6" s="1">
        <v>7128689.8922674702</v>
      </c>
      <c r="AK6" s="1">
        <v>6483792.5575021496</v>
      </c>
      <c r="AL6" s="1">
        <v>5922993.7799476804</v>
      </c>
      <c r="AM6" s="1">
        <v>6560992.65033329</v>
      </c>
      <c r="AN6" s="1">
        <v>6808553.2397519797</v>
      </c>
      <c r="AO6" s="1">
        <v>4604397.5113188997</v>
      </c>
      <c r="AP6" s="1">
        <v>6392288.9183296403</v>
      </c>
      <c r="AQ6" s="1">
        <v>5082291.62695478</v>
      </c>
      <c r="AR6" s="1">
        <v>6446402.3812360903</v>
      </c>
      <c r="AS6" s="1">
        <v>6770803.9769620197</v>
      </c>
      <c r="AT6" s="1">
        <v>6623031.0587859899</v>
      </c>
      <c r="AU6" s="1">
        <v>6612235.5733289504</v>
      </c>
      <c r="AV6" s="1">
        <v>6675843.2254568003</v>
      </c>
      <c r="AW6" s="1">
        <v>5777079.12739529</v>
      </c>
      <c r="AX6" s="1">
        <v>6713488.5857879203</v>
      </c>
      <c r="AY6" s="1">
        <v>6393779.5399148203</v>
      </c>
      <c r="AZ6" s="1">
        <v>6955578.4567423901</v>
      </c>
      <c r="BA6" s="1">
        <v>7437683.2705013203</v>
      </c>
      <c r="BB6" s="1">
        <v>7668018.6424358096</v>
      </c>
      <c r="BC6" s="1">
        <v>7154092.3440143401</v>
      </c>
      <c r="BD6" s="1">
        <v>6924662.9667858202</v>
      </c>
      <c r="BE6" s="1">
        <v>6760311.9843728002</v>
      </c>
      <c r="BF6" s="1">
        <v>6619104.8458751803</v>
      </c>
      <c r="BG6" s="1">
        <v>7367412.8349949</v>
      </c>
      <c r="BH6" s="1">
        <v>7064909.5933645703</v>
      </c>
      <c r="BI6" s="1">
        <v>6981611.7991353199</v>
      </c>
      <c r="BJ6" s="1">
        <v>7123059.6155123198</v>
      </c>
      <c r="BK6" s="1">
        <v>7657710.54822951</v>
      </c>
      <c r="BL6" s="1">
        <v>6603412.4689828297</v>
      </c>
      <c r="BM6" s="1">
        <v>7599331.4782557897</v>
      </c>
      <c r="BN6" s="1">
        <v>6782143.4160595499</v>
      </c>
      <c r="BO6" s="1">
        <v>7177618.8903445397</v>
      </c>
      <c r="BP6" s="1">
        <v>7858443.8769535599</v>
      </c>
      <c r="BQ6" s="1">
        <v>6174193.5781580498</v>
      </c>
      <c r="BR6" s="1">
        <v>7092574.1306405701</v>
      </c>
      <c r="BS6" s="1">
        <v>8160379.02386628</v>
      </c>
      <c r="BT6" s="1">
        <v>6780761.9376875898</v>
      </c>
      <c r="BU6" s="1">
        <v>6948525.3498926098</v>
      </c>
      <c r="BV6" s="1">
        <v>6008890.0167544195</v>
      </c>
      <c r="BW6" s="1">
        <v>6959796.9631699696</v>
      </c>
      <c r="BX6" s="1">
        <v>7247175.1344447201</v>
      </c>
      <c r="BY6" s="1">
        <v>8472904.6641054004</v>
      </c>
      <c r="BZ6" s="1">
        <v>6770184.1245590504</v>
      </c>
      <c r="CA6" s="1">
        <v>6896802.1754430505</v>
      </c>
      <c r="CB6" s="1">
        <v>6549287.5033783102</v>
      </c>
      <c r="CC6" s="1">
        <v>6223422.6544348896</v>
      </c>
      <c r="CD6" s="1">
        <v>5961918.0517893704</v>
      </c>
      <c r="CE6" s="1">
        <v>5207856.7268272499</v>
      </c>
      <c r="CF6" s="1">
        <v>5198381.5634137802</v>
      </c>
      <c r="CG6" s="1">
        <v>5271723.2061576098</v>
      </c>
      <c r="CH6" s="1">
        <v>5565215.1549819401</v>
      </c>
      <c r="CI6" s="135">
        <f t="shared" ref="CI6:CI69" si="0">AVERAGE(CD6:CH6)</f>
        <v>5441018.9406339899</v>
      </c>
      <c r="CJ6" s="136">
        <f t="shared" ref="CJ6:CJ69" si="1">_xlfn.STDEV.P(CD6:CH6)</f>
        <v>292799.98092359456</v>
      </c>
      <c r="CK6" s="131">
        <f t="shared" ref="CK6:CK69" si="2">CJ6/CI6</f>
        <v>5.3813446363316163E-2</v>
      </c>
      <c r="CL6" s="137">
        <f t="shared" ref="CL6:CL69" si="3">CK6*100</f>
        <v>5.3813446363316162</v>
      </c>
      <c r="CM6" s="138">
        <f>AVERAGE(CL5:CL399)</f>
        <v>19.355742147017072</v>
      </c>
      <c r="CN6" s="139">
        <f>_xlfn.STDEV.P(CL5:CL399)</f>
        <v>17.594307070009602</v>
      </c>
    </row>
    <row r="7" spans="1:92" x14ac:dyDescent="0.25">
      <c r="B7" s="2">
        <v>5</v>
      </c>
      <c r="C7" s="9">
        <v>29</v>
      </c>
      <c r="D7" s="21">
        <v>1.790851</v>
      </c>
      <c r="E7" s="19" t="s">
        <v>70</v>
      </c>
      <c r="F7" s="19" t="s">
        <v>71</v>
      </c>
      <c r="G7" s="10">
        <v>112.985916</v>
      </c>
      <c r="H7" s="15"/>
      <c r="I7" s="13"/>
      <c r="J7" s="35"/>
      <c r="K7" s="43"/>
      <c r="L7" s="74"/>
      <c r="M7" s="74"/>
      <c r="N7" s="74"/>
      <c r="O7" s="35"/>
      <c r="P7" s="176"/>
      <c r="Q7" s="6">
        <v>345443.16180722602</v>
      </c>
      <c r="R7" s="1">
        <v>180293.31022078701</v>
      </c>
      <c r="S7" s="1">
        <v>217092.15390523701</v>
      </c>
      <c r="T7" s="1">
        <v>176268.60934762601</v>
      </c>
      <c r="U7" s="1">
        <v>197372.70517474599</v>
      </c>
      <c r="V7" s="1">
        <v>207443.46634872799</v>
      </c>
      <c r="W7" s="1">
        <v>317968.50052152801</v>
      </c>
      <c r="X7" s="1">
        <v>292573.20209581999</v>
      </c>
      <c r="Y7" s="1">
        <v>260622.17648968101</v>
      </c>
      <c r="Z7" s="1">
        <v>174711.749594483</v>
      </c>
      <c r="AA7" s="1">
        <v>161812.488910413</v>
      </c>
      <c r="AB7" s="1">
        <v>154173.312218156</v>
      </c>
      <c r="AC7" s="1">
        <v>182071.61024802699</v>
      </c>
      <c r="AD7" s="1">
        <v>163945.829646308</v>
      </c>
      <c r="AE7" s="1">
        <v>258895.69872750001</v>
      </c>
      <c r="AF7" s="1">
        <v>264682.57770276401</v>
      </c>
      <c r="AG7" s="1">
        <v>345443.16180722602</v>
      </c>
      <c r="AH7" s="1">
        <v>25712.611117656001</v>
      </c>
      <c r="AI7" s="1">
        <v>30269.342379292899</v>
      </c>
      <c r="AJ7" s="1">
        <v>68168.742145423006</v>
      </c>
      <c r="AK7" s="1">
        <v>42741.626525642299</v>
      </c>
      <c r="AL7" s="1">
        <v>16666.070617736601</v>
      </c>
      <c r="AM7" s="1">
        <v>23875.502115706899</v>
      </c>
      <c r="AN7" s="1">
        <v>13743.4105418115</v>
      </c>
      <c r="AO7" s="1">
        <v>68584.006720113699</v>
      </c>
      <c r="AP7" s="1">
        <v>47942.478259296498</v>
      </c>
      <c r="AQ7" s="1">
        <v>42091.997506672102</v>
      </c>
      <c r="AR7" s="1">
        <v>33920.897694261599</v>
      </c>
      <c r="AS7" s="1">
        <v>65446.392920402803</v>
      </c>
      <c r="AT7" s="1">
        <v>15622.0246276502</v>
      </c>
      <c r="AU7" s="1">
        <v>16677.972960472202</v>
      </c>
      <c r="AV7" s="1">
        <v>27291.5692921148</v>
      </c>
      <c r="AW7" s="1">
        <v>28728.709866157002</v>
      </c>
      <c r="AX7" s="1">
        <v>31796.276182849298</v>
      </c>
      <c r="AY7" s="1">
        <v>19085.085720170599</v>
      </c>
      <c r="AZ7" s="1">
        <v>12139.6693511628</v>
      </c>
      <c r="BA7" s="1">
        <v>14574.1434378987</v>
      </c>
      <c r="BB7" s="1">
        <v>15755.719053999201</v>
      </c>
      <c r="BC7" s="1">
        <v>37480.382186310999</v>
      </c>
      <c r="BD7" s="1">
        <v>31204.913404069601</v>
      </c>
      <c r="BE7" s="1">
        <v>22300.4061787227</v>
      </c>
      <c r="BF7" s="1">
        <v>9586.1844850568796</v>
      </c>
      <c r="BG7" s="1">
        <v>26366.896322186301</v>
      </c>
      <c r="BH7" s="1">
        <v>13458.232650108201</v>
      </c>
      <c r="BI7" s="1">
        <v>9221.7586708964009</v>
      </c>
      <c r="BJ7" s="1">
        <v>21124.673717253099</v>
      </c>
      <c r="BK7" s="1">
        <v>13234.2440585242</v>
      </c>
      <c r="BL7" s="1">
        <v>4532.62429197045</v>
      </c>
      <c r="BM7" s="1">
        <v>11372.610955326099</v>
      </c>
      <c r="BN7" s="1">
        <v>9925.0191822710694</v>
      </c>
      <c r="BO7" s="1">
        <v>20440.261118797898</v>
      </c>
      <c r="BP7" s="1">
        <v>25216.619944924299</v>
      </c>
      <c r="BQ7" s="1">
        <v>9696.9178916846195</v>
      </c>
      <c r="BR7" s="1">
        <v>24482.138404462799</v>
      </c>
      <c r="BS7" s="1">
        <v>23940.315810923199</v>
      </c>
      <c r="BT7" s="1">
        <v>8077.6066694422898</v>
      </c>
      <c r="BU7" s="1">
        <v>13236.1241262068</v>
      </c>
      <c r="BV7" s="1">
        <v>8771.2426640885697</v>
      </c>
      <c r="BW7" s="1">
        <v>9011.0814183291495</v>
      </c>
      <c r="BX7" s="1">
        <v>18779.448347169098</v>
      </c>
      <c r="BY7" s="1">
        <v>9547.6301343499108</v>
      </c>
      <c r="BZ7" s="1">
        <v>9932.5131607659896</v>
      </c>
      <c r="CA7" s="1">
        <v>12753.2396854578</v>
      </c>
      <c r="CB7" s="1">
        <v>8814.18136656557</v>
      </c>
      <c r="CC7" s="1">
        <v>40234.444802379498</v>
      </c>
      <c r="CD7" s="1">
        <v>36282.814083307101</v>
      </c>
      <c r="CE7" s="1">
        <v>12025.7577446373</v>
      </c>
      <c r="CF7" s="1">
        <v>6200.3605760436503</v>
      </c>
      <c r="CG7" s="1">
        <v>24843.602984278499</v>
      </c>
      <c r="CH7" s="1">
        <v>5283.2499708954902</v>
      </c>
      <c r="CI7" s="135">
        <f t="shared" si="0"/>
        <v>16927.157071832407</v>
      </c>
      <c r="CJ7" s="136">
        <f t="shared" si="1"/>
        <v>11932.979722034877</v>
      </c>
      <c r="CK7" s="131">
        <f t="shared" si="2"/>
        <v>0.704960654136773</v>
      </c>
      <c r="CL7" s="137">
        <f t="shared" si="3"/>
        <v>70.4960654136773</v>
      </c>
    </row>
    <row r="8" spans="1:92" x14ac:dyDescent="0.25">
      <c r="B8" s="2">
        <v>12</v>
      </c>
      <c r="C8" s="9">
        <v>3</v>
      </c>
      <c r="D8" s="21">
        <v>1.9466619999999999</v>
      </c>
      <c r="E8" s="19" t="s">
        <v>72</v>
      </c>
      <c r="F8" s="19" t="s">
        <v>73</v>
      </c>
      <c r="G8" s="10">
        <v>215.00788900000001</v>
      </c>
      <c r="H8" s="13"/>
      <c r="I8" s="13"/>
      <c r="J8" s="35"/>
      <c r="K8" s="43"/>
      <c r="L8" s="74"/>
      <c r="M8" s="74"/>
      <c r="N8" s="74"/>
      <c r="O8" s="35"/>
      <c r="P8" s="176"/>
      <c r="Q8" s="6">
        <v>62376.822631826501</v>
      </c>
      <c r="R8" s="1">
        <v>1308.3976663586786</v>
      </c>
      <c r="S8" s="1">
        <v>1187.5703343355278</v>
      </c>
      <c r="T8" s="1">
        <v>1064.2753631305525</v>
      </c>
      <c r="U8" s="1">
        <v>6579.9891412324096</v>
      </c>
      <c r="V8" s="1">
        <v>1113.8582348796281</v>
      </c>
      <c r="W8" s="1">
        <v>1301.6798303795354</v>
      </c>
      <c r="X8" s="1">
        <v>1261.1783880882363</v>
      </c>
      <c r="Y8" s="1">
        <v>1337.5036369804845</v>
      </c>
      <c r="Z8" s="1">
        <v>1011.4788506707488</v>
      </c>
      <c r="AA8" s="1">
        <v>1262.2211883407035</v>
      </c>
      <c r="AB8" s="1">
        <v>1414.7255033869587</v>
      </c>
      <c r="AC8" s="1">
        <v>5947.71650044331</v>
      </c>
      <c r="AD8" s="1">
        <v>1170.8745991323135</v>
      </c>
      <c r="AE8" s="1">
        <v>1006.3971358161087</v>
      </c>
      <c r="AF8" s="1">
        <v>1486.7664129300119</v>
      </c>
      <c r="AG8" s="1">
        <v>1397.1358767347051</v>
      </c>
      <c r="AH8" s="1">
        <v>1471.3980679757708</v>
      </c>
      <c r="AI8" s="1">
        <v>1325.3787628033051</v>
      </c>
      <c r="AJ8" s="1">
        <v>1110.1817569136524</v>
      </c>
      <c r="AK8" s="1">
        <v>1157.382178785364</v>
      </c>
      <c r="AL8" s="1">
        <v>1351.1010075462564</v>
      </c>
      <c r="AM8" s="1">
        <v>1207.2210198691339</v>
      </c>
      <c r="AN8" s="1">
        <v>1076.245618564252</v>
      </c>
      <c r="AO8" s="1">
        <v>1098.5728431232333</v>
      </c>
      <c r="AP8" s="1">
        <v>1042.1501211043449</v>
      </c>
      <c r="AQ8" s="1">
        <v>1148.019938539077</v>
      </c>
      <c r="AR8" s="1">
        <v>1116.2245912417573</v>
      </c>
      <c r="AS8" s="1">
        <v>1049.0117696491959</v>
      </c>
      <c r="AT8" s="1">
        <v>1369.2462419940928</v>
      </c>
      <c r="AU8" s="1">
        <v>1145.0677343733851</v>
      </c>
      <c r="AV8" s="1">
        <v>1415.5122304585034</v>
      </c>
      <c r="AW8" s="1">
        <v>1064.2441389840101</v>
      </c>
      <c r="AX8" s="1">
        <v>1184.6301404620212</v>
      </c>
      <c r="AY8" s="1">
        <v>1418.8209260981826</v>
      </c>
      <c r="AZ8" s="1">
        <v>1318.4620088222377</v>
      </c>
      <c r="BA8" s="1">
        <v>1396.4899463657785</v>
      </c>
      <c r="BB8" s="1">
        <v>1221.6256025531532</v>
      </c>
      <c r="BC8" s="1">
        <v>1409.3477923184037</v>
      </c>
      <c r="BD8" s="1">
        <v>1041.7432271366752</v>
      </c>
      <c r="BE8" s="1">
        <v>1099.2357153663725</v>
      </c>
      <c r="BF8" s="1">
        <v>62376.822631826501</v>
      </c>
      <c r="BG8" s="1">
        <v>33672.490214472498</v>
      </c>
      <c r="BH8" s="1">
        <v>58699.194805421997</v>
      </c>
      <c r="BI8" s="1">
        <v>28939.8016850524</v>
      </c>
      <c r="BJ8" s="1">
        <v>1235.1919789034164</v>
      </c>
      <c r="BK8" s="1">
        <v>18190.454191340799</v>
      </c>
      <c r="BL8" s="1">
        <v>1002.9046967680279</v>
      </c>
      <c r="BM8" s="1">
        <v>53770.090045380297</v>
      </c>
      <c r="BN8" s="1">
        <v>1382.5414816823447</v>
      </c>
      <c r="BO8" s="1">
        <v>1376.5488162246343</v>
      </c>
      <c r="BP8" s="1">
        <v>1331.6265970650672</v>
      </c>
      <c r="BQ8" s="1">
        <v>1078.4021015330852</v>
      </c>
      <c r="BR8" s="1">
        <v>1167.9627026491873</v>
      </c>
      <c r="BS8" s="1">
        <v>2584.0441494255201</v>
      </c>
      <c r="BT8" s="1">
        <v>1473.854949898534</v>
      </c>
      <c r="BU8" s="1">
        <v>1384.7863262496612</v>
      </c>
      <c r="BV8" s="1">
        <v>1331.9644702887617</v>
      </c>
      <c r="BW8" s="1">
        <v>2531.3491359897498</v>
      </c>
      <c r="BX8" s="1">
        <v>19135.4000003449</v>
      </c>
      <c r="BY8" s="1">
        <v>1247.5195491245295</v>
      </c>
      <c r="BZ8" s="1">
        <v>1103.5206571025317</v>
      </c>
      <c r="CA8" s="1">
        <v>1290.7417114487723</v>
      </c>
      <c r="CB8" s="1">
        <v>30039.787727446299</v>
      </c>
      <c r="CC8" s="1">
        <v>1208.9311485778771</v>
      </c>
      <c r="CD8" s="1">
        <v>40067.943421092299</v>
      </c>
      <c r="CE8" s="1">
        <v>41037.233247783101</v>
      </c>
      <c r="CF8" s="1">
        <v>35367.631599934102</v>
      </c>
      <c r="CG8" s="1">
        <v>27633.153117049202</v>
      </c>
      <c r="CH8" s="1">
        <v>42591.470881150599</v>
      </c>
      <c r="CI8" s="135">
        <f t="shared" si="0"/>
        <v>37339.486453401863</v>
      </c>
      <c r="CJ8" s="136">
        <f t="shared" si="1"/>
        <v>5418.5287229790774</v>
      </c>
      <c r="CK8" s="131">
        <f t="shared" si="2"/>
        <v>0.14511524494963737</v>
      </c>
      <c r="CL8" s="137">
        <f t="shared" si="3"/>
        <v>14.511524494963737</v>
      </c>
    </row>
    <row r="9" spans="1:92" x14ac:dyDescent="0.25">
      <c r="B9" s="2">
        <v>15</v>
      </c>
      <c r="C9" s="9">
        <v>26</v>
      </c>
      <c r="D9" s="21">
        <v>2.0111379999999999</v>
      </c>
      <c r="E9" s="19" t="s">
        <v>74</v>
      </c>
      <c r="F9" s="19" t="s">
        <v>75</v>
      </c>
      <c r="G9" s="10">
        <v>118.051247</v>
      </c>
      <c r="H9" s="13"/>
      <c r="I9" s="13"/>
      <c r="J9" s="35"/>
      <c r="K9" s="43"/>
      <c r="L9" s="74"/>
      <c r="M9" s="74"/>
      <c r="N9" s="74"/>
      <c r="O9" s="35"/>
      <c r="P9" s="176"/>
      <c r="Q9" s="6">
        <v>2532373.3338409802</v>
      </c>
      <c r="R9" s="1">
        <v>477890.88493269798</v>
      </c>
      <c r="S9" s="1">
        <v>529947.71868444397</v>
      </c>
      <c r="T9" s="1">
        <v>502008.59679343202</v>
      </c>
      <c r="U9" s="1">
        <v>666697.02783533104</v>
      </c>
      <c r="V9" s="1">
        <v>277657.58459206601</v>
      </c>
      <c r="W9" s="1">
        <v>489778.52374273998</v>
      </c>
      <c r="X9" s="1">
        <v>327172.014836305</v>
      </c>
      <c r="Y9" s="1">
        <v>492527.753629215</v>
      </c>
      <c r="Z9" s="1">
        <v>691058.63872786798</v>
      </c>
      <c r="AA9" s="1">
        <v>546886.99424117396</v>
      </c>
      <c r="AB9" s="1">
        <v>411260.596232704</v>
      </c>
      <c r="AC9" s="1">
        <v>541606.09240459197</v>
      </c>
      <c r="AD9" s="1">
        <v>230532.38926336201</v>
      </c>
      <c r="AE9" s="1">
        <v>425714.05285730597</v>
      </c>
      <c r="AF9" s="1">
        <v>403859.72401169699</v>
      </c>
      <c r="AG9" s="1">
        <v>446499.128347494</v>
      </c>
      <c r="AH9" s="1">
        <v>2532373.3338409802</v>
      </c>
      <c r="AI9" s="1">
        <v>1345655.5241519101</v>
      </c>
      <c r="AJ9" s="1">
        <v>1726949.76944837</v>
      </c>
      <c r="AK9" s="1">
        <v>1677693.2117828601</v>
      </c>
      <c r="AL9" s="1">
        <v>1500164.4231426099</v>
      </c>
      <c r="AM9" s="1">
        <v>1727715.76123329</v>
      </c>
      <c r="AN9" s="1">
        <v>1578652.3168172201</v>
      </c>
      <c r="AO9" s="1">
        <v>1439701.2215698999</v>
      </c>
      <c r="AP9" s="1">
        <v>1614460.7897222401</v>
      </c>
      <c r="AQ9" s="1">
        <v>1439924.29612268</v>
      </c>
      <c r="AR9" s="1">
        <v>1729490.4951935599</v>
      </c>
      <c r="AS9" s="1">
        <v>1913063.5108304899</v>
      </c>
      <c r="AT9" s="1">
        <v>1563524.1314714099</v>
      </c>
      <c r="AU9" s="1">
        <v>1979401.0407547301</v>
      </c>
      <c r="AV9" s="1">
        <v>1803896.60446752</v>
      </c>
      <c r="AW9" s="1">
        <v>1987405.7710706999</v>
      </c>
      <c r="AX9" s="1">
        <v>1511400.29960695</v>
      </c>
      <c r="AY9" s="1">
        <v>1728864.7000428501</v>
      </c>
      <c r="AZ9" s="1">
        <v>1485071.8311997501</v>
      </c>
      <c r="BA9" s="1">
        <v>1510742.8049081699</v>
      </c>
      <c r="BB9" s="1">
        <v>1604716.4058650499</v>
      </c>
      <c r="BC9" s="1">
        <v>1440119.2746989301</v>
      </c>
      <c r="BD9" s="1">
        <v>1916534.4193053299</v>
      </c>
      <c r="BE9" s="1">
        <v>1615890.8171101401</v>
      </c>
      <c r="BF9" s="1">
        <v>1811746.01736067</v>
      </c>
      <c r="BG9" s="1">
        <v>1300800.25565737</v>
      </c>
      <c r="BH9" s="1">
        <v>1499654.42187622</v>
      </c>
      <c r="BI9" s="1">
        <v>1684308.1530466301</v>
      </c>
      <c r="BJ9" s="1">
        <v>1390484.05372143</v>
      </c>
      <c r="BK9" s="1">
        <v>1705298.8511729201</v>
      </c>
      <c r="BL9" s="1">
        <v>1634513.4274050901</v>
      </c>
      <c r="BM9" s="1">
        <v>1445218.8984221299</v>
      </c>
      <c r="BN9" s="1">
        <v>1547143.7565772</v>
      </c>
      <c r="BO9" s="1">
        <v>1485738.7818445701</v>
      </c>
      <c r="BP9" s="1">
        <v>1624604.54430501</v>
      </c>
      <c r="BQ9" s="1">
        <v>1415050.0030094199</v>
      </c>
      <c r="BR9" s="1">
        <v>1890293.6747356299</v>
      </c>
      <c r="BS9" s="1">
        <v>1801664.7679828701</v>
      </c>
      <c r="BT9" s="1">
        <v>1811628.4727904201</v>
      </c>
      <c r="BU9" s="1">
        <v>2001536.68762517</v>
      </c>
      <c r="BV9" s="1">
        <v>1481229.0308004401</v>
      </c>
      <c r="BW9" s="1">
        <v>1561191.7477193</v>
      </c>
      <c r="BX9" s="1">
        <v>1252790.3918118</v>
      </c>
      <c r="BY9" s="1">
        <v>1768602.1158427801</v>
      </c>
      <c r="BZ9" s="1">
        <v>1533280.27264988</v>
      </c>
      <c r="CA9" s="1">
        <v>1350861.0664927</v>
      </c>
      <c r="CB9" s="1">
        <v>1598434.01558564</v>
      </c>
      <c r="CC9" s="1">
        <v>1297095.3441344099</v>
      </c>
      <c r="CD9" s="1">
        <v>1537467.0484513</v>
      </c>
      <c r="CE9" s="1">
        <v>1420871.35667291</v>
      </c>
      <c r="CF9" s="1">
        <v>1311081.5273062701</v>
      </c>
      <c r="CG9" s="1">
        <v>1376314.3389093899</v>
      </c>
      <c r="CH9" s="1">
        <v>1493415.24058418</v>
      </c>
      <c r="CI9" s="135">
        <f t="shared" si="0"/>
        <v>1427829.9023848097</v>
      </c>
      <c r="CJ9" s="136">
        <f t="shared" si="1"/>
        <v>80813.610371551506</v>
      </c>
      <c r="CK9" s="131">
        <f t="shared" si="2"/>
        <v>5.6598905959718233E-2</v>
      </c>
      <c r="CL9" s="137">
        <f t="shared" si="3"/>
        <v>5.6598905959718238</v>
      </c>
    </row>
    <row r="10" spans="1:92" x14ac:dyDescent="0.25">
      <c r="A10" s="23" t="s">
        <v>1064</v>
      </c>
      <c r="B10" s="2">
        <v>18</v>
      </c>
      <c r="C10" s="9">
        <v>42</v>
      </c>
      <c r="D10" s="21">
        <v>2.028267</v>
      </c>
      <c r="E10" s="19" t="s">
        <v>76</v>
      </c>
      <c r="F10" s="19" t="s">
        <v>77</v>
      </c>
      <c r="G10" s="10">
        <v>313.114532</v>
      </c>
      <c r="H10" s="78">
        <v>313.11401959999995</v>
      </c>
      <c r="I10" s="15" t="s">
        <v>1043</v>
      </c>
      <c r="J10" s="44" t="s">
        <v>1279</v>
      </c>
      <c r="K10" s="43">
        <v>4</v>
      </c>
      <c r="L10" s="74">
        <f t="shared" ref="L10:L35" si="4">(H10-G10)/H10*1000000</f>
        <v>-1.6364645719230488</v>
      </c>
      <c r="M10" s="74"/>
      <c r="N10" s="74"/>
      <c r="O10" s="35" t="s">
        <v>963</v>
      </c>
      <c r="P10" s="176" t="s">
        <v>1211</v>
      </c>
      <c r="Q10" s="6">
        <v>1011898.76565067</v>
      </c>
      <c r="R10" s="1">
        <v>714918.40143105702</v>
      </c>
      <c r="S10" s="1">
        <v>765463.15051460802</v>
      </c>
      <c r="T10" s="1">
        <v>766006.07911273604</v>
      </c>
      <c r="U10" s="1">
        <v>731562.90799313004</v>
      </c>
      <c r="V10" s="1">
        <v>863389.94984797703</v>
      </c>
      <c r="W10" s="1">
        <v>876343.36698822898</v>
      </c>
      <c r="X10" s="1">
        <v>957850.24112709903</v>
      </c>
      <c r="Y10" s="1">
        <v>881413.63150236499</v>
      </c>
      <c r="Z10" s="1">
        <v>838582.92649177101</v>
      </c>
      <c r="AA10" s="1">
        <v>893962.96918976295</v>
      </c>
      <c r="AB10" s="1">
        <v>757281.64839595801</v>
      </c>
      <c r="AC10" s="1">
        <v>813516.03668108303</v>
      </c>
      <c r="AD10" s="1">
        <v>820600.38236114196</v>
      </c>
      <c r="AE10" s="1">
        <v>1011898.76565067</v>
      </c>
      <c r="AF10" s="1">
        <v>794615.20693319605</v>
      </c>
      <c r="AG10" s="1">
        <v>785794.76016884798</v>
      </c>
      <c r="AH10" s="1">
        <v>2853.7861368961198</v>
      </c>
      <c r="AI10" s="1">
        <v>18657.322006543</v>
      </c>
      <c r="AJ10" s="1">
        <v>1458.220141222095</v>
      </c>
      <c r="AK10" s="1">
        <v>14306.028007357199</v>
      </c>
      <c r="AL10" s="1">
        <v>25072.7152335848</v>
      </c>
      <c r="AM10" s="1">
        <v>21927.1696629117</v>
      </c>
      <c r="AN10" s="1">
        <v>7413.9878861533198</v>
      </c>
      <c r="AO10" s="1">
        <v>21241.431177445302</v>
      </c>
      <c r="AP10" s="1">
        <v>21955.9498745481</v>
      </c>
      <c r="AQ10" s="1">
        <v>34044.885724296699</v>
      </c>
      <c r="AR10" s="1">
        <v>19397.7187998193</v>
      </c>
      <c r="AS10" s="1">
        <v>21341.820199228601</v>
      </c>
      <c r="AT10" s="1">
        <v>1396.7371529124871</v>
      </c>
      <c r="AU10" s="1">
        <v>1396.8152826195733</v>
      </c>
      <c r="AV10" s="1">
        <v>1173.6720972784619</v>
      </c>
      <c r="AW10" s="1">
        <v>12793.5613519115</v>
      </c>
      <c r="AX10" s="1">
        <v>1484.189694334774</v>
      </c>
      <c r="AY10" s="1">
        <v>13293.7858662856</v>
      </c>
      <c r="AZ10" s="1">
        <v>1244.8074489190099</v>
      </c>
      <c r="BA10" s="1">
        <v>4279.6981959837503</v>
      </c>
      <c r="BB10" s="1">
        <v>1197.2917815550366</v>
      </c>
      <c r="BC10" s="1">
        <v>1087.6179438143324</v>
      </c>
      <c r="BD10" s="1">
        <v>1082.3026343950344</v>
      </c>
      <c r="BE10" s="1">
        <v>1173.6215828010834</v>
      </c>
      <c r="BF10" s="1">
        <v>14761.0455911592</v>
      </c>
      <c r="BG10" s="1">
        <v>1476.2268575487271</v>
      </c>
      <c r="BH10" s="1">
        <v>3372.3909820940898</v>
      </c>
      <c r="BI10" s="1">
        <v>17491.151093971501</v>
      </c>
      <c r="BJ10" s="1">
        <v>17719.151265552598</v>
      </c>
      <c r="BK10" s="1">
        <v>1257.7530813274607</v>
      </c>
      <c r="BL10" s="1">
        <v>19734.790713453302</v>
      </c>
      <c r="BM10" s="1">
        <v>16441.564097210001</v>
      </c>
      <c r="BN10" s="1">
        <v>16274.4950059651</v>
      </c>
      <c r="BO10" s="1">
        <v>23643.224689221599</v>
      </c>
      <c r="BP10" s="1">
        <v>21243.326331457902</v>
      </c>
      <c r="BQ10" s="1">
        <v>30173.457292265601</v>
      </c>
      <c r="BR10" s="1">
        <v>1027.4644932119579</v>
      </c>
      <c r="BS10" s="1">
        <v>1227.5829102568523</v>
      </c>
      <c r="BT10" s="1">
        <v>19103.7782084551</v>
      </c>
      <c r="BU10" s="1">
        <v>20452.205046445699</v>
      </c>
      <c r="BV10" s="1">
        <v>21792.688813845201</v>
      </c>
      <c r="BW10" s="1">
        <v>23419.002229596099</v>
      </c>
      <c r="BX10" s="1">
        <v>15822.425700243901</v>
      </c>
      <c r="BY10" s="1">
        <v>1424.1364529216548</v>
      </c>
      <c r="BZ10" s="1">
        <v>1068.2435523829672</v>
      </c>
      <c r="CA10" s="1">
        <v>18012.013554911198</v>
      </c>
      <c r="CB10" s="1">
        <v>15479.442683511899</v>
      </c>
      <c r="CC10" s="1">
        <v>30253.671133894299</v>
      </c>
      <c r="CD10" s="1">
        <v>99399.725702464799</v>
      </c>
      <c r="CE10" s="1">
        <v>109099.425202057</v>
      </c>
      <c r="CF10" s="1">
        <v>133973.22919966499</v>
      </c>
      <c r="CG10" s="1">
        <v>122757.71034780001</v>
      </c>
      <c r="CH10" s="1">
        <v>116422.355544645</v>
      </c>
      <c r="CI10" s="135">
        <f t="shared" si="0"/>
        <v>116330.48919932637</v>
      </c>
      <c r="CJ10" s="136">
        <f t="shared" si="1"/>
        <v>11760.296977165082</v>
      </c>
      <c r="CK10" s="131">
        <f t="shared" si="2"/>
        <v>0.10109384958413105</v>
      </c>
      <c r="CL10" s="137">
        <f t="shared" si="3"/>
        <v>10.109384958413106</v>
      </c>
    </row>
    <row r="11" spans="1:92" x14ac:dyDescent="0.25">
      <c r="B11" s="2">
        <v>20</v>
      </c>
      <c r="C11" s="9">
        <v>4</v>
      </c>
      <c r="D11" s="21">
        <v>2.0706199999999999</v>
      </c>
      <c r="E11" s="19" t="s">
        <v>78</v>
      </c>
      <c r="F11" s="19" t="s">
        <v>79</v>
      </c>
      <c r="G11" s="10">
        <v>845.28002900000001</v>
      </c>
      <c r="H11" s="13"/>
      <c r="I11" s="13"/>
      <c r="J11" s="35"/>
      <c r="K11" s="43"/>
      <c r="L11" s="74"/>
      <c r="M11" s="74"/>
      <c r="N11" s="74"/>
      <c r="O11" s="35"/>
      <c r="P11" s="176"/>
      <c r="Q11" s="6">
        <v>36934.729135287402</v>
      </c>
      <c r="R11" s="1">
        <v>1404.4660368260236</v>
      </c>
      <c r="S11" s="1">
        <v>1224.2220185954502</v>
      </c>
      <c r="T11" s="1">
        <v>3867.1363229362701</v>
      </c>
      <c r="U11" s="1">
        <v>1170.7799497851222</v>
      </c>
      <c r="V11" s="1">
        <v>4533.7822489344298</v>
      </c>
      <c r="W11" s="1">
        <v>1279.8106443507791</v>
      </c>
      <c r="X11" s="1">
        <v>14624.6610438928</v>
      </c>
      <c r="Y11" s="1">
        <v>5654.6913280463996</v>
      </c>
      <c r="Z11" s="1">
        <v>4741.24875392796</v>
      </c>
      <c r="AA11" s="1">
        <v>7438.3133188438496</v>
      </c>
      <c r="AB11" s="1">
        <v>1369.5387620328452</v>
      </c>
      <c r="AC11" s="1">
        <v>4867.10521193352</v>
      </c>
      <c r="AD11" s="1">
        <v>12284.9749765458</v>
      </c>
      <c r="AE11" s="1">
        <v>3539.7128814061898</v>
      </c>
      <c r="AF11" s="1">
        <v>9374.1685518047707</v>
      </c>
      <c r="AG11" s="1">
        <v>3421.7224520259902</v>
      </c>
      <c r="AH11" s="1">
        <v>1283.5284887183541</v>
      </c>
      <c r="AI11" s="1">
        <v>1071.3986610133745</v>
      </c>
      <c r="AJ11" s="1">
        <v>1413.0198520945983</v>
      </c>
      <c r="AK11" s="1">
        <v>1248.1269750302699</v>
      </c>
      <c r="AL11" s="1">
        <v>1424.7567130979544</v>
      </c>
      <c r="AM11" s="1">
        <v>1009.9813897219374</v>
      </c>
      <c r="AN11" s="1">
        <v>1095.1135513370018</v>
      </c>
      <c r="AO11" s="1">
        <v>1120.3164968035119</v>
      </c>
      <c r="AP11" s="1">
        <v>3838.62196916938</v>
      </c>
      <c r="AQ11" s="1">
        <v>5178.7965962129001</v>
      </c>
      <c r="AR11" s="1">
        <v>2989.0908776319002</v>
      </c>
      <c r="AS11" s="1">
        <v>1488.3727320571854</v>
      </c>
      <c r="AT11" s="1">
        <v>1224.2998977488317</v>
      </c>
      <c r="AU11" s="1">
        <v>1117.5366154583185</v>
      </c>
      <c r="AV11" s="1">
        <v>1119.0227687151453</v>
      </c>
      <c r="AW11" s="1">
        <v>1092.9688032721865</v>
      </c>
      <c r="AX11" s="1">
        <v>1065.9426502694005</v>
      </c>
      <c r="AY11" s="1">
        <v>3173.9425503275502</v>
      </c>
      <c r="AZ11" s="1">
        <v>1416.7262831675193</v>
      </c>
      <c r="BA11" s="1">
        <v>1199.911867730832</v>
      </c>
      <c r="BB11" s="1">
        <v>1121.5937231332505</v>
      </c>
      <c r="BC11" s="1">
        <v>1082.5717984348607</v>
      </c>
      <c r="BD11" s="1">
        <v>1269.157704996562</v>
      </c>
      <c r="BE11" s="1">
        <v>1269.7280733371429</v>
      </c>
      <c r="BF11" s="1">
        <v>4714.7009073174204</v>
      </c>
      <c r="BG11" s="1">
        <v>3265.3851330972102</v>
      </c>
      <c r="BH11" s="1">
        <v>1216.3242532268182</v>
      </c>
      <c r="BI11" s="1">
        <v>1237.2250423776986</v>
      </c>
      <c r="BJ11" s="1">
        <v>3364.69374449222</v>
      </c>
      <c r="BK11" s="1">
        <v>5120.7846351009603</v>
      </c>
      <c r="BL11" s="1">
        <v>6484.5573480205203</v>
      </c>
      <c r="BM11" s="1">
        <v>4715.6841608955901</v>
      </c>
      <c r="BN11" s="1">
        <v>5437.3922872711801</v>
      </c>
      <c r="BO11" s="1">
        <v>8932.8587576598002</v>
      </c>
      <c r="BP11" s="1">
        <v>7636.9305416338702</v>
      </c>
      <c r="BQ11" s="1">
        <v>8519.8922548290793</v>
      </c>
      <c r="BR11" s="1">
        <v>3753.0789078687299</v>
      </c>
      <c r="BS11" s="1">
        <v>6404.9138081888796</v>
      </c>
      <c r="BT11" s="1">
        <v>6155.1673993341101</v>
      </c>
      <c r="BU11" s="1">
        <v>6266.2750536671301</v>
      </c>
      <c r="BV11" s="1">
        <v>1236.4013287313717</v>
      </c>
      <c r="BW11" s="1">
        <v>5961.4664444349301</v>
      </c>
      <c r="BX11" s="1">
        <v>6718.5716996245901</v>
      </c>
      <c r="BY11" s="1">
        <v>1059.608577275281</v>
      </c>
      <c r="BZ11" s="1">
        <v>5633.0597493266896</v>
      </c>
      <c r="CA11" s="1">
        <v>3008.7559491952602</v>
      </c>
      <c r="CB11" s="1">
        <v>1213.2937558920892</v>
      </c>
      <c r="CC11" s="1">
        <v>5592.7463526217898</v>
      </c>
      <c r="CD11" s="1">
        <v>26321.518179531799</v>
      </c>
      <c r="CE11" s="1">
        <v>31914.392817420601</v>
      </c>
      <c r="CF11" s="1">
        <v>36934.729135287402</v>
      </c>
      <c r="CG11" s="1">
        <v>35967.402767517597</v>
      </c>
      <c r="CH11" s="1">
        <v>26455.797500547102</v>
      </c>
      <c r="CI11" s="135">
        <f t="shared" si="0"/>
        <v>31518.768080060901</v>
      </c>
      <c r="CJ11" s="136">
        <f t="shared" si="1"/>
        <v>4514.9658090523026</v>
      </c>
      <c r="CK11" s="131">
        <f t="shared" si="2"/>
        <v>0.143246899675261</v>
      </c>
      <c r="CL11" s="137">
        <f t="shared" si="3"/>
        <v>14.324689967526099</v>
      </c>
    </row>
    <row r="12" spans="1:92" x14ac:dyDescent="0.25">
      <c r="B12" s="2">
        <v>21</v>
      </c>
      <c r="C12" s="9">
        <v>16</v>
      </c>
      <c r="D12" s="21">
        <v>2.0907589999999998</v>
      </c>
      <c r="E12" s="19" t="s">
        <v>80</v>
      </c>
      <c r="F12" s="19" t="s">
        <v>81</v>
      </c>
      <c r="G12" s="10">
        <v>341.10934400000002</v>
      </c>
      <c r="H12" s="4">
        <v>341.1089346</v>
      </c>
      <c r="I12" s="4" t="s">
        <v>1283</v>
      </c>
      <c r="J12" s="35" t="s">
        <v>1282</v>
      </c>
      <c r="K12" s="43">
        <v>1</v>
      </c>
      <c r="L12" s="74">
        <f>(H12-G12)/H12*1000000</f>
        <v>-1.2002030978864073</v>
      </c>
      <c r="M12" s="74"/>
      <c r="N12" s="74"/>
      <c r="O12" s="35" t="s">
        <v>1229</v>
      </c>
      <c r="P12" s="176" t="s">
        <v>1211</v>
      </c>
      <c r="Q12" s="6">
        <v>16479082.7792792</v>
      </c>
      <c r="R12" s="1">
        <v>549724.47769254295</v>
      </c>
      <c r="S12" s="1">
        <v>503442.13587229402</v>
      </c>
      <c r="T12" s="1">
        <v>1192864.9212234099</v>
      </c>
      <c r="U12" s="1">
        <v>747526.90986000595</v>
      </c>
      <c r="V12" s="1">
        <v>891603.56191690697</v>
      </c>
      <c r="W12" s="1">
        <v>524145.02357083699</v>
      </c>
      <c r="X12" s="1">
        <v>1823788.5493018299</v>
      </c>
      <c r="Y12" s="1">
        <v>1052020.12943718</v>
      </c>
      <c r="Z12" s="1">
        <v>1033716.23010119</v>
      </c>
      <c r="AA12" s="1">
        <v>1622893.8855612399</v>
      </c>
      <c r="AB12" s="1">
        <v>1713540.4464476199</v>
      </c>
      <c r="AC12" s="1">
        <v>1172598.87448123</v>
      </c>
      <c r="AD12" s="1">
        <v>1881332.1524867199</v>
      </c>
      <c r="AE12" s="1">
        <v>712632.09423020796</v>
      </c>
      <c r="AF12" s="1">
        <v>2104346.1978620398</v>
      </c>
      <c r="AG12" s="1">
        <v>1186792.82617494</v>
      </c>
      <c r="AH12" s="1">
        <v>12141560.6129134</v>
      </c>
      <c r="AI12" s="1">
        <v>11661248.2068031</v>
      </c>
      <c r="AJ12" s="1">
        <v>11809680.031041101</v>
      </c>
      <c r="AK12" s="1">
        <v>14020916.633551599</v>
      </c>
      <c r="AL12" s="1">
        <v>12495039.939873001</v>
      </c>
      <c r="AM12" s="1">
        <v>12312953.2302047</v>
      </c>
      <c r="AN12" s="1">
        <v>11333306.1424562</v>
      </c>
      <c r="AO12" s="1">
        <v>12825008.7693057</v>
      </c>
      <c r="AP12" s="1">
        <v>11399715.7420981</v>
      </c>
      <c r="AQ12" s="1">
        <v>11489411.651480099</v>
      </c>
      <c r="AR12" s="1">
        <v>12925974.966216501</v>
      </c>
      <c r="AS12" s="1">
        <v>11972617.668557299</v>
      </c>
      <c r="AT12" s="1">
        <v>11760238.264457799</v>
      </c>
      <c r="AU12" s="1">
        <v>10880747.562422199</v>
      </c>
      <c r="AV12" s="1">
        <v>11531099.948068799</v>
      </c>
      <c r="AW12" s="1">
        <v>11799618.0184751</v>
      </c>
      <c r="AX12" s="1">
        <v>11981753.1640311</v>
      </c>
      <c r="AY12" s="1">
        <v>12100845.218062099</v>
      </c>
      <c r="AZ12" s="1">
        <v>12505958.161687899</v>
      </c>
      <c r="BA12" s="1">
        <v>10589773.5609765</v>
      </c>
      <c r="BB12" s="1">
        <v>11081475.121408399</v>
      </c>
      <c r="BC12" s="1">
        <v>11281157.872680601</v>
      </c>
      <c r="BD12" s="1">
        <v>12365515.0188049</v>
      </c>
      <c r="BE12" s="1">
        <v>11848554.464395899</v>
      </c>
      <c r="BF12" s="1">
        <v>15421711.4963602</v>
      </c>
      <c r="BG12" s="1">
        <v>12474315.5888301</v>
      </c>
      <c r="BH12" s="1">
        <v>13319207.8272432</v>
      </c>
      <c r="BI12" s="1">
        <v>14756275.235029001</v>
      </c>
      <c r="BJ12" s="1">
        <v>12870560.914929001</v>
      </c>
      <c r="BK12" s="1">
        <v>14104477.601439601</v>
      </c>
      <c r="BL12" s="1">
        <v>13967287.1009741</v>
      </c>
      <c r="BM12" s="1">
        <v>14601147.2889864</v>
      </c>
      <c r="BN12" s="1">
        <v>13621765.9978198</v>
      </c>
      <c r="BO12" s="1">
        <v>14875865.1577192</v>
      </c>
      <c r="BP12" s="1">
        <v>14118932.397385599</v>
      </c>
      <c r="BQ12" s="1">
        <v>14730466.3235723</v>
      </c>
      <c r="BR12" s="1">
        <v>13739916.0232687</v>
      </c>
      <c r="BS12" s="1">
        <v>13105055.358607201</v>
      </c>
      <c r="BT12" s="1">
        <v>14155651.689644599</v>
      </c>
      <c r="BU12" s="1">
        <v>15240106.977855099</v>
      </c>
      <c r="BV12" s="1">
        <v>14357713.493940599</v>
      </c>
      <c r="BW12" s="1">
        <v>15178772.495391101</v>
      </c>
      <c r="BX12" s="1">
        <v>13873926.7988947</v>
      </c>
      <c r="BY12" s="1">
        <v>13018021.0976911</v>
      </c>
      <c r="BZ12" s="1">
        <v>14117160.618404601</v>
      </c>
      <c r="CA12" s="1">
        <v>14943612.0787994</v>
      </c>
      <c r="CB12" s="1">
        <v>15365411.6270412</v>
      </c>
      <c r="CC12" s="1">
        <v>15718581.257729899</v>
      </c>
      <c r="CD12" s="1">
        <v>16479082.7792792</v>
      </c>
      <c r="CE12" s="1">
        <v>15633374.2273503</v>
      </c>
      <c r="CF12" s="1">
        <v>16476219.233772</v>
      </c>
      <c r="CG12" s="1">
        <v>15942395.708734401</v>
      </c>
      <c r="CH12" s="1">
        <v>15745708.6697997</v>
      </c>
      <c r="CI12" s="135">
        <f t="shared" si="0"/>
        <v>16055356.12378712</v>
      </c>
      <c r="CJ12" s="136">
        <f t="shared" si="1"/>
        <v>358714.47084577964</v>
      </c>
      <c r="CK12" s="131">
        <f t="shared" si="2"/>
        <v>2.2342355291286212E-2</v>
      </c>
      <c r="CL12" s="137">
        <f t="shared" si="3"/>
        <v>2.2342355291286213</v>
      </c>
    </row>
    <row r="13" spans="1:92" x14ac:dyDescent="0.25">
      <c r="B13" s="2">
        <v>23</v>
      </c>
      <c r="C13" s="9">
        <v>4</v>
      </c>
      <c r="D13" s="21">
        <v>2.1087980000000002</v>
      </c>
      <c r="E13" s="19" t="s">
        <v>82</v>
      </c>
      <c r="F13" s="19" t="s">
        <v>83</v>
      </c>
      <c r="G13" s="10">
        <v>195.051422</v>
      </c>
      <c r="H13" s="15">
        <v>195.0510256</v>
      </c>
      <c r="I13" s="15" t="s">
        <v>995</v>
      </c>
      <c r="J13" s="35" t="s">
        <v>1213</v>
      </c>
      <c r="K13" s="43">
        <v>1</v>
      </c>
      <c r="L13" s="74">
        <f t="shared" si="4"/>
        <v>-2.0322887243492165</v>
      </c>
      <c r="M13" s="78">
        <v>129.019577</v>
      </c>
      <c r="N13" s="74"/>
      <c r="O13" s="35" t="s">
        <v>1229</v>
      </c>
      <c r="P13" s="176" t="s">
        <v>1212</v>
      </c>
      <c r="Q13" s="6">
        <v>39834756.3083684</v>
      </c>
      <c r="R13" s="1">
        <v>24277283.995781802</v>
      </c>
      <c r="S13" s="1">
        <v>27301908.546096299</v>
      </c>
      <c r="T13" s="1">
        <v>25795488.939181998</v>
      </c>
      <c r="U13" s="1">
        <v>28467749.2793965</v>
      </c>
      <c r="V13" s="1">
        <v>28492427.1203079</v>
      </c>
      <c r="W13" s="1">
        <v>30119606.926709399</v>
      </c>
      <c r="X13" s="1">
        <v>25464474.7611566</v>
      </c>
      <c r="Y13" s="1">
        <v>32581098.0731062</v>
      </c>
      <c r="Z13" s="1">
        <v>27756518.644237701</v>
      </c>
      <c r="AA13" s="1">
        <v>21655372.91457</v>
      </c>
      <c r="AB13" s="1">
        <v>28224951.8250443</v>
      </c>
      <c r="AC13" s="1">
        <v>27236126.800784402</v>
      </c>
      <c r="AD13" s="1">
        <v>29581281.519467901</v>
      </c>
      <c r="AE13" s="1">
        <v>31108381.542137101</v>
      </c>
      <c r="AF13" s="1">
        <v>28870239.493735</v>
      </c>
      <c r="AG13" s="1">
        <v>26516918.349059898</v>
      </c>
      <c r="AH13" s="1">
        <v>34041750.210839704</v>
      </c>
      <c r="AI13" s="1">
        <v>34460856.320935696</v>
      </c>
      <c r="AJ13" s="1">
        <v>34597498.3206857</v>
      </c>
      <c r="AK13" s="1">
        <v>29099527.074821498</v>
      </c>
      <c r="AL13" s="1">
        <v>33292613.100676</v>
      </c>
      <c r="AM13" s="1">
        <v>31876950.869922299</v>
      </c>
      <c r="AN13" s="1">
        <v>38163091.617648199</v>
      </c>
      <c r="AO13" s="1">
        <v>26895808.897177201</v>
      </c>
      <c r="AP13" s="1">
        <v>34114682.914651997</v>
      </c>
      <c r="AQ13" s="1">
        <v>31029617.240300801</v>
      </c>
      <c r="AR13" s="1">
        <v>27942458.4422375</v>
      </c>
      <c r="AS13" s="1">
        <v>31497702.0388286</v>
      </c>
      <c r="AT13" s="1">
        <v>36899002.425105199</v>
      </c>
      <c r="AU13" s="1">
        <v>37843858.4755743</v>
      </c>
      <c r="AV13" s="1">
        <v>35520333.871278502</v>
      </c>
      <c r="AW13" s="1">
        <v>35160922.681964003</v>
      </c>
      <c r="AX13" s="1">
        <v>36569018.294559501</v>
      </c>
      <c r="AY13" s="1">
        <v>33397054.526317202</v>
      </c>
      <c r="AZ13" s="1">
        <v>33068794.712486599</v>
      </c>
      <c r="BA13" s="1">
        <v>39834756.3083684</v>
      </c>
      <c r="BB13" s="1">
        <v>39188005.207809702</v>
      </c>
      <c r="BC13" s="1">
        <v>38503711.922796004</v>
      </c>
      <c r="BD13" s="1">
        <v>35949087.381168097</v>
      </c>
      <c r="BE13" s="1">
        <v>36049322.051587</v>
      </c>
      <c r="BF13" s="1">
        <v>22406382.951768201</v>
      </c>
      <c r="BG13" s="1">
        <v>30822214.576097202</v>
      </c>
      <c r="BH13" s="1">
        <v>29312005.5732258</v>
      </c>
      <c r="BI13" s="1">
        <v>24403108.262110502</v>
      </c>
      <c r="BJ13" s="1">
        <v>33780062.151040003</v>
      </c>
      <c r="BK13" s="1">
        <v>30451300.663254499</v>
      </c>
      <c r="BL13" s="1">
        <v>30935804.4830692</v>
      </c>
      <c r="BM13" s="1">
        <v>28036000.9478391</v>
      </c>
      <c r="BN13" s="1">
        <v>29245335.1863207</v>
      </c>
      <c r="BO13" s="1">
        <v>24211566.9037726</v>
      </c>
      <c r="BP13" s="1">
        <v>28216164.778798599</v>
      </c>
      <c r="BQ13" s="1">
        <v>25243652.895031299</v>
      </c>
      <c r="BR13" s="1">
        <v>24196334.9299891</v>
      </c>
      <c r="BS13" s="1">
        <v>31329887.5440249</v>
      </c>
      <c r="BT13" s="1">
        <v>28793741.0109322</v>
      </c>
      <c r="BU13" s="1">
        <v>21474262.8811482</v>
      </c>
      <c r="BV13" s="1">
        <v>27680793.2871258</v>
      </c>
      <c r="BW13" s="1">
        <v>24275520.522342201</v>
      </c>
      <c r="BX13" s="1">
        <v>24697582.493190601</v>
      </c>
      <c r="BY13" s="1">
        <v>31355066.095486999</v>
      </c>
      <c r="BZ13" s="1">
        <v>28585901.963761799</v>
      </c>
      <c r="CA13" s="1">
        <v>24914330.618125498</v>
      </c>
      <c r="CB13" s="1">
        <v>25455528.086781099</v>
      </c>
      <c r="CC13" s="1">
        <v>21590900.357917</v>
      </c>
      <c r="CD13" s="1">
        <v>22147074.723403402</v>
      </c>
      <c r="CE13" s="1">
        <v>19951207.456199799</v>
      </c>
      <c r="CF13" s="1">
        <v>20026533.822391201</v>
      </c>
      <c r="CG13" s="1">
        <v>20566933.916438501</v>
      </c>
      <c r="CH13" s="1">
        <v>23448005.9073993</v>
      </c>
      <c r="CI13" s="135">
        <f t="shared" si="0"/>
        <v>21227951.165166441</v>
      </c>
      <c r="CJ13" s="136">
        <f t="shared" si="1"/>
        <v>1362633.7077028186</v>
      </c>
      <c r="CK13" s="131">
        <f t="shared" si="2"/>
        <v>6.4190542794294897E-2</v>
      </c>
      <c r="CL13" s="137">
        <f t="shared" si="3"/>
        <v>6.4190542794294894</v>
      </c>
    </row>
    <row r="14" spans="1:92" x14ac:dyDescent="0.25">
      <c r="B14" s="2">
        <v>26</v>
      </c>
      <c r="C14" s="9">
        <v>22</v>
      </c>
      <c r="D14" s="21">
        <v>2.126398</v>
      </c>
      <c r="E14" s="19" t="s">
        <v>84</v>
      </c>
      <c r="F14" s="19" t="s">
        <v>85</v>
      </c>
      <c r="G14" s="10">
        <v>391.10998499999999</v>
      </c>
      <c r="H14" s="13"/>
      <c r="I14" s="13"/>
      <c r="J14" s="35"/>
      <c r="K14" s="43"/>
      <c r="L14" s="74"/>
      <c r="M14" s="74"/>
      <c r="N14" s="74"/>
      <c r="O14" s="35"/>
      <c r="P14" s="176"/>
      <c r="Q14" s="6">
        <v>140878.403314689</v>
      </c>
      <c r="R14" s="1">
        <v>104441.140542626</v>
      </c>
      <c r="S14" s="1">
        <v>110205.03509408901</v>
      </c>
      <c r="T14" s="1">
        <v>67938.131878135406</v>
      </c>
      <c r="U14" s="1">
        <v>140878.403314689</v>
      </c>
      <c r="V14" s="1">
        <v>127274.649993949</v>
      </c>
      <c r="W14" s="1">
        <v>120126.14244599501</v>
      </c>
      <c r="X14" s="1">
        <v>89027.186414431606</v>
      </c>
      <c r="Y14" s="1">
        <v>118413.897547013</v>
      </c>
      <c r="Z14" s="1">
        <v>118069.704350571</v>
      </c>
      <c r="AA14" s="1">
        <v>91647.880342869699</v>
      </c>
      <c r="AB14" s="1">
        <v>99140.566689104802</v>
      </c>
      <c r="AC14" s="1">
        <v>98019.278065217295</v>
      </c>
      <c r="AD14" s="1">
        <v>73632.1796797196</v>
      </c>
      <c r="AE14" s="1">
        <v>126475.02863139</v>
      </c>
      <c r="AF14" s="1">
        <v>74736.485190364896</v>
      </c>
      <c r="AG14" s="1">
        <v>106467.012609364</v>
      </c>
      <c r="AH14" s="1">
        <v>1194.350767780742</v>
      </c>
      <c r="AI14" s="1">
        <v>1492.3618941456298</v>
      </c>
      <c r="AJ14" s="1">
        <v>1240.9963168026829</v>
      </c>
      <c r="AK14" s="1">
        <v>1174.022624727115</v>
      </c>
      <c r="AL14" s="1">
        <v>1133.1582957121971</v>
      </c>
      <c r="AM14" s="1">
        <v>1183.7034015521951</v>
      </c>
      <c r="AN14" s="1">
        <v>1224.7556681385963</v>
      </c>
      <c r="AO14" s="1">
        <v>1479.8069279857516</v>
      </c>
      <c r="AP14" s="1">
        <v>1304.3584651139236</v>
      </c>
      <c r="AQ14" s="1">
        <v>1160.5395567333926</v>
      </c>
      <c r="AR14" s="1">
        <v>1324.9761117009466</v>
      </c>
      <c r="AS14" s="1">
        <v>1377.9050746165431</v>
      </c>
      <c r="AT14" s="1">
        <v>1146.0809844528308</v>
      </c>
      <c r="AU14" s="1">
        <v>1086.9957883412178</v>
      </c>
      <c r="AV14" s="1">
        <v>1085.5583402240982</v>
      </c>
      <c r="AW14" s="1">
        <v>1039.4153318262727</v>
      </c>
      <c r="AX14" s="1">
        <v>1072.0302612229686</v>
      </c>
      <c r="AY14" s="1">
        <v>1321.4415448380173</v>
      </c>
      <c r="AZ14" s="1">
        <v>1270.4625551271658</v>
      </c>
      <c r="BA14" s="1">
        <v>1173.2903809865734</v>
      </c>
      <c r="BB14" s="1">
        <v>1221.465537374919</v>
      </c>
      <c r="BC14" s="1">
        <v>1349.1624280876495</v>
      </c>
      <c r="BD14" s="1">
        <v>1009.4071632766462</v>
      </c>
      <c r="BE14" s="1">
        <v>1006.0019415797071</v>
      </c>
      <c r="BF14" s="1">
        <v>1100.095365178222</v>
      </c>
      <c r="BG14" s="1">
        <v>1032.9056806018025</v>
      </c>
      <c r="BH14" s="1">
        <v>1199.5979407013542</v>
      </c>
      <c r="BI14" s="1">
        <v>1445.7431006654576</v>
      </c>
      <c r="BJ14" s="1">
        <v>1170.2371716275704</v>
      </c>
      <c r="BK14" s="1">
        <v>1195.5044565500807</v>
      </c>
      <c r="BL14" s="1">
        <v>1204.2096517840055</v>
      </c>
      <c r="BM14" s="1">
        <v>1355.7429030564879</v>
      </c>
      <c r="BN14" s="1">
        <v>1476.9146070663367</v>
      </c>
      <c r="BO14" s="1">
        <v>1349.6479170664325</v>
      </c>
      <c r="BP14" s="1">
        <v>1362.768809631845</v>
      </c>
      <c r="BQ14" s="1">
        <v>1468.7360284540246</v>
      </c>
      <c r="BR14" s="1">
        <v>1096.6204376822523</v>
      </c>
      <c r="BS14" s="1">
        <v>1171.4063402769511</v>
      </c>
      <c r="BT14" s="1">
        <v>1387.4521362794035</v>
      </c>
      <c r="BU14" s="1">
        <v>1090.1594517671083</v>
      </c>
      <c r="BV14" s="1">
        <v>1224.9258318125658</v>
      </c>
      <c r="BW14" s="1">
        <v>1170.7817667461159</v>
      </c>
      <c r="BX14" s="1">
        <v>1424.7439119051678</v>
      </c>
      <c r="BY14" s="1">
        <v>1302.3137420797607</v>
      </c>
      <c r="BZ14" s="1">
        <v>1347.8287438229647</v>
      </c>
      <c r="CA14" s="1">
        <v>1116.233296327076</v>
      </c>
      <c r="CB14" s="1">
        <v>1117.0119752750472</v>
      </c>
      <c r="CC14" s="1">
        <v>1112.5308962052363</v>
      </c>
      <c r="CD14" s="1">
        <v>1497.0281610869743</v>
      </c>
      <c r="CE14" s="1">
        <v>1384.20063453286</v>
      </c>
      <c r="CF14" s="1">
        <v>1298.5933570652815</v>
      </c>
      <c r="CG14" s="1">
        <v>1398.6433702734623</v>
      </c>
      <c r="CH14" s="1">
        <v>1421.7842593136604</v>
      </c>
      <c r="CI14" s="135">
        <f t="shared" si="0"/>
        <v>1400.0499564544475</v>
      </c>
      <c r="CJ14" s="136">
        <f t="shared" si="1"/>
        <v>63.912085154838451</v>
      </c>
      <c r="CK14" s="131">
        <f t="shared" si="2"/>
        <v>4.5649860464045462E-2</v>
      </c>
      <c r="CL14" s="137">
        <f t="shared" si="3"/>
        <v>4.5649860464045462</v>
      </c>
    </row>
    <row r="15" spans="1:92" x14ac:dyDescent="0.25">
      <c r="B15" s="2">
        <v>31</v>
      </c>
      <c r="C15" s="9">
        <v>25</v>
      </c>
      <c r="D15" s="21">
        <v>2.1915659999999999</v>
      </c>
      <c r="E15" s="19" t="s">
        <v>86</v>
      </c>
      <c r="F15" s="19" t="s">
        <v>87</v>
      </c>
      <c r="G15" s="10">
        <v>193.035843</v>
      </c>
      <c r="H15" s="13"/>
      <c r="I15" s="13"/>
      <c r="J15" s="82"/>
      <c r="K15" s="43"/>
      <c r="L15" s="74"/>
      <c r="M15" s="74"/>
      <c r="N15" s="74"/>
      <c r="O15" s="35"/>
      <c r="P15" s="176"/>
      <c r="Q15" s="6">
        <v>358393.51462971698</v>
      </c>
      <c r="R15" s="1">
        <v>269994.81343363499</v>
      </c>
      <c r="S15" s="1">
        <v>348922.84496289497</v>
      </c>
      <c r="T15" s="1">
        <v>301421.85478740698</v>
      </c>
      <c r="U15" s="1">
        <v>358393.51462971698</v>
      </c>
      <c r="V15" s="1">
        <v>268826.54860254203</v>
      </c>
      <c r="W15" s="1">
        <v>331141.45158460498</v>
      </c>
      <c r="X15" s="1">
        <v>220034.94278024699</v>
      </c>
      <c r="Y15" s="1">
        <v>325334.68715094699</v>
      </c>
      <c r="Z15" s="1">
        <v>273765.034300728</v>
      </c>
      <c r="AA15" s="1">
        <v>226052.75343197401</v>
      </c>
      <c r="AB15" s="1">
        <v>327571.00426091498</v>
      </c>
      <c r="AC15" s="1">
        <v>263232.26550937199</v>
      </c>
      <c r="AD15" s="1">
        <v>231003.51220351399</v>
      </c>
      <c r="AE15" s="1">
        <v>320028.53993646498</v>
      </c>
      <c r="AF15" s="1">
        <v>209683.01403942201</v>
      </c>
      <c r="AG15" s="1">
        <v>277168.78162788402</v>
      </c>
      <c r="AH15" s="1">
        <v>10769.897046226301</v>
      </c>
      <c r="AI15" s="1">
        <v>3918.0048514138198</v>
      </c>
      <c r="AJ15" s="1">
        <v>8685.3062658633007</v>
      </c>
      <c r="AK15" s="1">
        <v>1490.8339400415286</v>
      </c>
      <c r="AL15" s="1">
        <v>4090.1818436357498</v>
      </c>
      <c r="AM15" s="1">
        <v>11814.8917851263</v>
      </c>
      <c r="AN15" s="1">
        <v>8995.1118342529408</v>
      </c>
      <c r="AO15" s="1">
        <v>5516.51169965606</v>
      </c>
      <c r="AP15" s="1">
        <v>9215.6139548801893</v>
      </c>
      <c r="AQ15" s="1">
        <v>5876.5181379382802</v>
      </c>
      <c r="AR15" s="1">
        <v>5584.0129068339802</v>
      </c>
      <c r="AS15" s="1">
        <v>5077.0975639878297</v>
      </c>
      <c r="AT15" s="1">
        <v>2792.0064534169901</v>
      </c>
      <c r="AU15" s="1">
        <v>5071.2337361949703</v>
      </c>
      <c r="AV15" s="1">
        <v>12079.063622440999</v>
      </c>
      <c r="AW15" s="1">
        <v>1180.1833731836878</v>
      </c>
      <c r="AX15" s="1">
        <v>17691.9668441832</v>
      </c>
      <c r="AY15" s="1">
        <v>7590.7250778620801</v>
      </c>
      <c r="AZ15" s="1">
        <v>3644.3689732647999</v>
      </c>
      <c r="BA15" s="1">
        <v>9966.5526386040292</v>
      </c>
      <c r="BB15" s="1">
        <v>7324.8982179189197</v>
      </c>
      <c r="BC15" s="1">
        <v>10362.3610146223</v>
      </c>
      <c r="BD15" s="1">
        <v>1100.4146459891908</v>
      </c>
      <c r="BE15" s="1">
        <v>12063.848379184899</v>
      </c>
      <c r="BF15" s="1">
        <v>2998.4231884103201</v>
      </c>
      <c r="BG15" s="1">
        <v>3067.7592402998598</v>
      </c>
      <c r="BH15" s="1">
        <v>6064.1752424532197</v>
      </c>
      <c r="BI15" s="1">
        <v>3389.29246427522</v>
      </c>
      <c r="BJ15" s="1">
        <v>5788.57533618863</v>
      </c>
      <c r="BK15" s="1">
        <v>9159.2990124531207</v>
      </c>
      <c r="BL15" s="1">
        <v>1150.8021377853165</v>
      </c>
      <c r="BM15" s="1">
        <v>8310.0212871200292</v>
      </c>
      <c r="BN15" s="1">
        <v>2620.2727367376101</v>
      </c>
      <c r="BO15" s="1">
        <v>3032.6629311817301</v>
      </c>
      <c r="BP15" s="1">
        <v>5968.3993885031196</v>
      </c>
      <c r="BQ15" s="1">
        <v>1429.5518922376641</v>
      </c>
      <c r="BR15" s="1">
        <v>1324.6322464430136</v>
      </c>
      <c r="BS15" s="1">
        <v>1369.8567190973663</v>
      </c>
      <c r="BT15" s="1">
        <v>1114.0672896918179</v>
      </c>
      <c r="BU15" s="1">
        <v>1223.8517479813893</v>
      </c>
      <c r="BV15" s="1">
        <v>1121.646748596293</v>
      </c>
      <c r="BW15" s="1">
        <v>1328.89237403265</v>
      </c>
      <c r="BX15" s="1">
        <v>1116.3642225897188</v>
      </c>
      <c r="BY15" s="1">
        <v>6752.1977034825604</v>
      </c>
      <c r="BZ15" s="1">
        <v>1110.8944237394578</v>
      </c>
      <c r="CA15" s="1">
        <v>1029.8184067316722</v>
      </c>
      <c r="CB15" s="1">
        <v>1253.5714116832139</v>
      </c>
      <c r="CC15" s="1">
        <v>3441.62557060062</v>
      </c>
      <c r="CD15" s="1">
        <v>11798.9914254913</v>
      </c>
      <c r="CE15" s="1">
        <v>19297.3198733424</v>
      </c>
      <c r="CF15" s="1">
        <v>17464.359813957701</v>
      </c>
      <c r="CG15" s="1">
        <v>17520.751421236298</v>
      </c>
      <c r="CH15" s="1">
        <v>16377.629150462601</v>
      </c>
      <c r="CI15" s="135">
        <f t="shared" si="0"/>
        <v>16491.810336898059</v>
      </c>
      <c r="CJ15" s="136">
        <f t="shared" si="1"/>
        <v>2526.3033340452562</v>
      </c>
      <c r="CK15" s="131">
        <f t="shared" si="2"/>
        <v>0.15318532546987973</v>
      </c>
      <c r="CL15" s="137">
        <f t="shared" si="3"/>
        <v>15.318532546987973</v>
      </c>
    </row>
    <row r="16" spans="1:92" x14ac:dyDescent="0.25">
      <c r="B16" s="2">
        <v>32</v>
      </c>
      <c r="C16" s="9">
        <v>25</v>
      </c>
      <c r="D16" s="21">
        <v>2.211096</v>
      </c>
      <c r="E16" s="19" t="s">
        <v>88</v>
      </c>
      <c r="F16" s="19" t="s">
        <v>89</v>
      </c>
      <c r="G16" s="10">
        <v>209.06707800000001</v>
      </c>
      <c r="H16" s="13"/>
      <c r="I16" s="13"/>
      <c r="J16" s="82"/>
      <c r="K16" s="43"/>
      <c r="L16" s="74"/>
      <c r="M16" s="74"/>
      <c r="N16" s="74"/>
      <c r="O16" s="35"/>
      <c r="P16" s="176"/>
      <c r="Q16" s="6">
        <v>299236.72013983602</v>
      </c>
      <c r="R16" s="1">
        <v>26608.5939875677</v>
      </c>
      <c r="S16" s="1">
        <v>33932.0199851539</v>
      </c>
      <c r="T16" s="1">
        <v>36248.181774441196</v>
      </c>
      <c r="U16" s="1">
        <v>30782.751653089901</v>
      </c>
      <c r="V16" s="1">
        <v>31218.515801477199</v>
      </c>
      <c r="W16" s="1">
        <v>26068.434792985401</v>
      </c>
      <c r="X16" s="1">
        <v>34818.036503543299</v>
      </c>
      <c r="Y16" s="1">
        <v>27756.117116559701</v>
      </c>
      <c r="Z16" s="1">
        <v>30471.948399410601</v>
      </c>
      <c r="AA16" s="1">
        <v>25145.263738188401</v>
      </c>
      <c r="AB16" s="1">
        <v>34245.5118281213</v>
      </c>
      <c r="AC16" s="1">
        <v>29669.753878226998</v>
      </c>
      <c r="AD16" s="1">
        <v>30077.668544932501</v>
      </c>
      <c r="AE16" s="1">
        <v>20377.860909587798</v>
      </c>
      <c r="AF16" s="1">
        <v>27378.173543828299</v>
      </c>
      <c r="AG16" s="1">
        <v>35565.625817355001</v>
      </c>
      <c r="AH16" s="1">
        <v>178972.22138594801</v>
      </c>
      <c r="AI16" s="1">
        <v>219082.57532196399</v>
      </c>
      <c r="AJ16" s="1">
        <v>222541.45907633301</v>
      </c>
      <c r="AK16" s="1">
        <v>243143.944023494</v>
      </c>
      <c r="AL16" s="1">
        <v>202738.94083405001</v>
      </c>
      <c r="AM16" s="1">
        <v>217598.48611715299</v>
      </c>
      <c r="AN16" s="1">
        <v>180772.49675567501</v>
      </c>
      <c r="AO16" s="1">
        <v>197382.95524749</v>
      </c>
      <c r="AP16" s="1">
        <v>170187.75455586001</v>
      </c>
      <c r="AQ16" s="1">
        <v>221974.50727063901</v>
      </c>
      <c r="AR16" s="1">
        <v>190881.06045988499</v>
      </c>
      <c r="AS16" s="1">
        <v>211102.38923605799</v>
      </c>
      <c r="AT16" s="1">
        <v>165790.519369488</v>
      </c>
      <c r="AU16" s="1">
        <v>175784.35329035699</v>
      </c>
      <c r="AV16" s="1">
        <v>197902.95663745599</v>
      </c>
      <c r="AW16" s="1">
        <v>198552.10661584101</v>
      </c>
      <c r="AX16" s="1">
        <v>208538.262197584</v>
      </c>
      <c r="AY16" s="1">
        <v>224693.05781797599</v>
      </c>
      <c r="AZ16" s="1">
        <v>229188.398481877</v>
      </c>
      <c r="BA16" s="1">
        <v>106171.01891525699</v>
      </c>
      <c r="BB16" s="1">
        <v>119814.83775532</v>
      </c>
      <c r="BC16" s="1">
        <v>207795.74207845199</v>
      </c>
      <c r="BD16" s="1">
        <v>158945.801817208</v>
      </c>
      <c r="BE16" s="1">
        <v>177921.52307017799</v>
      </c>
      <c r="BF16" s="1">
        <v>234481.89752441799</v>
      </c>
      <c r="BG16" s="1">
        <v>176159.935476276</v>
      </c>
      <c r="BH16" s="1">
        <v>217054.93721559501</v>
      </c>
      <c r="BI16" s="1">
        <v>262217.76801055</v>
      </c>
      <c r="BJ16" s="1">
        <v>166421.45954785301</v>
      </c>
      <c r="BK16" s="1">
        <v>214225.28780927201</v>
      </c>
      <c r="BL16" s="1">
        <v>250306.090801899</v>
      </c>
      <c r="BM16" s="1">
        <v>234225.241635899</v>
      </c>
      <c r="BN16" s="1">
        <v>276771.37794738798</v>
      </c>
      <c r="BO16" s="1">
        <v>247645.39992040599</v>
      </c>
      <c r="BP16" s="1">
        <v>211101.96904900999</v>
      </c>
      <c r="BQ16" s="1">
        <v>249541.18511454199</v>
      </c>
      <c r="BR16" s="1">
        <v>206059.542319297</v>
      </c>
      <c r="BS16" s="1">
        <v>197971.730091609</v>
      </c>
      <c r="BT16" s="1">
        <v>179534.38901091699</v>
      </c>
      <c r="BU16" s="1">
        <v>284285.67982597998</v>
      </c>
      <c r="BV16" s="1">
        <v>244812.155031573</v>
      </c>
      <c r="BW16" s="1">
        <v>254879.388168067</v>
      </c>
      <c r="BX16" s="1">
        <v>171495.41285661201</v>
      </c>
      <c r="BY16" s="1">
        <v>115242.860698216</v>
      </c>
      <c r="BZ16" s="1">
        <v>162759.93887961301</v>
      </c>
      <c r="CA16" s="1">
        <v>252450.51854423899</v>
      </c>
      <c r="CB16" s="1">
        <v>205045.738158269</v>
      </c>
      <c r="CC16" s="1">
        <v>299236.72013983602</v>
      </c>
      <c r="CD16" s="1">
        <v>224639.29536838</v>
      </c>
      <c r="CE16" s="1">
        <v>226244.087435789</v>
      </c>
      <c r="CF16" s="1">
        <v>229636.47168843701</v>
      </c>
      <c r="CG16" s="1">
        <v>217868.14537009201</v>
      </c>
      <c r="CH16" s="1">
        <v>234137.33113821899</v>
      </c>
      <c r="CI16" s="135">
        <f t="shared" si="0"/>
        <v>226505.06620018341</v>
      </c>
      <c r="CJ16" s="136">
        <f t="shared" si="1"/>
        <v>5407.4537548419576</v>
      </c>
      <c r="CK16" s="131">
        <f t="shared" si="2"/>
        <v>2.3873434027576638E-2</v>
      </c>
      <c r="CL16" s="137">
        <f t="shared" si="3"/>
        <v>2.3873434027576637</v>
      </c>
    </row>
    <row r="17" spans="2:90" x14ac:dyDescent="0.25">
      <c r="B17" s="2">
        <v>33</v>
      </c>
      <c r="C17" s="9">
        <v>28</v>
      </c>
      <c r="D17" s="21">
        <v>2.284707</v>
      </c>
      <c r="E17" s="19" t="s">
        <v>90</v>
      </c>
      <c r="F17" s="19" t="s">
        <v>91</v>
      </c>
      <c r="G17" s="10">
        <v>515.221497</v>
      </c>
      <c r="H17" s="15"/>
      <c r="I17" s="13"/>
      <c r="J17" s="35"/>
      <c r="K17" s="43"/>
      <c r="L17" s="74"/>
      <c r="M17" s="74"/>
      <c r="N17" s="74"/>
      <c r="O17" s="35"/>
      <c r="P17" s="176"/>
      <c r="Q17" s="6">
        <v>605235.51971943397</v>
      </c>
      <c r="R17" s="1">
        <v>1274.6450253800103</v>
      </c>
      <c r="S17" s="1">
        <v>1403.1455253532449</v>
      </c>
      <c r="T17" s="1">
        <v>1391.6317975976558</v>
      </c>
      <c r="U17" s="1">
        <v>1135.5385733971484</v>
      </c>
      <c r="V17" s="1">
        <v>1123.9692992471771</v>
      </c>
      <c r="W17" s="1">
        <v>1309.889800203217</v>
      </c>
      <c r="X17" s="1">
        <v>1326.1720866865953</v>
      </c>
      <c r="Y17" s="1">
        <v>1363.6678334579337</v>
      </c>
      <c r="Z17" s="1">
        <v>1118.1849256412813</v>
      </c>
      <c r="AA17" s="1">
        <v>1088.3840178352923</v>
      </c>
      <c r="AB17" s="1">
        <v>1064.982361633133</v>
      </c>
      <c r="AC17" s="1">
        <v>1181.3507924593268</v>
      </c>
      <c r="AD17" s="1">
        <v>1248.4364825547179</v>
      </c>
      <c r="AE17" s="1">
        <v>1133.9250426620356</v>
      </c>
      <c r="AF17" s="1">
        <v>1486.5352872143637</v>
      </c>
      <c r="AG17" s="1">
        <v>1072.2793533733663</v>
      </c>
      <c r="AH17" s="1">
        <v>101270.250366326</v>
      </c>
      <c r="AI17" s="1">
        <v>3726.6869207609102</v>
      </c>
      <c r="AJ17" s="1">
        <v>6228.8874486265304</v>
      </c>
      <c r="AK17" s="1">
        <v>1398.9587920841414</v>
      </c>
      <c r="AL17" s="1">
        <v>3554.1551188738299</v>
      </c>
      <c r="AM17" s="1">
        <v>3396.9594771544898</v>
      </c>
      <c r="AN17" s="1">
        <v>17215.9773138864</v>
      </c>
      <c r="AO17" s="1">
        <v>1433.1292480400384</v>
      </c>
      <c r="AP17" s="1">
        <v>1335.2231833432747</v>
      </c>
      <c r="AQ17" s="1">
        <v>1457.8104523960787</v>
      </c>
      <c r="AR17" s="1">
        <v>1156.938456047528</v>
      </c>
      <c r="AS17" s="1">
        <v>6532.5276593020999</v>
      </c>
      <c r="AT17" s="1">
        <v>17460.2274649504</v>
      </c>
      <c r="AU17" s="1">
        <v>63452.969867608299</v>
      </c>
      <c r="AV17" s="1">
        <v>33842.289325333702</v>
      </c>
      <c r="AW17" s="1">
        <v>24426.0295909952</v>
      </c>
      <c r="AX17" s="1">
        <v>1121.5827116181865</v>
      </c>
      <c r="AY17" s="1">
        <v>9275.6465985821997</v>
      </c>
      <c r="AZ17" s="1">
        <v>1165.874699208661</v>
      </c>
      <c r="BA17" s="1">
        <v>355079.385751881</v>
      </c>
      <c r="BB17" s="1">
        <v>266571.18562661298</v>
      </c>
      <c r="BC17" s="1">
        <v>12385.6630342605</v>
      </c>
      <c r="BD17" s="1">
        <v>381651.63785782998</v>
      </c>
      <c r="BE17" s="1">
        <v>62644.284197066598</v>
      </c>
      <c r="BF17" s="1">
        <v>419292.84969500598</v>
      </c>
      <c r="BG17" s="1">
        <v>446945.47736437601</v>
      </c>
      <c r="BH17" s="1">
        <v>315583.454185521</v>
      </c>
      <c r="BI17" s="1">
        <v>103954.49317753701</v>
      </c>
      <c r="BJ17" s="1">
        <v>122652.84850715099</v>
      </c>
      <c r="BK17" s="1">
        <v>59214.703695553202</v>
      </c>
      <c r="BL17" s="1">
        <v>38190.699671979797</v>
      </c>
      <c r="BM17" s="1">
        <v>249441.095217806</v>
      </c>
      <c r="BN17" s="1">
        <v>37319.210246023802</v>
      </c>
      <c r="BO17" s="1">
        <v>7276.6252871796196</v>
      </c>
      <c r="BP17" s="1">
        <v>56478.025628330499</v>
      </c>
      <c r="BQ17" s="1">
        <v>30555.128554225699</v>
      </c>
      <c r="BR17" s="1">
        <v>441851.87860040902</v>
      </c>
      <c r="BS17" s="1">
        <v>240049.471320743</v>
      </c>
      <c r="BT17" s="1">
        <v>480236.33837591799</v>
      </c>
      <c r="BU17" s="1">
        <v>85724.403695355606</v>
      </c>
      <c r="BV17" s="1">
        <v>48461.908939521301</v>
      </c>
      <c r="BW17" s="1">
        <v>70689.197536640306</v>
      </c>
      <c r="BX17" s="1">
        <v>365531.194498214</v>
      </c>
      <c r="BY17" s="1">
        <v>471619.07767332502</v>
      </c>
      <c r="BZ17" s="1">
        <v>434007.153085061</v>
      </c>
      <c r="CA17" s="1">
        <v>17448.5855906203</v>
      </c>
      <c r="CB17" s="1">
        <v>605235.51971943397</v>
      </c>
      <c r="CC17" s="1">
        <v>3334.6563264730398</v>
      </c>
      <c r="CD17" s="1">
        <v>5659.4180059432801</v>
      </c>
      <c r="CE17" s="1">
        <v>3014.0878574184799</v>
      </c>
      <c r="CF17" s="1">
        <v>1398.5996188277691</v>
      </c>
      <c r="CG17" s="1">
        <v>1087.6410560456311</v>
      </c>
      <c r="CH17" s="1">
        <v>1487.1424760860464</v>
      </c>
      <c r="CI17" s="135">
        <f t="shared" si="0"/>
        <v>2529.3778028642414</v>
      </c>
      <c r="CJ17" s="136">
        <f t="shared" si="1"/>
        <v>1701.5060467057665</v>
      </c>
      <c r="CK17" s="131">
        <f t="shared" si="2"/>
        <v>0.67269746922701645</v>
      </c>
      <c r="CL17" s="137">
        <f t="shared" si="3"/>
        <v>67.269746922701643</v>
      </c>
    </row>
    <row r="18" spans="2:90" x14ac:dyDescent="0.25">
      <c r="B18" s="2">
        <v>37</v>
      </c>
      <c r="C18" s="9">
        <v>16</v>
      </c>
      <c r="D18" s="21">
        <v>2.2655889999999999</v>
      </c>
      <c r="E18" s="19" t="s">
        <v>92</v>
      </c>
      <c r="F18" s="19" t="s">
        <v>93</v>
      </c>
      <c r="G18" s="10">
        <v>149.00938400000001</v>
      </c>
      <c r="H18" s="106">
        <v>149.00916153</v>
      </c>
      <c r="I18" s="13" t="s">
        <v>976</v>
      </c>
      <c r="J18" s="48" t="s">
        <v>975</v>
      </c>
      <c r="K18" s="43">
        <v>2</v>
      </c>
      <c r="L18" s="74">
        <f t="shared" si="4"/>
        <v>-1.492995448917475</v>
      </c>
      <c r="M18" s="74"/>
      <c r="N18" s="74"/>
      <c r="O18" s="35" t="s">
        <v>959</v>
      </c>
      <c r="P18" s="176" t="s">
        <v>1212</v>
      </c>
      <c r="Q18" s="6">
        <v>278581.27011318499</v>
      </c>
      <c r="R18" s="1">
        <v>95152.580795088405</v>
      </c>
      <c r="S18" s="1">
        <v>84962.325230840506</v>
      </c>
      <c r="T18" s="1">
        <v>102717.64369774199</v>
      </c>
      <c r="U18" s="1">
        <v>78942.335729178798</v>
      </c>
      <c r="V18" s="1">
        <v>132136.24682426799</v>
      </c>
      <c r="W18" s="1">
        <v>145286.56077749099</v>
      </c>
      <c r="X18" s="1">
        <v>278581.27011318499</v>
      </c>
      <c r="Y18" s="1">
        <v>90674.837790739402</v>
      </c>
      <c r="Z18" s="1">
        <v>97634.417659137296</v>
      </c>
      <c r="AA18" s="1">
        <v>102457.927499399</v>
      </c>
      <c r="AB18" s="1">
        <v>113719.783132442</v>
      </c>
      <c r="AC18" s="1">
        <v>115084.91218694601</v>
      </c>
      <c r="AD18" s="1">
        <v>173897.26246714999</v>
      </c>
      <c r="AE18" s="1">
        <v>84634.649718354995</v>
      </c>
      <c r="AF18" s="1">
        <v>173546.77547035101</v>
      </c>
      <c r="AG18" s="1">
        <v>135140.48455254399</v>
      </c>
      <c r="AH18" s="1">
        <v>3390.0336646763599</v>
      </c>
      <c r="AI18" s="1">
        <v>12582.9525839749</v>
      </c>
      <c r="AJ18" s="1">
        <v>10819.4316655251</v>
      </c>
      <c r="AK18" s="1">
        <v>3090.1151275161701</v>
      </c>
      <c r="AL18" s="1">
        <v>17913.387696274</v>
      </c>
      <c r="AM18" s="1">
        <v>8514.2835164763201</v>
      </c>
      <c r="AN18" s="1">
        <v>7917.6691636731603</v>
      </c>
      <c r="AO18" s="1">
        <v>23625.567908710502</v>
      </c>
      <c r="AP18" s="1">
        <v>14196.2365172872</v>
      </c>
      <c r="AQ18" s="1">
        <v>28076.520425458999</v>
      </c>
      <c r="AR18" s="1">
        <v>17409.776423342701</v>
      </c>
      <c r="AS18" s="1">
        <v>13164.8804362503</v>
      </c>
      <c r="AT18" s="1">
        <v>7330.2109309259304</v>
      </c>
      <c r="AU18" s="1">
        <v>1208.1151839982242</v>
      </c>
      <c r="AV18" s="1">
        <v>7723.6350255898897</v>
      </c>
      <c r="AW18" s="1">
        <v>9723.4865154234194</v>
      </c>
      <c r="AX18" s="1">
        <v>9698.9607958012693</v>
      </c>
      <c r="AY18" s="1">
        <v>17986.712456019301</v>
      </c>
      <c r="AZ18" s="1">
        <v>14780.217756624999</v>
      </c>
      <c r="BA18" s="1">
        <v>1118.2054252999576</v>
      </c>
      <c r="BB18" s="1">
        <v>3711.8096404415001</v>
      </c>
      <c r="BC18" s="1">
        <v>12895.0765783936</v>
      </c>
      <c r="BD18" s="1">
        <v>1393.5171219155477</v>
      </c>
      <c r="BE18" s="1">
        <v>4324.6691142833997</v>
      </c>
      <c r="BF18" s="1">
        <v>1436.3923337234949</v>
      </c>
      <c r="BG18" s="1">
        <v>1163.0088498059392</v>
      </c>
      <c r="BH18" s="1">
        <v>1274.6858650017239</v>
      </c>
      <c r="BI18" s="1">
        <v>3416.7658226630001</v>
      </c>
      <c r="BJ18" s="1">
        <v>4657.3359692282702</v>
      </c>
      <c r="BK18" s="1">
        <v>5196.9295285882699</v>
      </c>
      <c r="BL18" s="1">
        <v>8155.9847020749003</v>
      </c>
      <c r="BM18" s="1">
        <v>1104.1935446055118</v>
      </c>
      <c r="BN18" s="1">
        <v>8202.81218219734</v>
      </c>
      <c r="BO18" s="1">
        <v>4035.64263275036</v>
      </c>
      <c r="BP18" s="1">
        <v>1300.2991945208496</v>
      </c>
      <c r="BQ18" s="1">
        <v>12722.6978948224</v>
      </c>
      <c r="BR18" s="1">
        <v>4108.8316905394004</v>
      </c>
      <c r="BS18" s="1">
        <v>2507.8724511171799</v>
      </c>
      <c r="BT18" s="1">
        <v>1142.5082834893356</v>
      </c>
      <c r="BU18" s="1">
        <v>10338.035891854301</v>
      </c>
      <c r="BV18" s="1">
        <v>11397.8001015637</v>
      </c>
      <c r="BW18" s="1">
        <v>3731.61123895012</v>
      </c>
      <c r="BX18" s="1">
        <v>5030.5961011158297</v>
      </c>
      <c r="BY18" s="1">
        <v>1382.7599457619258</v>
      </c>
      <c r="BZ18" s="1">
        <v>3456.3690196802499</v>
      </c>
      <c r="CA18" s="1">
        <v>13470.2172060139</v>
      </c>
      <c r="CB18" s="1">
        <v>1029.5085385702876</v>
      </c>
      <c r="CC18" s="1">
        <v>9226.5548250931806</v>
      </c>
      <c r="CD18" s="1">
        <v>10619.1559474431</v>
      </c>
      <c r="CE18" s="1">
        <v>11467.420851182</v>
      </c>
      <c r="CF18" s="1">
        <v>10691.110870878299</v>
      </c>
      <c r="CG18" s="1">
        <v>10597.004785211</v>
      </c>
      <c r="CH18" s="1">
        <v>8604.0255363002598</v>
      </c>
      <c r="CI18" s="135">
        <f t="shared" si="0"/>
        <v>10395.743598202931</v>
      </c>
      <c r="CJ18" s="136">
        <f t="shared" si="1"/>
        <v>952.51317228242272</v>
      </c>
      <c r="CK18" s="131">
        <f t="shared" si="2"/>
        <v>9.1625304460864129E-2</v>
      </c>
      <c r="CL18" s="137">
        <f t="shared" si="3"/>
        <v>9.1625304460864125</v>
      </c>
    </row>
    <row r="19" spans="2:90" x14ac:dyDescent="0.25">
      <c r="B19" s="2">
        <v>40</v>
      </c>
      <c r="C19" s="9">
        <v>10</v>
      </c>
      <c r="D19" s="21">
        <v>2.3059229999999999</v>
      </c>
      <c r="E19" s="19" t="s">
        <v>94</v>
      </c>
      <c r="F19" s="19" t="s">
        <v>95</v>
      </c>
      <c r="G19" s="10">
        <v>333.059753</v>
      </c>
      <c r="H19" s="13"/>
      <c r="I19" s="13"/>
      <c r="J19" s="44"/>
      <c r="K19" s="43"/>
      <c r="L19" s="74"/>
      <c r="M19" s="74"/>
      <c r="N19" s="74"/>
      <c r="O19" s="35"/>
      <c r="P19" s="176"/>
      <c r="Q19" s="6">
        <v>272210.555723442</v>
      </c>
      <c r="R19" s="1">
        <v>1042.2135446395937</v>
      </c>
      <c r="S19" s="1">
        <v>1395.974235260506</v>
      </c>
      <c r="T19" s="1">
        <v>1070.9618738647137</v>
      </c>
      <c r="U19" s="1">
        <v>11814.397592576601</v>
      </c>
      <c r="V19" s="1">
        <v>4656.3620085021503</v>
      </c>
      <c r="W19" s="1">
        <v>5442.5647843896404</v>
      </c>
      <c r="X19" s="1">
        <v>8000.3888775742598</v>
      </c>
      <c r="Y19" s="1">
        <v>16219.1083015185</v>
      </c>
      <c r="Z19" s="1">
        <v>9457.9899481295906</v>
      </c>
      <c r="AA19" s="1">
        <v>18711.492446994402</v>
      </c>
      <c r="AB19" s="1">
        <v>20554.991457886601</v>
      </c>
      <c r="AC19" s="1">
        <v>12618.980109166399</v>
      </c>
      <c r="AD19" s="1">
        <v>12025.6579798475</v>
      </c>
      <c r="AE19" s="1">
        <v>5088.2336956313602</v>
      </c>
      <c r="AF19" s="1">
        <v>17034.897030429202</v>
      </c>
      <c r="AG19" s="1">
        <v>12115.886988677999</v>
      </c>
      <c r="AH19" s="1">
        <v>128689.64688338801</v>
      </c>
      <c r="AI19" s="1">
        <v>240550.752237807</v>
      </c>
      <c r="AJ19" s="1">
        <v>200266.069944669</v>
      </c>
      <c r="AK19" s="1">
        <v>230101.61156029801</v>
      </c>
      <c r="AL19" s="1">
        <v>267615.26124440599</v>
      </c>
      <c r="AM19" s="1">
        <v>240210.11246596699</v>
      </c>
      <c r="AN19" s="1">
        <v>213561.42720578099</v>
      </c>
      <c r="AO19" s="1">
        <v>136059.22022273901</v>
      </c>
      <c r="AP19" s="1">
        <v>198342.66194716201</v>
      </c>
      <c r="AQ19" s="1">
        <v>184356.09365078199</v>
      </c>
      <c r="AR19" s="1">
        <v>168000.81598567299</v>
      </c>
      <c r="AS19" s="1">
        <v>171883.95241667001</v>
      </c>
      <c r="AT19" s="1">
        <v>112026.789781527</v>
      </c>
      <c r="AU19" s="1">
        <v>145856.7821641</v>
      </c>
      <c r="AV19" s="1">
        <v>152135.13184968001</v>
      </c>
      <c r="AW19" s="1">
        <v>139634.80256211001</v>
      </c>
      <c r="AX19" s="1">
        <v>226913.61587005001</v>
      </c>
      <c r="AY19" s="1">
        <v>248915.69145307</v>
      </c>
      <c r="AZ19" s="1">
        <v>272210.555723442</v>
      </c>
      <c r="BA19" s="1">
        <v>109390.74985656</v>
      </c>
      <c r="BB19" s="1">
        <v>134250.177772216</v>
      </c>
      <c r="BC19" s="1">
        <v>256046.50772977099</v>
      </c>
      <c r="BD19" s="1">
        <v>101551.76992772199</v>
      </c>
      <c r="BE19" s="1">
        <v>148891.11401853201</v>
      </c>
      <c r="BF19" s="1">
        <v>128400.998008675</v>
      </c>
      <c r="BG19" s="1">
        <v>99704.9192166375</v>
      </c>
      <c r="BH19" s="1">
        <v>110494.27195733599</v>
      </c>
      <c r="BI19" s="1">
        <v>118549.676350883</v>
      </c>
      <c r="BJ19" s="1">
        <v>161244.265031066</v>
      </c>
      <c r="BK19" s="1">
        <v>146868.482481076</v>
      </c>
      <c r="BL19" s="1">
        <v>159566.37656395801</v>
      </c>
      <c r="BM19" s="1">
        <v>120796.14286032099</v>
      </c>
      <c r="BN19" s="1">
        <v>203542.16362517601</v>
      </c>
      <c r="BO19" s="1">
        <v>198126.96479953799</v>
      </c>
      <c r="BP19" s="1">
        <v>140805.28055416801</v>
      </c>
      <c r="BQ19" s="1">
        <v>206657.541677392</v>
      </c>
      <c r="BR19" s="1">
        <v>102072.004721807</v>
      </c>
      <c r="BS19" s="1">
        <v>160676.36466130899</v>
      </c>
      <c r="BT19" s="1">
        <v>167346.917033148</v>
      </c>
      <c r="BU19" s="1">
        <v>144424.47426034301</v>
      </c>
      <c r="BV19" s="1">
        <v>207120.35143754299</v>
      </c>
      <c r="BW19" s="1">
        <v>139736.65218071899</v>
      </c>
      <c r="BX19" s="1">
        <v>128454.439954905</v>
      </c>
      <c r="BY19" s="1">
        <v>113988.229938452</v>
      </c>
      <c r="BZ19" s="1">
        <v>146422.106791278</v>
      </c>
      <c r="CA19" s="1">
        <v>207808.60002317099</v>
      </c>
      <c r="CB19" s="1">
        <v>151365.50578032501</v>
      </c>
      <c r="CC19" s="1">
        <v>185026.867832494</v>
      </c>
      <c r="CD19" s="1">
        <v>168254.23302515701</v>
      </c>
      <c r="CE19" s="1">
        <v>166339.655502384</v>
      </c>
      <c r="CF19" s="1">
        <v>173081.11346043801</v>
      </c>
      <c r="CG19" s="1">
        <v>211413.310410412</v>
      </c>
      <c r="CH19" s="1">
        <v>233753.96701774301</v>
      </c>
      <c r="CI19" s="135">
        <f t="shared" si="0"/>
        <v>190568.45588322682</v>
      </c>
      <c r="CJ19" s="136">
        <f t="shared" si="1"/>
        <v>27167.122729045572</v>
      </c>
      <c r="CK19" s="131">
        <f t="shared" si="2"/>
        <v>0.14255834001033499</v>
      </c>
      <c r="CL19" s="137">
        <f t="shared" si="3"/>
        <v>14.255834001033499</v>
      </c>
    </row>
    <row r="20" spans="2:90" x14ac:dyDescent="0.25">
      <c r="B20" s="2">
        <v>42</v>
      </c>
      <c r="C20" s="9">
        <v>15</v>
      </c>
      <c r="D20" s="21">
        <v>2.3160810000000001</v>
      </c>
      <c r="E20" s="19" t="s">
        <v>96</v>
      </c>
      <c r="F20" s="19" t="s">
        <v>97</v>
      </c>
      <c r="G20" s="10">
        <v>96.960471999999996</v>
      </c>
      <c r="H20" s="4">
        <v>96.960102599999999</v>
      </c>
      <c r="I20" s="4" t="s">
        <v>1280</v>
      </c>
      <c r="J20" t="s">
        <v>1281</v>
      </c>
      <c r="K20" s="43">
        <v>1</v>
      </c>
      <c r="L20" s="74">
        <f t="shared" si="4"/>
        <v>-3.8098144503896654</v>
      </c>
      <c r="M20" s="74"/>
      <c r="N20" s="74"/>
      <c r="O20" s="35"/>
      <c r="P20" s="176" t="s">
        <v>1284</v>
      </c>
      <c r="Q20" s="6">
        <v>2865703.5846731798</v>
      </c>
      <c r="R20" s="1">
        <v>1462.1917031336659</v>
      </c>
      <c r="S20" s="1">
        <v>1329.0309241906991</v>
      </c>
      <c r="T20" s="1">
        <v>3074.7708817698299</v>
      </c>
      <c r="U20" s="1">
        <v>1271.7497772029728</v>
      </c>
      <c r="V20" s="1">
        <v>1174.1024682364703</v>
      </c>
      <c r="W20" s="1">
        <v>1367.8309406607846</v>
      </c>
      <c r="X20" s="1">
        <v>1137.6895092520258</v>
      </c>
      <c r="Y20" s="1">
        <v>1090.6570936876553</v>
      </c>
      <c r="Z20" s="1">
        <v>1221.6594155044647</v>
      </c>
      <c r="AA20" s="1">
        <v>1351.0155978301075</v>
      </c>
      <c r="AB20" s="1">
        <v>1463.9309312646728</v>
      </c>
      <c r="AC20" s="1">
        <v>1274.8718249594663</v>
      </c>
      <c r="AD20" s="1">
        <v>1255.6873707497177</v>
      </c>
      <c r="AE20" s="1">
        <v>1301.7210154282795</v>
      </c>
      <c r="AF20" s="1">
        <v>1313.9543062428256</v>
      </c>
      <c r="AG20" s="1">
        <v>1223.7973305737744</v>
      </c>
      <c r="AH20" s="1">
        <v>957721.23095511098</v>
      </c>
      <c r="AI20" s="1">
        <v>666211.447141774</v>
      </c>
      <c r="AJ20" s="1">
        <v>888716.835569944</v>
      </c>
      <c r="AK20" s="1">
        <v>771251.21981703595</v>
      </c>
      <c r="AL20" s="1">
        <v>581819.84344256006</v>
      </c>
      <c r="AM20" s="1">
        <v>221289.38068965799</v>
      </c>
      <c r="AN20" s="1">
        <v>973518.20325235999</v>
      </c>
      <c r="AO20" s="1">
        <v>1301.7421579965967</v>
      </c>
      <c r="AP20" s="1">
        <v>604158.06325089501</v>
      </c>
      <c r="AQ20" s="1">
        <v>62379.959207043699</v>
      </c>
      <c r="AR20" s="1">
        <v>78001.545076906696</v>
      </c>
      <c r="AS20" s="1">
        <v>66487.187518423802</v>
      </c>
      <c r="AT20" s="1">
        <v>969019.84917890001</v>
      </c>
      <c r="AU20" s="1">
        <v>563284.05955667305</v>
      </c>
      <c r="AV20" s="1">
        <v>626944.72916854103</v>
      </c>
      <c r="AW20" s="1">
        <v>416834.320936848</v>
      </c>
      <c r="AX20" s="1">
        <v>539462.04903520201</v>
      </c>
      <c r="AY20" s="1">
        <v>632421.61902602902</v>
      </c>
      <c r="AZ20" s="1">
        <v>1579036.7270470101</v>
      </c>
      <c r="BA20" s="1">
        <v>2865703.5846731798</v>
      </c>
      <c r="BB20" s="1">
        <v>2471258.0108003402</v>
      </c>
      <c r="BC20" s="1">
        <v>1749685.57232711</v>
      </c>
      <c r="BD20" s="1">
        <v>2234505.2934134002</v>
      </c>
      <c r="BE20" s="1">
        <v>1525768.4526200399</v>
      </c>
      <c r="BF20" s="1">
        <v>754766.90334451594</v>
      </c>
      <c r="BG20" s="1">
        <v>2148770.5939963898</v>
      </c>
      <c r="BH20" s="1">
        <v>928955.50849628798</v>
      </c>
      <c r="BI20" s="1">
        <v>767470.59919768595</v>
      </c>
      <c r="BJ20" s="1">
        <v>1260378.1112595201</v>
      </c>
      <c r="BK20" s="1">
        <v>852027.84616467694</v>
      </c>
      <c r="BL20" s="1">
        <v>727657.17314320302</v>
      </c>
      <c r="BM20" s="1">
        <v>1204388.71477163</v>
      </c>
      <c r="BN20" s="1">
        <v>937805.44434538402</v>
      </c>
      <c r="BO20" s="1">
        <v>545338.36789181398</v>
      </c>
      <c r="BP20" s="1">
        <v>951371.84878025798</v>
      </c>
      <c r="BQ20" s="1">
        <v>813467.06712848798</v>
      </c>
      <c r="BR20" s="1">
        <v>1549386.9642988699</v>
      </c>
      <c r="BS20" s="1">
        <v>493412.43889817002</v>
      </c>
      <c r="BT20" s="1">
        <v>764974.84386766702</v>
      </c>
      <c r="BU20" s="1">
        <v>645773.95855349605</v>
      </c>
      <c r="BV20" s="1">
        <v>596794.41354058404</v>
      </c>
      <c r="BW20" s="1">
        <v>571597.03832906205</v>
      </c>
      <c r="BX20" s="1">
        <v>1263860.0206038901</v>
      </c>
      <c r="BY20" s="1">
        <v>2737209.0797695201</v>
      </c>
      <c r="BZ20" s="1">
        <v>1271091.21127015</v>
      </c>
      <c r="CA20" s="1">
        <v>1030849.9593843</v>
      </c>
      <c r="CB20" s="1">
        <v>1661430.81026145</v>
      </c>
      <c r="CC20" s="1">
        <v>816243.47907595499</v>
      </c>
      <c r="CD20" s="1">
        <v>36106.884102473101</v>
      </c>
      <c r="CE20" s="1">
        <v>16065.801782688</v>
      </c>
      <c r="CF20" s="1">
        <v>27954.517744696099</v>
      </c>
      <c r="CG20" s="1">
        <v>147638.08706319201</v>
      </c>
      <c r="CH20" s="1">
        <v>105772.81140309099</v>
      </c>
      <c r="CI20" s="135">
        <f t="shared" si="0"/>
        <v>66707.620419228042</v>
      </c>
      <c r="CJ20" s="136">
        <f t="shared" si="1"/>
        <v>51144.171520637719</v>
      </c>
      <c r="CK20" s="131">
        <f t="shared" si="2"/>
        <v>0.76669158934495196</v>
      </c>
      <c r="CL20" s="137">
        <f t="shared" si="3"/>
        <v>76.669158934495201</v>
      </c>
    </row>
    <row r="21" spans="2:90" x14ac:dyDescent="0.25">
      <c r="B21" s="2">
        <v>44</v>
      </c>
      <c r="C21" s="9">
        <v>5</v>
      </c>
      <c r="D21" s="21">
        <v>2.4544359999999998</v>
      </c>
      <c r="E21" s="19" t="s">
        <v>98</v>
      </c>
      <c r="F21" s="19" t="s">
        <v>99</v>
      </c>
      <c r="G21" s="10">
        <v>455.01736499999998</v>
      </c>
      <c r="H21" s="13"/>
      <c r="I21" s="13"/>
      <c r="J21" s="35"/>
      <c r="K21" s="43"/>
      <c r="L21" s="74"/>
      <c r="M21" s="74"/>
      <c r="N21" s="74"/>
      <c r="O21" s="35"/>
      <c r="P21" s="176"/>
      <c r="Q21" s="6">
        <v>57214.0696779153</v>
      </c>
      <c r="R21" s="1">
        <v>50651.653688040598</v>
      </c>
      <c r="S21" s="1">
        <v>57214.0696779153</v>
      </c>
      <c r="T21" s="1">
        <v>45929.123796841399</v>
      </c>
      <c r="U21" s="1">
        <v>1228.5306891826092</v>
      </c>
      <c r="V21" s="1">
        <v>17762.196509998801</v>
      </c>
      <c r="W21" s="1">
        <v>21983.763058079101</v>
      </c>
      <c r="X21" s="1">
        <v>1229.9829799909764</v>
      </c>
      <c r="Y21" s="1">
        <v>1029.6268223662305</v>
      </c>
      <c r="Z21" s="1">
        <v>15504.264896553101</v>
      </c>
      <c r="AA21" s="1">
        <v>1120.2015268554214</v>
      </c>
      <c r="AB21" s="1">
        <v>1443.0940589110746</v>
      </c>
      <c r="AC21" s="1">
        <v>1124.3937799980793</v>
      </c>
      <c r="AD21" s="1">
        <v>4083.36641850351</v>
      </c>
      <c r="AE21" s="1">
        <v>50648.330248084902</v>
      </c>
      <c r="AF21" s="1">
        <v>3729.4150075010102</v>
      </c>
      <c r="AG21" s="1">
        <v>6745.9559653144197</v>
      </c>
      <c r="AH21" s="1">
        <v>1336.9618244024323</v>
      </c>
      <c r="AI21" s="1">
        <v>1333.6151766142955</v>
      </c>
      <c r="AJ21" s="1">
        <v>1025.5868008134514</v>
      </c>
      <c r="AK21" s="1">
        <v>1433.8985995550988</v>
      </c>
      <c r="AL21" s="1">
        <v>1408.1041045500924</v>
      </c>
      <c r="AM21" s="1">
        <v>1338.4552642853644</v>
      </c>
      <c r="AN21" s="1">
        <v>1450.051711246356</v>
      </c>
      <c r="AO21" s="1">
        <v>1325.0285884350496</v>
      </c>
      <c r="AP21" s="1">
        <v>1022.4009474183085</v>
      </c>
      <c r="AQ21" s="1">
        <v>1348.4835222646993</v>
      </c>
      <c r="AR21" s="1">
        <v>1394.3501640064642</v>
      </c>
      <c r="AS21" s="1">
        <v>1105.131974361946</v>
      </c>
      <c r="AT21" s="1">
        <v>4468.1394411382398</v>
      </c>
      <c r="AU21" s="1">
        <v>7258.9866621607298</v>
      </c>
      <c r="AV21" s="1">
        <v>1101.5143902678431</v>
      </c>
      <c r="AW21" s="1">
        <v>1403.936370258828</v>
      </c>
      <c r="AX21" s="1">
        <v>1277.9697212468116</v>
      </c>
      <c r="AY21" s="1">
        <v>1119.7504101380894</v>
      </c>
      <c r="AZ21" s="1">
        <v>1017.9321035313765</v>
      </c>
      <c r="BA21" s="1">
        <v>12779.0378809412</v>
      </c>
      <c r="BB21" s="1">
        <v>11443.7661253896</v>
      </c>
      <c r="BC21" s="1">
        <v>1425.2413993516943</v>
      </c>
      <c r="BD21" s="1">
        <v>10185.0512761504</v>
      </c>
      <c r="BE21" s="1">
        <v>7713.3568723521403</v>
      </c>
      <c r="BF21" s="1">
        <v>2697.3881405892398</v>
      </c>
      <c r="BG21" s="1">
        <v>6774.78908587361</v>
      </c>
      <c r="BH21" s="1">
        <v>1089.3714440364436</v>
      </c>
      <c r="BI21" s="1">
        <v>1158.7722522581726</v>
      </c>
      <c r="BJ21" s="1">
        <v>5438.52308478553</v>
      </c>
      <c r="BK21" s="1">
        <v>1398.8442950185472</v>
      </c>
      <c r="BL21" s="1">
        <v>1117.3434037872489</v>
      </c>
      <c r="BM21" s="1">
        <v>1383.16994937102</v>
      </c>
      <c r="BN21" s="1">
        <v>1175.3546793389685</v>
      </c>
      <c r="BO21" s="1">
        <v>1362.7280885073742</v>
      </c>
      <c r="BP21" s="1">
        <v>1038.1371613378369</v>
      </c>
      <c r="BQ21" s="1">
        <v>1191.5274960627817</v>
      </c>
      <c r="BR21" s="1">
        <v>7775.9943411531403</v>
      </c>
      <c r="BS21" s="1">
        <v>1066.0126936411089</v>
      </c>
      <c r="BT21" s="1">
        <v>1073.7293032545397</v>
      </c>
      <c r="BU21" s="1">
        <v>1357.3100011786555</v>
      </c>
      <c r="BV21" s="1">
        <v>1476.1165576779463</v>
      </c>
      <c r="BW21" s="1">
        <v>1270.1261302506182</v>
      </c>
      <c r="BX21" s="1">
        <v>10026.9662358431</v>
      </c>
      <c r="BY21" s="1">
        <v>8181.6465200548801</v>
      </c>
      <c r="BZ21" s="1">
        <v>8574.3735069817994</v>
      </c>
      <c r="CA21" s="1">
        <v>1281.5981181379989</v>
      </c>
      <c r="CB21" s="1">
        <v>11692.327509520601</v>
      </c>
      <c r="CC21" s="1">
        <v>1323.1825127095365</v>
      </c>
      <c r="CD21" s="1">
        <v>1092.8237188753085</v>
      </c>
      <c r="CE21" s="1">
        <v>1085.4204855378971</v>
      </c>
      <c r="CF21" s="1">
        <v>1450.0266528839586</v>
      </c>
      <c r="CG21" s="1">
        <v>1487.2755722901993</v>
      </c>
      <c r="CH21" s="1">
        <v>1429.5610807849407</v>
      </c>
      <c r="CI21" s="135">
        <f t="shared" si="0"/>
        <v>1309.0215020744608</v>
      </c>
      <c r="CJ21" s="136">
        <f t="shared" si="1"/>
        <v>180.51351871557904</v>
      </c>
      <c r="CK21" s="131">
        <f t="shared" si="2"/>
        <v>0.13789958257332807</v>
      </c>
      <c r="CL21" s="137">
        <f t="shared" si="3"/>
        <v>13.789958257332808</v>
      </c>
    </row>
    <row r="22" spans="2:90" x14ac:dyDescent="0.25">
      <c r="B22" s="2">
        <v>47</v>
      </c>
      <c r="C22" s="9">
        <v>9</v>
      </c>
      <c r="D22" s="21">
        <v>2.5018500000000001</v>
      </c>
      <c r="E22" s="19" t="s">
        <v>100</v>
      </c>
      <c r="F22" s="19" t="s">
        <v>101</v>
      </c>
      <c r="G22" s="10">
        <v>441.14819299999999</v>
      </c>
      <c r="H22" s="13"/>
      <c r="I22" s="13"/>
      <c r="J22" s="35"/>
      <c r="K22" s="43"/>
      <c r="L22" s="74"/>
      <c r="M22" s="74"/>
      <c r="N22" s="74"/>
      <c r="O22" s="35"/>
      <c r="P22" s="176"/>
      <c r="Q22" s="6">
        <v>100371.089140778</v>
      </c>
      <c r="R22" s="1">
        <v>1483.1655383212669</v>
      </c>
      <c r="S22" s="1">
        <v>1318.2133303985941</v>
      </c>
      <c r="T22" s="1">
        <v>1122.730562845142</v>
      </c>
      <c r="U22" s="1">
        <v>1179.0906920910445</v>
      </c>
      <c r="V22" s="1">
        <v>1086.7943227235141</v>
      </c>
      <c r="W22" s="1">
        <v>1296.7190369944174</v>
      </c>
      <c r="X22" s="1">
        <v>1195.5145226626862</v>
      </c>
      <c r="Y22" s="1">
        <v>1215.1272073554446</v>
      </c>
      <c r="Z22" s="1">
        <v>1198.3418413966772</v>
      </c>
      <c r="AA22" s="1">
        <v>1433.5948462265455</v>
      </c>
      <c r="AB22" s="1">
        <v>1033.9357876904021</v>
      </c>
      <c r="AC22" s="1">
        <v>1151.1918038706322</v>
      </c>
      <c r="AD22" s="1">
        <v>1373.1912828648685</v>
      </c>
      <c r="AE22" s="1">
        <v>1436.1007242405447</v>
      </c>
      <c r="AF22" s="1">
        <v>1495.1084199080137</v>
      </c>
      <c r="AG22" s="1">
        <v>1036.0138290585442</v>
      </c>
      <c r="AH22" s="1">
        <v>69286.088359776593</v>
      </c>
      <c r="AI22" s="1">
        <v>1177.2697702661806</v>
      </c>
      <c r="AJ22" s="1">
        <v>11878.745595611101</v>
      </c>
      <c r="AK22" s="1">
        <v>9008.6551606068497</v>
      </c>
      <c r="AL22" s="1">
        <v>1196.4869120431661</v>
      </c>
      <c r="AM22" s="1">
        <v>3253.1780423097998</v>
      </c>
      <c r="AN22" s="1">
        <v>44205.689685005498</v>
      </c>
      <c r="AO22" s="1">
        <v>1175.2610274618569</v>
      </c>
      <c r="AP22" s="1">
        <v>1002.8886575514238</v>
      </c>
      <c r="AQ22" s="1">
        <v>1254.8343001695243</v>
      </c>
      <c r="AR22" s="1">
        <v>1180.4696097758247</v>
      </c>
      <c r="AS22" s="1">
        <v>4711.2438501393899</v>
      </c>
      <c r="AT22" s="1">
        <v>47364.111554915296</v>
      </c>
      <c r="AU22" s="1">
        <v>36295.974464288098</v>
      </c>
      <c r="AV22" s="1">
        <v>74949.071199079597</v>
      </c>
      <c r="AW22" s="1">
        <v>65207.608654777803</v>
      </c>
      <c r="AX22" s="1">
        <v>4649.8944572996297</v>
      </c>
      <c r="AY22" s="1">
        <v>11131.425450336499</v>
      </c>
      <c r="AZ22" s="1">
        <v>1296.7609243184081</v>
      </c>
      <c r="BA22" s="1">
        <v>12152.383159348199</v>
      </c>
      <c r="BB22" s="1">
        <v>9595.2568594742297</v>
      </c>
      <c r="BC22" s="1">
        <v>34673.9586234011</v>
      </c>
      <c r="BD22" s="1">
        <v>9082.6732183896402</v>
      </c>
      <c r="BE22" s="1">
        <v>7471.2835617806904</v>
      </c>
      <c r="BF22" s="1">
        <v>66958.275315372797</v>
      </c>
      <c r="BG22" s="1">
        <v>14276.081860640201</v>
      </c>
      <c r="BH22" s="1">
        <v>62228.1805257378</v>
      </c>
      <c r="BI22" s="1">
        <v>72149.270147486197</v>
      </c>
      <c r="BJ22" s="1">
        <v>30310.467871066699</v>
      </c>
      <c r="BK22" s="1">
        <v>82438.717503853899</v>
      </c>
      <c r="BL22" s="1">
        <v>59122.828170914298</v>
      </c>
      <c r="BM22" s="1">
        <v>70005.950997467706</v>
      </c>
      <c r="BN22" s="1">
        <v>62416.325149836302</v>
      </c>
      <c r="BO22" s="1">
        <v>5046.2310110422304</v>
      </c>
      <c r="BP22" s="1">
        <v>94234.580226529506</v>
      </c>
      <c r="BQ22" s="1">
        <v>48898.830573657498</v>
      </c>
      <c r="BR22" s="1">
        <v>15578.374400983001</v>
      </c>
      <c r="BS22" s="1">
        <v>100371.089140778</v>
      </c>
      <c r="BT22" s="1">
        <v>39920.527866017197</v>
      </c>
      <c r="BU22" s="1">
        <v>85097.790723348895</v>
      </c>
      <c r="BV22" s="1">
        <v>75837.383426432294</v>
      </c>
      <c r="BW22" s="1">
        <v>62145.958255351499</v>
      </c>
      <c r="BX22" s="1">
        <v>18768.6363687995</v>
      </c>
      <c r="BY22" s="1">
        <v>21717.1503920998</v>
      </c>
      <c r="BZ22" s="1">
        <v>21927.423027017099</v>
      </c>
      <c r="CA22" s="1">
        <v>27359.270138045998</v>
      </c>
      <c r="CB22" s="1">
        <v>23538.181259127101</v>
      </c>
      <c r="CC22" s="1">
        <v>11613.3426549173</v>
      </c>
      <c r="CD22" s="1">
        <v>7835.2263712285703</v>
      </c>
      <c r="CE22" s="1">
        <v>1114.2588180974951</v>
      </c>
      <c r="CF22" s="1">
        <v>1276.584779964264</v>
      </c>
      <c r="CG22" s="1">
        <v>8499.3051996989798</v>
      </c>
      <c r="CH22" s="1">
        <v>8129.9643945718499</v>
      </c>
      <c r="CI22" s="135">
        <f t="shared" si="0"/>
        <v>5371.0679127122321</v>
      </c>
      <c r="CJ22" s="136">
        <f t="shared" si="1"/>
        <v>3416.274901770686</v>
      </c>
      <c r="CK22" s="131">
        <f t="shared" si="2"/>
        <v>0.63605133230303301</v>
      </c>
      <c r="CL22" s="137">
        <f t="shared" si="3"/>
        <v>63.605133230303302</v>
      </c>
    </row>
    <row r="23" spans="2:90" x14ac:dyDescent="0.25">
      <c r="B23" s="2">
        <v>49</v>
      </c>
      <c r="C23" s="9">
        <v>2</v>
      </c>
      <c r="D23" s="21">
        <v>2.388153</v>
      </c>
      <c r="E23" s="19" t="s">
        <v>102</v>
      </c>
      <c r="F23" s="19" t="s">
        <v>103</v>
      </c>
      <c r="G23" s="10">
        <v>469.17962599999998</v>
      </c>
      <c r="H23" s="13"/>
      <c r="I23" s="13"/>
      <c r="J23" s="35"/>
      <c r="K23" s="43"/>
      <c r="L23" s="74"/>
      <c r="M23" s="74"/>
      <c r="N23" s="74"/>
      <c r="O23" s="35"/>
      <c r="P23" s="176"/>
      <c r="Q23" s="6">
        <v>8338.7373148256502</v>
      </c>
      <c r="R23" s="1">
        <v>1282.29638546367</v>
      </c>
      <c r="S23" s="1">
        <v>1379.4208232151195</v>
      </c>
      <c r="T23" s="1">
        <v>1465.2111603100084</v>
      </c>
      <c r="U23" s="1">
        <v>1378.5939432729754</v>
      </c>
      <c r="V23" s="1">
        <v>1352.9308343394403</v>
      </c>
      <c r="W23" s="1">
        <v>1152.9759102490082</v>
      </c>
      <c r="X23" s="1">
        <v>1001.5517084404778</v>
      </c>
      <c r="Y23" s="1">
        <v>1024.4567825370773</v>
      </c>
      <c r="Z23" s="1">
        <v>1205.2466536808279</v>
      </c>
      <c r="AA23" s="1">
        <v>1155.2041466593564</v>
      </c>
      <c r="AB23" s="1">
        <v>1225.5407107787528</v>
      </c>
      <c r="AC23" s="1">
        <v>1491.8526090253165</v>
      </c>
      <c r="AD23" s="1">
        <v>1186.8231132909659</v>
      </c>
      <c r="AE23" s="1">
        <v>1214.9540384002537</v>
      </c>
      <c r="AF23" s="1">
        <v>1240.0732218997355</v>
      </c>
      <c r="AG23" s="1">
        <v>1205.3508654288585</v>
      </c>
      <c r="AH23" s="1">
        <v>1321.7855984000021</v>
      </c>
      <c r="AI23" s="1">
        <v>1353.1429901607296</v>
      </c>
      <c r="AJ23" s="1">
        <v>1001.5049730794025</v>
      </c>
      <c r="AK23" s="1">
        <v>1488.1107962350086</v>
      </c>
      <c r="AL23" s="1">
        <v>1033.703396897108</v>
      </c>
      <c r="AM23" s="1">
        <v>1030.317253362502</v>
      </c>
      <c r="AN23" s="1">
        <v>1394.1753486331422</v>
      </c>
      <c r="AO23" s="1">
        <v>1083.8442307622795</v>
      </c>
      <c r="AP23" s="1">
        <v>1146.6676069589448</v>
      </c>
      <c r="AQ23" s="1">
        <v>1156.7653926055082</v>
      </c>
      <c r="AR23" s="1">
        <v>1270.6517427152867</v>
      </c>
      <c r="AS23" s="1">
        <v>1270.0365839777007</v>
      </c>
      <c r="AT23" s="1">
        <v>1010.7586066169562</v>
      </c>
      <c r="AU23" s="1">
        <v>1172.8418141591515</v>
      </c>
      <c r="AV23" s="1">
        <v>1164.9344437183593</v>
      </c>
      <c r="AW23" s="1">
        <v>1307.7526508245078</v>
      </c>
      <c r="AX23" s="1">
        <v>1358.1202488347365</v>
      </c>
      <c r="AY23" s="1">
        <v>1138.5155069658258</v>
      </c>
      <c r="AZ23" s="1">
        <v>1473.4704079270871</v>
      </c>
      <c r="BA23" s="1">
        <v>1155.2918060831962</v>
      </c>
      <c r="BB23" s="1">
        <v>1488.5608998851687</v>
      </c>
      <c r="BC23" s="1">
        <v>1396.7923573289186</v>
      </c>
      <c r="BD23" s="1">
        <v>1100.7883511278903</v>
      </c>
      <c r="BE23" s="1">
        <v>1267.0119860486288</v>
      </c>
      <c r="BF23" s="1">
        <v>3329.7283018184198</v>
      </c>
      <c r="BG23" s="1">
        <v>1301.0293955112597</v>
      </c>
      <c r="BH23" s="1">
        <v>1468.0649163541204</v>
      </c>
      <c r="BI23" s="1">
        <v>1183.9491855346967</v>
      </c>
      <c r="BJ23" s="1">
        <v>1289.5537962766848</v>
      </c>
      <c r="BK23" s="1">
        <v>1122.3880324606723</v>
      </c>
      <c r="BL23" s="1">
        <v>1327.2331951278804</v>
      </c>
      <c r="BM23" s="1">
        <v>1013.8190061785384</v>
      </c>
      <c r="BN23" s="1">
        <v>1171.8711645354606</v>
      </c>
      <c r="BO23" s="1">
        <v>8338.7373148256502</v>
      </c>
      <c r="BP23" s="1">
        <v>2546.2628190376099</v>
      </c>
      <c r="BQ23" s="1">
        <v>2852.4904442869602</v>
      </c>
      <c r="BR23" s="1">
        <v>1352.5849119665986</v>
      </c>
      <c r="BS23" s="1">
        <v>3501.73277963705</v>
      </c>
      <c r="BT23" s="1">
        <v>1074.4704441425476</v>
      </c>
      <c r="BU23" s="1">
        <v>3022.5064310325401</v>
      </c>
      <c r="BV23" s="1">
        <v>3013.5582212038298</v>
      </c>
      <c r="BW23" s="1">
        <v>2742.1291897328101</v>
      </c>
      <c r="BX23" s="1">
        <v>1004.1590385413438</v>
      </c>
      <c r="BY23" s="1">
        <v>1197.5909589323041</v>
      </c>
      <c r="BZ23" s="1">
        <v>1073.6023034505774</v>
      </c>
      <c r="CA23" s="1">
        <v>3433.1298376169002</v>
      </c>
      <c r="CB23" s="1">
        <v>1047.0539903545884</v>
      </c>
      <c r="CC23" s="1">
        <v>4900.6362495261201</v>
      </c>
      <c r="CD23" s="1">
        <v>7777.9828322261901</v>
      </c>
      <c r="CE23" s="1">
        <v>6928.8971440348096</v>
      </c>
      <c r="CF23" s="1">
        <v>5774.5780761305996</v>
      </c>
      <c r="CG23" s="1">
        <v>1115.0003420167172</v>
      </c>
      <c r="CH23" s="1">
        <v>3673.7372574556798</v>
      </c>
      <c r="CI23" s="135">
        <f t="shared" si="0"/>
        <v>5054.0391303727993</v>
      </c>
      <c r="CJ23" s="136">
        <f t="shared" si="1"/>
        <v>2403.1395328263993</v>
      </c>
      <c r="CK23" s="131">
        <f t="shared" si="2"/>
        <v>0.47548890517773601</v>
      </c>
      <c r="CL23" s="137">
        <f t="shared" si="3"/>
        <v>47.5488905177736</v>
      </c>
    </row>
    <row r="24" spans="2:90" x14ac:dyDescent="0.25">
      <c r="B24" s="2">
        <v>51</v>
      </c>
      <c r="C24" s="9">
        <v>4</v>
      </c>
      <c r="D24" s="21">
        <v>2.4661780000000002</v>
      </c>
      <c r="E24" s="19" t="s">
        <v>104</v>
      </c>
      <c r="F24" s="19" t="s">
        <v>105</v>
      </c>
      <c r="G24" s="10">
        <v>133.01452599999999</v>
      </c>
      <c r="H24" s="15">
        <v>133.01424660000001</v>
      </c>
      <c r="I24" s="15" t="s">
        <v>988</v>
      </c>
      <c r="J24" s="54" t="s">
        <v>987</v>
      </c>
      <c r="K24" s="43">
        <v>1</v>
      </c>
      <c r="L24" s="74">
        <f t="shared" si="4"/>
        <v>-2.1005268768134209</v>
      </c>
      <c r="M24" s="74"/>
      <c r="N24" s="74"/>
      <c r="O24" s="35" t="s">
        <v>1229</v>
      </c>
      <c r="P24" s="176" t="s">
        <v>1212</v>
      </c>
      <c r="Q24" s="6">
        <v>25070993.913077801</v>
      </c>
      <c r="R24" s="1">
        <v>21499910.587937001</v>
      </c>
      <c r="S24" s="1">
        <v>20743824.3850316</v>
      </c>
      <c r="T24" s="1">
        <v>21102301.585911799</v>
      </c>
      <c r="U24" s="1">
        <v>14043595.1521706</v>
      </c>
      <c r="V24" s="1">
        <v>17724637.7438627</v>
      </c>
      <c r="W24" s="1">
        <v>22385925.874563199</v>
      </c>
      <c r="X24" s="1">
        <v>11749021.634093599</v>
      </c>
      <c r="Y24" s="1">
        <v>10772144.169193</v>
      </c>
      <c r="Z24" s="1">
        <v>11847547.5719375</v>
      </c>
      <c r="AA24" s="1">
        <v>11829649.965126799</v>
      </c>
      <c r="AB24" s="1">
        <v>11048052.0619491</v>
      </c>
      <c r="AC24" s="1">
        <v>10325044.605087999</v>
      </c>
      <c r="AD24" s="1">
        <v>11987754.683171401</v>
      </c>
      <c r="AE24" s="1">
        <v>25070993.913077801</v>
      </c>
      <c r="AF24" s="1">
        <v>12689260.204188401</v>
      </c>
      <c r="AG24" s="1">
        <v>12197917.869360801</v>
      </c>
      <c r="AH24" s="1">
        <v>19142094.655280299</v>
      </c>
      <c r="AI24" s="1">
        <v>12387929.3806943</v>
      </c>
      <c r="AJ24" s="1">
        <v>16388082.8553704</v>
      </c>
      <c r="AK24" s="1">
        <v>15591790.460786499</v>
      </c>
      <c r="AL24" s="1">
        <v>12148422.266215799</v>
      </c>
      <c r="AM24" s="1">
        <v>15861634.4320707</v>
      </c>
      <c r="AN24" s="1">
        <v>17648213.088881101</v>
      </c>
      <c r="AO24" s="1">
        <v>10086257.6320704</v>
      </c>
      <c r="AP24" s="1">
        <v>14640390.528995899</v>
      </c>
      <c r="AQ24" s="1">
        <v>10970810.9024421</v>
      </c>
      <c r="AR24" s="1">
        <v>14500386.2502717</v>
      </c>
      <c r="AS24" s="1">
        <v>14186176.3664176</v>
      </c>
      <c r="AT24" s="1">
        <v>16179409.088798899</v>
      </c>
      <c r="AU24" s="1">
        <v>17431979.6834132</v>
      </c>
      <c r="AV24" s="1">
        <v>16712136.2393432</v>
      </c>
      <c r="AW24" s="1">
        <v>13633482.2357325</v>
      </c>
      <c r="AX24" s="1">
        <v>14490823.985881399</v>
      </c>
      <c r="AY24" s="1">
        <v>13384516.3511851</v>
      </c>
      <c r="AZ24" s="1">
        <v>16355741.3151295</v>
      </c>
      <c r="BA24" s="1">
        <v>17777726.595538601</v>
      </c>
      <c r="BB24" s="1">
        <v>18983721.9622906</v>
      </c>
      <c r="BC24" s="1">
        <v>14943953.7512652</v>
      </c>
      <c r="BD24" s="1">
        <v>15520927.1771941</v>
      </c>
      <c r="BE24" s="1">
        <v>15488775.8206039</v>
      </c>
      <c r="BF24" s="1">
        <v>14677170.3876731</v>
      </c>
      <c r="BG24" s="1">
        <v>20897023.378850199</v>
      </c>
      <c r="BH24" s="1">
        <v>16594542.722278301</v>
      </c>
      <c r="BI24" s="1">
        <v>15542628.261938799</v>
      </c>
      <c r="BJ24" s="1">
        <v>15052990.150462201</v>
      </c>
      <c r="BK24" s="1">
        <v>16864098.954252101</v>
      </c>
      <c r="BL24" s="1">
        <v>11500676.507044001</v>
      </c>
      <c r="BM24" s="1">
        <v>17538127.050709199</v>
      </c>
      <c r="BN24" s="1">
        <v>12287725.574051701</v>
      </c>
      <c r="BO24" s="1">
        <v>12648049.501655599</v>
      </c>
      <c r="BP24" s="1">
        <v>17037963.232393101</v>
      </c>
      <c r="BQ24" s="1">
        <v>10884775.777983001</v>
      </c>
      <c r="BR24" s="1">
        <v>14523338.775563899</v>
      </c>
      <c r="BS24" s="1">
        <v>16118070.8624603</v>
      </c>
      <c r="BT24" s="1">
        <v>13578487.391132301</v>
      </c>
      <c r="BU24" s="1">
        <v>10710721.883008</v>
      </c>
      <c r="BV24" s="1">
        <v>10962106.100876</v>
      </c>
      <c r="BW24" s="1">
        <v>12328674.9296562</v>
      </c>
      <c r="BX24" s="1">
        <v>18481025.591518998</v>
      </c>
      <c r="BY24" s="1">
        <v>20561220.454858702</v>
      </c>
      <c r="BZ24" s="1">
        <v>15381196.300020101</v>
      </c>
      <c r="CA24" s="1">
        <v>14337267.0434701</v>
      </c>
      <c r="CB24" s="1">
        <v>15981658.182280101</v>
      </c>
      <c r="CC24" s="1">
        <v>12087799.5481811</v>
      </c>
      <c r="CD24" s="1">
        <v>11701804.6199828</v>
      </c>
      <c r="CE24" s="1">
        <v>10604397.8235349</v>
      </c>
      <c r="CF24" s="1">
        <v>9514512.8076605294</v>
      </c>
      <c r="CG24" s="1">
        <v>10628818.4646738</v>
      </c>
      <c r="CH24" s="1">
        <v>11451360.6471605</v>
      </c>
      <c r="CI24" s="135">
        <f t="shared" si="0"/>
        <v>10780178.872602506</v>
      </c>
      <c r="CJ24" s="136">
        <f t="shared" si="1"/>
        <v>768843.09595371445</v>
      </c>
      <c r="CK24" s="131">
        <f t="shared" si="2"/>
        <v>7.1320068529447653E-2</v>
      </c>
      <c r="CL24" s="137">
        <f t="shared" si="3"/>
        <v>7.1320068529447651</v>
      </c>
    </row>
    <row r="25" spans="2:90" x14ac:dyDescent="0.25">
      <c r="B25" s="2">
        <v>52</v>
      </c>
      <c r="C25" s="9">
        <v>13</v>
      </c>
      <c r="D25" s="21">
        <v>2.4844369999999998</v>
      </c>
      <c r="E25" s="19" t="s">
        <v>106</v>
      </c>
      <c r="F25" s="19" t="s">
        <v>107</v>
      </c>
      <c r="G25" s="10">
        <v>473.13799999999998</v>
      </c>
      <c r="H25" s="13"/>
      <c r="I25" s="13"/>
      <c r="J25" s="35"/>
      <c r="K25" s="43"/>
      <c r="L25" s="74"/>
      <c r="M25" s="74"/>
      <c r="N25" s="74"/>
      <c r="O25" s="35"/>
      <c r="P25" s="176"/>
      <c r="Q25" s="6">
        <v>33174.271922043103</v>
      </c>
      <c r="R25" s="1">
        <v>1026.5155458678719</v>
      </c>
      <c r="S25" s="1">
        <v>1292.9117076341672</v>
      </c>
      <c r="T25" s="1">
        <v>1494.1393833725579</v>
      </c>
      <c r="U25" s="1">
        <v>1467.9990232237574</v>
      </c>
      <c r="V25" s="1">
        <v>1285.6758086479599</v>
      </c>
      <c r="W25" s="1">
        <v>1387.8409045401681</v>
      </c>
      <c r="X25" s="1">
        <v>1192.1861209238725</v>
      </c>
      <c r="Y25" s="1">
        <v>1273.5085752237417</v>
      </c>
      <c r="Z25" s="1">
        <v>1084.9930450137681</v>
      </c>
      <c r="AA25" s="1">
        <v>1346.1879173558279</v>
      </c>
      <c r="AB25" s="1">
        <v>1059.2122899753017</v>
      </c>
      <c r="AC25" s="1">
        <v>1291.9348983003679</v>
      </c>
      <c r="AD25" s="1">
        <v>1087.3398255277959</v>
      </c>
      <c r="AE25" s="1">
        <v>1307.0320801146236</v>
      </c>
      <c r="AF25" s="1">
        <v>1115.125385511375</v>
      </c>
      <c r="AG25" s="1">
        <v>1366.5201169056195</v>
      </c>
      <c r="AH25" s="1">
        <v>1238.7943448714198</v>
      </c>
      <c r="AI25" s="1">
        <v>1286.9108998618788</v>
      </c>
      <c r="AJ25" s="1">
        <v>1369.15960571397</v>
      </c>
      <c r="AK25" s="1">
        <v>1003.8479358327954</v>
      </c>
      <c r="AL25" s="1">
        <v>1416.9832938115167</v>
      </c>
      <c r="AM25" s="1">
        <v>1399.9975022113258</v>
      </c>
      <c r="AN25" s="1">
        <v>14062.265881457701</v>
      </c>
      <c r="AO25" s="1">
        <v>1157.9122000270684</v>
      </c>
      <c r="AP25" s="1">
        <v>1195.4713519614224</v>
      </c>
      <c r="AQ25" s="1">
        <v>1244.9951408971353</v>
      </c>
      <c r="AR25" s="1">
        <v>1036.4718599601354</v>
      </c>
      <c r="AS25" s="1">
        <v>1156.8566229298058</v>
      </c>
      <c r="AT25" s="1">
        <v>1425.996517206446</v>
      </c>
      <c r="AU25" s="1">
        <v>1396.5546198253428</v>
      </c>
      <c r="AV25" s="1">
        <v>7960.6240826358198</v>
      </c>
      <c r="AW25" s="1">
        <v>9890.6057680275098</v>
      </c>
      <c r="AX25" s="1">
        <v>1258.9927817474645</v>
      </c>
      <c r="AY25" s="1">
        <v>12465.974239449</v>
      </c>
      <c r="AZ25" s="1">
        <v>1153.8378323353888</v>
      </c>
      <c r="BA25" s="1">
        <v>1315.2746691751729</v>
      </c>
      <c r="BB25" s="1">
        <v>1007.635214588929</v>
      </c>
      <c r="BC25" s="1">
        <v>1327.0152148498264</v>
      </c>
      <c r="BD25" s="1">
        <v>1315.9841866354841</v>
      </c>
      <c r="BE25" s="1">
        <v>1193.1312841746085</v>
      </c>
      <c r="BF25" s="1">
        <v>9473.1714719993797</v>
      </c>
      <c r="BG25" s="1">
        <v>1137.5759259460106</v>
      </c>
      <c r="BH25" s="1">
        <v>5545.89816110829</v>
      </c>
      <c r="BI25" s="1">
        <v>7699.2324655812799</v>
      </c>
      <c r="BJ25" s="1">
        <v>1455.5281460575029</v>
      </c>
      <c r="BK25" s="1">
        <v>18697.5888113254</v>
      </c>
      <c r="BL25" s="1">
        <v>14635.7829098038</v>
      </c>
      <c r="BM25" s="1">
        <v>9609.0344120585796</v>
      </c>
      <c r="BN25" s="1">
        <v>21241.958958746702</v>
      </c>
      <c r="BO25" s="1">
        <v>1422.175279268235</v>
      </c>
      <c r="BP25" s="1">
        <v>16220.134514749399</v>
      </c>
      <c r="BQ25" s="1">
        <v>18638.356176064299</v>
      </c>
      <c r="BR25" s="1">
        <v>1293.1367018209212</v>
      </c>
      <c r="BS25" s="1">
        <v>23958.388738917001</v>
      </c>
      <c r="BT25" s="1">
        <v>8091.2434501052603</v>
      </c>
      <c r="BU25" s="1">
        <v>33174.271922043103</v>
      </c>
      <c r="BV25" s="1">
        <v>20515.3818634249</v>
      </c>
      <c r="BW25" s="1">
        <v>23223.4456580146</v>
      </c>
      <c r="BX25" s="1">
        <v>1447.0206092634946</v>
      </c>
      <c r="BY25" s="1">
        <v>1413.9900366855104</v>
      </c>
      <c r="BZ25" s="1">
        <v>1080.866876345521</v>
      </c>
      <c r="CA25" s="1">
        <v>11840.198173819799</v>
      </c>
      <c r="CB25" s="1">
        <v>1115.0698236332851</v>
      </c>
      <c r="CC25" s="1">
        <v>1437.2203457290648</v>
      </c>
      <c r="CD25" s="1">
        <v>1152.8226892688535</v>
      </c>
      <c r="CE25" s="1">
        <v>1377.4455135309386</v>
      </c>
      <c r="CF25" s="1">
        <v>1045.9379239656298</v>
      </c>
      <c r="CG25" s="1">
        <v>1286.311042860194</v>
      </c>
      <c r="CH25" s="1">
        <v>1152.3074622841491</v>
      </c>
      <c r="CI25" s="135">
        <f t="shared" si="0"/>
        <v>1202.9649263819531</v>
      </c>
      <c r="CJ25" s="136">
        <f t="shared" si="1"/>
        <v>115.86885045018943</v>
      </c>
      <c r="CK25" s="131">
        <f t="shared" si="2"/>
        <v>9.6319392119500524E-2</v>
      </c>
      <c r="CL25" s="137">
        <f t="shared" si="3"/>
        <v>9.6319392119500531</v>
      </c>
    </row>
    <row r="26" spans="2:90" x14ac:dyDescent="0.25">
      <c r="B26" s="2">
        <v>53</v>
      </c>
      <c r="C26" s="9">
        <v>6</v>
      </c>
      <c r="D26" s="21">
        <v>2.4659840000000002</v>
      </c>
      <c r="E26" s="19" t="s">
        <v>108</v>
      </c>
      <c r="F26" s="19" t="s">
        <v>109</v>
      </c>
      <c r="G26" s="10">
        <v>149.009354</v>
      </c>
      <c r="H26" s="13">
        <v>149.00916153</v>
      </c>
      <c r="I26" s="13" t="s">
        <v>976</v>
      </c>
      <c r="J26" s="48" t="s">
        <v>975</v>
      </c>
      <c r="K26" s="43">
        <v>2</v>
      </c>
      <c r="L26" s="74">
        <f t="shared" si="4"/>
        <v>-1.2916655461015163</v>
      </c>
      <c r="M26" s="74"/>
      <c r="N26" s="74"/>
      <c r="O26" s="35" t="s">
        <v>959</v>
      </c>
      <c r="P26" s="176" t="s">
        <v>1212</v>
      </c>
      <c r="Q26" s="6">
        <v>21464680.737553801</v>
      </c>
      <c r="R26" s="1">
        <v>17119930.1489661</v>
      </c>
      <c r="S26" s="1">
        <v>18308078.932388701</v>
      </c>
      <c r="T26" s="1">
        <v>17580388.460403498</v>
      </c>
      <c r="U26" s="1">
        <v>11146296.970412601</v>
      </c>
      <c r="V26" s="1">
        <v>17450990.209321499</v>
      </c>
      <c r="W26" s="1">
        <v>21464680.737553801</v>
      </c>
      <c r="X26" s="1">
        <v>16734403.1619412</v>
      </c>
      <c r="Y26" s="1">
        <v>13565214.1560637</v>
      </c>
      <c r="Z26" s="1">
        <v>12215159.830179499</v>
      </c>
      <c r="AA26" s="1">
        <v>12325283.586893899</v>
      </c>
      <c r="AB26" s="1">
        <v>14159040.246238999</v>
      </c>
      <c r="AC26" s="1">
        <v>15036813.934340799</v>
      </c>
      <c r="AD26" s="1">
        <v>15927938.6140218</v>
      </c>
      <c r="AE26" s="1">
        <v>19581734.956379801</v>
      </c>
      <c r="AF26" s="1">
        <v>13758736.6890385</v>
      </c>
      <c r="AG26" s="1">
        <v>13960610.2616919</v>
      </c>
      <c r="AH26" s="1">
        <v>8105380.0073511899</v>
      </c>
      <c r="AI26" s="1">
        <v>7080366.9718339704</v>
      </c>
      <c r="AJ26" s="1">
        <v>8538333.0230055992</v>
      </c>
      <c r="AK26" s="1">
        <v>7282399.8495883802</v>
      </c>
      <c r="AL26" s="1">
        <v>7614318.7464033403</v>
      </c>
      <c r="AM26" s="1">
        <v>8903079.4110620096</v>
      </c>
      <c r="AN26" s="1">
        <v>7203904.9227453601</v>
      </c>
      <c r="AO26" s="1">
        <v>7963326.1700626304</v>
      </c>
      <c r="AP26" s="1">
        <v>7043994.9846713403</v>
      </c>
      <c r="AQ26" s="1">
        <v>8367448.33074285</v>
      </c>
      <c r="AR26" s="1">
        <v>9188032.5167149398</v>
      </c>
      <c r="AS26" s="1">
        <v>10515963.899947001</v>
      </c>
      <c r="AT26" s="1">
        <v>6159909.5559999999</v>
      </c>
      <c r="AU26" s="1">
        <v>7712687.4244598998</v>
      </c>
      <c r="AV26" s="1">
        <v>6718572.5714963898</v>
      </c>
      <c r="AW26" s="1">
        <v>6629057.5417421702</v>
      </c>
      <c r="AX26" s="1">
        <v>9107702.6039872505</v>
      </c>
      <c r="AY26" s="1">
        <v>8305770.5809905697</v>
      </c>
      <c r="AZ26" s="1">
        <v>7306722.3058222402</v>
      </c>
      <c r="BA26" s="1">
        <v>17919.7814207673</v>
      </c>
      <c r="BB26" s="1">
        <v>6588497.9672840899</v>
      </c>
      <c r="BC26" s="1">
        <v>7739110.6417816002</v>
      </c>
      <c r="BD26" s="1">
        <v>7081634.0943319201</v>
      </c>
      <c r="BE26" s="1">
        <v>6750058.1727962801</v>
      </c>
      <c r="BF26" s="1">
        <v>7886757.8338906895</v>
      </c>
      <c r="BG26" s="1">
        <v>6282218.9095060499</v>
      </c>
      <c r="BH26" s="1">
        <v>7274305.8102110801</v>
      </c>
      <c r="BI26" s="1">
        <v>8233708.0676494502</v>
      </c>
      <c r="BJ26" s="1">
        <v>8996932.0706353206</v>
      </c>
      <c r="BK26" s="1">
        <v>9770669.8956189398</v>
      </c>
      <c r="BL26" s="1">
        <v>9512885.5420906898</v>
      </c>
      <c r="BM26" s="1">
        <v>8882901.36238827</v>
      </c>
      <c r="BN26" s="1">
        <v>8132295.08448165</v>
      </c>
      <c r="BO26" s="1">
        <v>10847691.389972201</v>
      </c>
      <c r="BP26" s="1">
        <v>8956240.6462583207</v>
      </c>
      <c r="BQ26" s="1">
        <v>9102867.4979948197</v>
      </c>
      <c r="BR26" s="1">
        <v>8760700.6231262293</v>
      </c>
      <c r="BS26" s="1">
        <v>10880560.028259899</v>
      </c>
      <c r="BT26" s="1">
        <v>9128596.4755403809</v>
      </c>
      <c r="BU26" s="1">
        <v>11160709.552726399</v>
      </c>
      <c r="BV26" s="1">
        <v>8543098.0322068501</v>
      </c>
      <c r="BW26" s="1">
        <v>9254002.1809205208</v>
      </c>
      <c r="BX26" s="1">
        <v>7075375.0727669196</v>
      </c>
      <c r="BY26" s="1">
        <v>17645.654653219601</v>
      </c>
      <c r="BZ26" s="1">
        <v>8035836.0639824197</v>
      </c>
      <c r="CA26" s="1">
        <v>7665150.2568993801</v>
      </c>
      <c r="CB26" s="1">
        <v>6300151.7282950496</v>
      </c>
      <c r="CC26" s="1">
        <v>7959107.1213939898</v>
      </c>
      <c r="CD26" s="1">
        <v>9010199.3594898395</v>
      </c>
      <c r="CE26" s="1">
        <v>7462103.0125137297</v>
      </c>
      <c r="CF26" s="1">
        <v>7646366.2764364099</v>
      </c>
      <c r="CG26" s="1">
        <v>7146131.4760349803</v>
      </c>
      <c r="CH26" s="1">
        <v>7637508.3603963098</v>
      </c>
      <c r="CI26" s="135">
        <f t="shared" si="0"/>
        <v>7780461.6969742533</v>
      </c>
      <c r="CJ26" s="136">
        <f t="shared" si="1"/>
        <v>640999.06989411265</v>
      </c>
      <c r="CK26" s="131">
        <f t="shared" si="2"/>
        <v>8.2385736844304627E-2</v>
      </c>
      <c r="CL26" s="137">
        <f t="shared" si="3"/>
        <v>8.2385736844304631</v>
      </c>
    </row>
    <row r="27" spans="2:90" x14ac:dyDescent="0.25">
      <c r="B27" s="2">
        <v>58</v>
      </c>
      <c r="C27" s="9">
        <v>27</v>
      </c>
      <c r="D27" s="21">
        <v>2.596387</v>
      </c>
      <c r="E27" s="19" t="s">
        <v>110</v>
      </c>
      <c r="F27" s="19" t="s">
        <v>111</v>
      </c>
      <c r="G27" s="10">
        <v>230.99125699999999</v>
      </c>
      <c r="H27" s="13"/>
      <c r="I27" s="13"/>
      <c r="J27" s="35"/>
      <c r="K27" s="43"/>
      <c r="L27" s="74"/>
      <c r="M27" s="74"/>
      <c r="N27" s="74"/>
      <c r="O27" s="35"/>
      <c r="P27" s="176"/>
      <c r="Q27" s="6">
        <v>646566.89298191795</v>
      </c>
      <c r="R27" s="1">
        <v>1080.8044254889001</v>
      </c>
      <c r="S27" s="1">
        <v>1409.8072224954876</v>
      </c>
      <c r="T27" s="1">
        <v>1445.9710882708023</v>
      </c>
      <c r="U27" s="1">
        <v>1281.699781285892</v>
      </c>
      <c r="V27" s="1">
        <v>1000.9111671478662</v>
      </c>
      <c r="W27" s="1">
        <v>1414.4136678232333</v>
      </c>
      <c r="X27" s="1">
        <v>1168.1565716176674</v>
      </c>
      <c r="Y27" s="1">
        <v>1018.5742322948429</v>
      </c>
      <c r="Z27" s="1">
        <v>1352.112703489227</v>
      </c>
      <c r="AA27" s="1">
        <v>1239.7198307400286</v>
      </c>
      <c r="AB27" s="1">
        <v>1226.5246372536008</v>
      </c>
      <c r="AC27" s="1">
        <v>1292.5185210145105</v>
      </c>
      <c r="AD27" s="1">
        <v>1365.1847865002733</v>
      </c>
      <c r="AE27" s="1">
        <v>1223.3012688547292</v>
      </c>
      <c r="AF27" s="1">
        <v>1433.5463067830415</v>
      </c>
      <c r="AG27" s="1">
        <v>1196.2606801559718</v>
      </c>
      <c r="AH27" s="1">
        <v>438761.038257976</v>
      </c>
      <c r="AI27" s="1">
        <v>1107.9055164247827</v>
      </c>
      <c r="AJ27" s="1">
        <v>514585.68167598598</v>
      </c>
      <c r="AK27" s="1">
        <v>245666.53342823201</v>
      </c>
      <c r="AL27" s="1">
        <v>127814.35357038</v>
      </c>
      <c r="AM27" s="1">
        <v>3360.5499134506599</v>
      </c>
      <c r="AN27" s="1">
        <v>380029.84469726001</v>
      </c>
      <c r="AO27" s="1">
        <v>1219.5303212330261</v>
      </c>
      <c r="AP27" s="1">
        <v>96833.219606795596</v>
      </c>
      <c r="AQ27" s="1">
        <v>18734.1121865389</v>
      </c>
      <c r="AR27" s="1">
        <v>152649.09237682601</v>
      </c>
      <c r="AS27" s="1">
        <v>173380.55273136499</v>
      </c>
      <c r="AT27" s="1">
        <v>130891.509410225</v>
      </c>
      <c r="AU27" s="1">
        <v>142713.44526489099</v>
      </c>
      <c r="AV27" s="1">
        <v>308124.37170606997</v>
      </c>
      <c r="AW27" s="1">
        <v>111749.462345462</v>
      </c>
      <c r="AX27" s="1">
        <v>224793.27326315601</v>
      </c>
      <c r="AY27" s="1">
        <v>252655.03946792401</v>
      </c>
      <c r="AZ27" s="1">
        <v>116589.918911556</v>
      </c>
      <c r="BA27" s="1">
        <v>128051.790595574</v>
      </c>
      <c r="BB27" s="1">
        <v>55014.098596823198</v>
      </c>
      <c r="BC27" s="1">
        <v>115975.84120053001</v>
      </c>
      <c r="BD27" s="1">
        <v>47353.3689037843</v>
      </c>
      <c r="BE27" s="1">
        <v>42437.973594345502</v>
      </c>
      <c r="BF27" s="1">
        <v>519611.48950055602</v>
      </c>
      <c r="BG27" s="1">
        <v>94707.320153493303</v>
      </c>
      <c r="BH27" s="1">
        <v>383265.11321200698</v>
      </c>
      <c r="BI27" s="1">
        <v>458826.95407781098</v>
      </c>
      <c r="BJ27" s="1">
        <v>350953.44414523698</v>
      </c>
      <c r="BK27" s="1">
        <v>646566.89298191795</v>
      </c>
      <c r="BL27" s="1">
        <v>113971.206441071</v>
      </c>
      <c r="BM27" s="1">
        <v>349601.88496851199</v>
      </c>
      <c r="BN27" s="1">
        <v>189448.63883490601</v>
      </c>
      <c r="BO27" s="1">
        <v>120196.554191502</v>
      </c>
      <c r="BP27" s="1">
        <v>378749.29482757603</v>
      </c>
      <c r="BQ27" s="1">
        <v>243192.993128884</v>
      </c>
      <c r="BR27" s="1">
        <v>199628.64555585201</v>
      </c>
      <c r="BS27" s="1">
        <v>496132.77618033998</v>
      </c>
      <c r="BT27" s="1">
        <v>271108.03398320999</v>
      </c>
      <c r="BU27" s="1">
        <v>578014.02809360798</v>
      </c>
      <c r="BV27" s="1">
        <v>397949.63408932299</v>
      </c>
      <c r="BW27" s="1">
        <v>439389.58123172302</v>
      </c>
      <c r="BX27" s="1">
        <v>120442.912891841</v>
      </c>
      <c r="BY27" s="1">
        <v>391057.27782155399</v>
      </c>
      <c r="BZ27" s="1">
        <v>256692.67750613601</v>
      </c>
      <c r="CA27" s="1">
        <v>352645.63861751201</v>
      </c>
      <c r="CB27" s="1">
        <v>420725.60607727797</v>
      </c>
      <c r="CC27" s="1">
        <v>264006.89018466597</v>
      </c>
      <c r="CD27" s="1">
        <v>53424.1390088837</v>
      </c>
      <c r="CE27" s="1">
        <v>2554.2167833297999</v>
      </c>
      <c r="CF27" s="1">
        <v>1223.8496530245648</v>
      </c>
      <c r="CG27" s="1">
        <v>288868.02936269803</v>
      </c>
      <c r="CH27" s="1">
        <v>220282.93494618399</v>
      </c>
      <c r="CI27" s="135">
        <f t="shared" si="0"/>
        <v>113270.63395082401</v>
      </c>
      <c r="CJ27" s="136">
        <f t="shared" si="1"/>
        <v>118895.15355848231</v>
      </c>
      <c r="CK27" s="131">
        <f t="shared" si="2"/>
        <v>1.0496555851369223</v>
      </c>
      <c r="CL27" s="137">
        <f t="shared" si="3"/>
        <v>104.96555851369223</v>
      </c>
    </row>
    <row r="28" spans="2:90" x14ac:dyDescent="0.25">
      <c r="B28" s="2">
        <v>61</v>
      </c>
      <c r="C28" s="9">
        <v>4</v>
      </c>
      <c r="D28" s="21">
        <v>2.6257290000000002</v>
      </c>
      <c r="E28" s="19" t="s">
        <v>112</v>
      </c>
      <c r="F28" s="19" t="s">
        <v>113</v>
      </c>
      <c r="G28" s="10">
        <v>593.08978300000001</v>
      </c>
      <c r="H28" s="13"/>
      <c r="I28" s="13"/>
      <c r="J28" s="35"/>
      <c r="K28" s="43"/>
      <c r="L28" s="74"/>
      <c r="M28" s="74"/>
      <c r="N28" s="74"/>
      <c r="O28" s="35"/>
      <c r="P28" s="176"/>
      <c r="Q28" s="6">
        <v>66884.876130426899</v>
      </c>
      <c r="R28" s="1">
        <v>10178.0915573948</v>
      </c>
      <c r="S28" s="1">
        <v>13083.903136155701</v>
      </c>
      <c r="T28" s="1">
        <v>10274.5333744376</v>
      </c>
      <c r="U28" s="1">
        <v>12493.6894119588</v>
      </c>
      <c r="V28" s="1">
        <v>9847.0077937323495</v>
      </c>
      <c r="W28" s="1">
        <v>13625.140832523</v>
      </c>
      <c r="X28" s="1">
        <v>12459.885063717</v>
      </c>
      <c r="Y28" s="1">
        <v>15914.888303137501</v>
      </c>
      <c r="Z28" s="1">
        <v>11863.337741802699</v>
      </c>
      <c r="AA28" s="1">
        <v>27450.619602003899</v>
      </c>
      <c r="AB28" s="1">
        <v>28962.891623527299</v>
      </c>
      <c r="AC28" s="1">
        <v>13690.7610379336</v>
      </c>
      <c r="AD28" s="1">
        <v>13252.2987563265</v>
      </c>
      <c r="AE28" s="1">
        <v>12406.195804744701</v>
      </c>
      <c r="AF28" s="1">
        <v>14597.512967243299</v>
      </c>
      <c r="AG28" s="1">
        <v>11241.9342814753</v>
      </c>
      <c r="AH28" s="1">
        <v>13420.3262519991</v>
      </c>
      <c r="AI28" s="1">
        <v>60157.539264383602</v>
      </c>
      <c r="AJ28" s="1">
        <v>13491.911930628799</v>
      </c>
      <c r="AK28" s="1">
        <v>16734.146625233101</v>
      </c>
      <c r="AL28" s="1">
        <v>33134.224817660499</v>
      </c>
      <c r="AM28" s="1">
        <v>59410.167622609697</v>
      </c>
      <c r="AN28" s="1">
        <v>9634.2392489162394</v>
      </c>
      <c r="AO28" s="1">
        <v>66884.876130426899</v>
      </c>
      <c r="AP28" s="1">
        <v>18128.298464025898</v>
      </c>
      <c r="AQ28" s="1">
        <v>30885.3600253759</v>
      </c>
      <c r="AR28" s="1">
        <v>12048.2674115961</v>
      </c>
      <c r="AS28" s="1">
        <v>17585.1492296004</v>
      </c>
      <c r="AT28" s="1">
        <v>16305.5498459765</v>
      </c>
      <c r="AU28" s="1">
        <v>25862.245715978101</v>
      </c>
      <c r="AV28" s="1">
        <v>18623.246266468101</v>
      </c>
      <c r="AW28" s="1">
        <v>11062.970084901001</v>
      </c>
      <c r="AX28" s="1">
        <v>23979.2173639662</v>
      </c>
      <c r="AY28" s="1">
        <v>19009.277715530901</v>
      </c>
      <c r="AZ28" s="1">
        <v>37177.603225654901</v>
      </c>
      <c r="BA28" s="1">
        <v>13923.414493480201</v>
      </c>
      <c r="BB28" s="1">
        <v>22479.355033898701</v>
      </c>
      <c r="BC28" s="1">
        <v>32768.949798273898</v>
      </c>
      <c r="BD28" s="1">
        <v>14699.7805264499</v>
      </c>
      <c r="BE28" s="1">
        <v>29087.465752129701</v>
      </c>
      <c r="BF28" s="1">
        <v>8496.8223551329393</v>
      </c>
      <c r="BG28" s="1">
        <v>13042.229114132901</v>
      </c>
      <c r="BH28" s="1">
        <v>9807.2379722713995</v>
      </c>
      <c r="BI28" s="1">
        <v>10589.7092095156</v>
      </c>
      <c r="BJ28" s="1">
        <v>10150.2526823721</v>
      </c>
      <c r="BK28" s="1">
        <v>10553.916370200801</v>
      </c>
      <c r="BL28" s="1">
        <v>11018.2290357574</v>
      </c>
      <c r="BM28" s="1">
        <v>11106.716888507999</v>
      </c>
      <c r="BN28" s="1">
        <v>10958.574303566</v>
      </c>
      <c r="BO28" s="1">
        <v>13810.276930169901</v>
      </c>
      <c r="BP28" s="1">
        <v>7821.7296358332396</v>
      </c>
      <c r="BQ28" s="1">
        <v>9029.7379627097307</v>
      </c>
      <c r="BR28" s="1">
        <v>8081.2277208659698</v>
      </c>
      <c r="BS28" s="1">
        <v>12671.659362996599</v>
      </c>
      <c r="BT28" s="1">
        <v>10060.770584084899</v>
      </c>
      <c r="BU28" s="1">
        <v>13427.2251520929</v>
      </c>
      <c r="BV28" s="1">
        <v>11202.164460014301</v>
      </c>
      <c r="BW28" s="1">
        <v>10452.5033254753</v>
      </c>
      <c r="BX28" s="1">
        <v>21705.222799031799</v>
      </c>
      <c r="BY28" s="1">
        <v>10688.1395176315</v>
      </c>
      <c r="BZ28" s="1">
        <v>10845.2303124023</v>
      </c>
      <c r="CA28" s="1">
        <v>9977.2539590169799</v>
      </c>
      <c r="CB28" s="1">
        <v>12778.0436354047</v>
      </c>
      <c r="CC28" s="1">
        <v>12811.847983646499</v>
      </c>
      <c r="CD28" s="1">
        <v>34785.362213821703</v>
      </c>
      <c r="CE28" s="1">
        <v>47299.1751033412</v>
      </c>
      <c r="CF28" s="1">
        <v>49208.129923871697</v>
      </c>
      <c r="CG28" s="1">
        <v>13544.606944064601</v>
      </c>
      <c r="CH28" s="1">
        <v>12020.4285365735</v>
      </c>
      <c r="CI28" s="135">
        <f t="shared" si="0"/>
        <v>31371.540544334544</v>
      </c>
      <c r="CJ28" s="136">
        <f t="shared" si="1"/>
        <v>15973.432563202481</v>
      </c>
      <c r="CK28" s="131">
        <f t="shared" si="2"/>
        <v>0.50916953028266754</v>
      </c>
      <c r="CL28" s="137">
        <f t="shared" si="3"/>
        <v>50.916953028266754</v>
      </c>
    </row>
    <row r="29" spans="2:90" x14ac:dyDescent="0.25">
      <c r="B29" s="2">
        <v>63</v>
      </c>
      <c r="C29" s="9">
        <v>41</v>
      </c>
      <c r="D29" s="21">
        <v>2.6290650000000002</v>
      </c>
      <c r="E29" s="19" t="s">
        <v>114</v>
      </c>
      <c r="F29" s="19" t="s">
        <v>115</v>
      </c>
      <c r="G29" s="10">
        <v>259.02273600000001</v>
      </c>
      <c r="H29" s="13"/>
      <c r="I29" s="13"/>
      <c r="J29" s="35"/>
      <c r="K29" s="43"/>
      <c r="L29" s="74"/>
      <c r="M29" s="74"/>
      <c r="N29" s="74"/>
      <c r="O29" s="35"/>
      <c r="P29" s="176"/>
      <c r="Q29" s="6">
        <v>1698805.1520285399</v>
      </c>
      <c r="R29" s="1">
        <v>913630.91492153401</v>
      </c>
      <c r="S29" s="1">
        <v>1026425.10589623</v>
      </c>
      <c r="T29" s="1">
        <v>1233685.53874378</v>
      </c>
      <c r="U29" s="1">
        <v>1410948.26345241</v>
      </c>
      <c r="V29" s="1">
        <v>867487.44250280899</v>
      </c>
      <c r="W29" s="1">
        <v>1042491.44152884</v>
      </c>
      <c r="X29" s="1">
        <v>1329738.9398232801</v>
      </c>
      <c r="Y29" s="1">
        <v>1475549.2753167001</v>
      </c>
      <c r="Z29" s="1">
        <v>813966.65823441895</v>
      </c>
      <c r="AA29" s="1">
        <v>1698805.1520285399</v>
      </c>
      <c r="AB29" s="1">
        <v>1499868.86991623</v>
      </c>
      <c r="AC29" s="1">
        <v>1175485.8827494499</v>
      </c>
      <c r="AD29" s="1">
        <v>1018106.49370319</v>
      </c>
      <c r="AE29" s="1">
        <v>881499.68543219799</v>
      </c>
      <c r="AF29" s="1">
        <v>1185629.02211576</v>
      </c>
      <c r="AG29" s="1">
        <v>1124283.5616925701</v>
      </c>
      <c r="AH29" s="1">
        <v>268994.01991176902</v>
      </c>
      <c r="AI29" s="1">
        <v>335683.025715016</v>
      </c>
      <c r="AJ29" s="1">
        <v>243967.83455943299</v>
      </c>
      <c r="AK29" s="1">
        <v>299159.267909054</v>
      </c>
      <c r="AL29" s="1">
        <v>261166.71345111699</v>
      </c>
      <c r="AM29" s="1">
        <v>417235.72821700299</v>
      </c>
      <c r="AN29" s="1">
        <v>238954.764131148</v>
      </c>
      <c r="AO29" s="1">
        <v>398524.81479495001</v>
      </c>
      <c r="AP29" s="1">
        <v>265374.24582885002</v>
      </c>
      <c r="AQ29" s="1">
        <v>308061.93799270998</v>
      </c>
      <c r="AR29" s="1">
        <v>316115.30087238498</v>
      </c>
      <c r="AS29" s="1">
        <v>299905.07033088303</v>
      </c>
      <c r="AT29" s="1">
        <v>267936.99961939402</v>
      </c>
      <c r="AU29" s="1">
        <v>272614.02885170898</v>
      </c>
      <c r="AV29" s="1">
        <v>289222.290509329</v>
      </c>
      <c r="AW29" s="1">
        <v>273180.84334560297</v>
      </c>
      <c r="AX29" s="1">
        <v>274338.85004622699</v>
      </c>
      <c r="AY29" s="1">
        <v>271485.20356284501</v>
      </c>
      <c r="AZ29" s="1">
        <v>285376.47572185798</v>
      </c>
      <c r="BA29" s="1">
        <v>272160.57754962699</v>
      </c>
      <c r="BB29" s="1">
        <v>283616.57671765599</v>
      </c>
      <c r="BC29" s="1">
        <v>270119.13487251702</v>
      </c>
      <c r="BD29" s="1">
        <v>251888.86932163301</v>
      </c>
      <c r="BE29" s="1">
        <v>276868.30312549497</v>
      </c>
      <c r="BF29" s="1">
        <v>194699.38431059601</v>
      </c>
      <c r="BG29" s="1">
        <v>232788.67149632701</v>
      </c>
      <c r="BH29" s="1">
        <v>204185.410301781</v>
      </c>
      <c r="BI29" s="1">
        <v>200612.15300041399</v>
      </c>
      <c r="BJ29" s="1">
        <v>142620.60604774501</v>
      </c>
      <c r="BK29" s="1">
        <v>202619.932039668</v>
      </c>
      <c r="BL29" s="1">
        <v>187195.60885752001</v>
      </c>
      <c r="BM29" s="1">
        <v>245123.34643816901</v>
      </c>
      <c r="BN29" s="1">
        <v>205644.113317604</v>
      </c>
      <c r="BO29" s="1">
        <v>216919.581831647</v>
      </c>
      <c r="BP29" s="1">
        <v>186405.28014600699</v>
      </c>
      <c r="BQ29" s="1">
        <v>155841.840747879</v>
      </c>
      <c r="BR29" s="1">
        <v>186526.105886012</v>
      </c>
      <c r="BS29" s="1">
        <v>209191.45418842099</v>
      </c>
      <c r="BT29" s="1">
        <v>178284.361431111</v>
      </c>
      <c r="BU29" s="1">
        <v>180403.28129986301</v>
      </c>
      <c r="BV29" s="1">
        <v>163056.67911283899</v>
      </c>
      <c r="BW29" s="1">
        <v>177194.678965889</v>
      </c>
      <c r="BX29" s="1">
        <v>214926.95275492599</v>
      </c>
      <c r="BY29" s="1">
        <v>203145.06551882401</v>
      </c>
      <c r="BZ29" s="1">
        <v>171187.98358055399</v>
      </c>
      <c r="CA29" s="1">
        <v>193984.31422073601</v>
      </c>
      <c r="CB29" s="1">
        <v>179686.53950402301</v>
      </c>
      <c r="CC29" s="1">
        <v>191128.056722915</v>
      </c>
      <c r="CD29" s="1">
        <v>247432.80618267099</v>
      </c>
      <c r="CE29" s="1">
        <v>242386.77675660499</v>
      </c>
      <c r="CF29" s="1">
        <v>230487.22311093</v>
      </c>
      <c r="CG29" s="1">
        <v>163887.91630559799</v>
      </c>
      <c r="CH29" s="1">
        <v>176225.86921068901</v>
      </c>
      <c r="CI29" s="135">
        <f t="shared" si="0"/>
        <v>212084.11831329862</v>
      </c>
      <c r="CJ29" s="136">
        <f t="shared" si="1"/>
        <v>34971.825876503703</v>
      </c>
      <c r="CK29" s="131">
        <f t="shared" si="2"/>
        <v>0.1648960146315247</v>
      </c>
      <c r="CL29" s="137">
        <f t="shared" si="3"/>
        <v>16.489601463152471</v>
      </c>
    </row>
    <row r="30" spans="2:90" x14ac:dyDescent="0.25">
      <c r="B30" s="2">
        <v>68</v>
      </c>
      <c r="C30" s="9">
        <v>16</v>
      </c>
      <c r="D30" s="21">
        <v>2.7448730000000001</v>
      </c>
      <c r="E30" s="19" t="s">
        <v>116</v>
      </c>
      <c r="F30" s="19" t="s">
        <v>117</v>
      </c>
      <c r="G30" s="10">
        <v>215.033096</v>
      </c>
      <c r="H30" s="13"/>
      <c r="I30" s="13"/>
      <c r="J30" s="35"/>
      <c r="K30" s="43"/>
      <c r="L30" s="74"/>
      <c r="M30" s="74"/>
      <c r="N30" s="74"/>
      <c r="O30" s="35"/>
      <c r="P30" s="176"/>
      <c r="Q30" s="6">
        <v>213509.74883858801</v>
      </c>
      <c r="R30" s="1">
        <v>2606.3089121555799</v>
      </c>
      <c r="S30" s="1">
        <v>3756.95617007274</v>
      </c>
      <c r="T30" s="1">
        <v>1139.4690803207291</v>
      </c>
      <c r="U30" s="1">
        <v>1460.799164509046</v>
      </c>
      <c r="V30" s="1">
        <v>1113.8297024473213</v>
      </c>
      <c r="W30" s="1">
        <v>4041.4407512570101</v>
      </c>
      <c r="X30" s="1">
        <v>1047.9490138297483</v>
      </c>
      <c r="Y30" s="1">
        <v>1172.4661049382835</v>
      </c>
      <c r="Z30" s="1">
        <v>1245.1266731657936</v>
      </c>
      <c r="AA30" s="1">
        <v>1105.8333064667504</v>
      </c>
      <c r="AB30" s="1">
        <v>1266.1720832929127</v>
      </c>
      <c r="AC30" s="1">
        <v>1184.1671894541132</v>
      </c>
      <c r="AD30" s="1">
        <v>1176.1220499049402</v>
      </c>
      <c r="AE30" s="1">
        <v>1270.8899093097064</v>
      </c>
      <c r="AF30" s="1">
        <v>1107.3279885402792</v>
      </c>
      <c r="AG30" s="1">
        <v>1047.8039704937671</v>
      </c>
      <c r="AH30" s="1">
        <v>149004.897575134</v>
      </c>
      <c r="AI30" s="1">
        <v>65578.498102986603</v>
      </c>
      <c r="AJ30" s="1">
        <v>213509.74883858801</v>
      </c>
      <c r="AK30" s="1">
        <v>186570.00084413501</v>
      </c>
      <c r="AL30" s="1">
        <v>143343.946611052</v>
      </c>
      <c r="AM30" s="1">
        <v>133724.98882334499</v>
      </c>
      <c r="AN30" s="1">
        <v>171462.71888969399</v>
      </c>
      <c r="AO30" s="1">
        <v>10607.071154121501</v>
      </c>
      <c r="AP30" s="1">
        <v>180140.47633486701</v>
      </c>
      <c r="AQ30" s="1">
        <v>121135.73575683399</v>
      </c>
      <c r="AR30" s="1">
        <v>212348.54778137201</v>
      </c>
      <c r="AS30" s="1">
        <v>190793.18210200299</v>
      </c>
      <c r="AT30" s="1">
        <v>123918.43349827301</v>
      </c>
      <c r="AU30" s="1">
        <v>92671.769719980599</v>
      </c>
      <c r="AV30" s="1">
        <v>159891.730951003</v>
      </c>
      <c r="AW30" s="1">
        <v>133652.013566521</v>
      </c>
      <c r="AX30" s="1">
        <v>205442.65382948</v>
      </c>
      <c r="AY30" s="1">
        <v>198553.01475542199</v>
      </c>
      <c r="AZ30" s="1">
        <v>145147.88385437001</v>
      </c>
      <c r="BA30" s="1">
        <v>96924.8617188223</v>
      </c>
      <c r="BB30" s="1">
        <v>87769.248889577299</v>
      </c>
      <c r="BC30" s="1">
        <v>108703.486041718</v>
      </c>
      <c r="BD30" s="1">
        <v>93398.648627025497</v>
      </c>
      <c r="BE30" s="1">
        <v>78255.919103335298</v>
      </c>
      <c r="BF30" s="1">
        <v>158415.434975871</v>
      </c>
      <c r="BG30" s="1">
        <v>110517.09136001</v>
      </c>
      <c r="BH30" s="1">
        <v>168838.536667534</v>
      </c>
      <c r="BI30" s="1">
        <v>155943.91326620101</v>
      </c>
      <c r="BJ30" s="1">
        <v>146684.61607737301</v>
      </c>
      <c r="BK30" s="1">
        <v>199215.86764244499</v>
      </c>
      <c r="BL30" s="1">
        <v>167602.91651872499</v>
      </c>
      <c r="BM30" s="1">
        <v>184243.132626529</v>
      </c>
      <c r="BN30" s="1">
        <v>169952.973122072</v>
      </c>
      <c r="BO30" s="1">
        <v>205324.059596862</v>
      </c>
      <c r="BP30" s="1">
        <v>206584.017675335</v>
      </c>
      <c r="BQ30" s="1">
        <v>173418.04671713099</v>
      </c>
      <c r="BR30" s="1">
        <v>147936.537667703</v>
      </c>
      <c r="BS30" s="1">
        <v>209600.917292767</v>
      </c>
      <c r="BT30" s="1">
        <v>148048.96067364499</v>
      </c>
      <c r="BU30" s="1">
        <v>199828.74397531699</v>
      </c>
      <c r="BV30" s="1">
        <v>162606.631082529</v>
      </c>
      <c r="BW30" s="1">
        <v>175824.042454963</v>
      </c>
      <c r="BX30" s="1">
        <v>102263.144472453</v>
      </c>
      <c r="BY30" s="1">
        <v>162571.688515446</v>
      </c>
      <c r="BZ30" s="1">
        <v>107032.44905332899</v>
      </c>
      <c r="CA30" s="1">
        <v>193777.830975975</v>
      </c>
      <c r="CB30" s="1">
        <v>132120.39976611201</v>
      </c>
      <c r="CC30" s="1">
        <v>176984.48693158201</v>
      </c>
      <c r="CD30" s="1">
        <v>156969.36312896301</v>
      </c>
      <c r="CE30" s="1">
        <v>107446.56184341</v>
      </c>
      <c r="CF30" s="1">
        <v>72201.636803299596</v>
      </c>
      <c r="CG30" s="1">
        <v>151853.354567651</v>
      </c>
      <c r="CH30" s="1">
        <v>165737.14298321499</v>
      </c>
      <c r="CI30" s="135">
        <f t="shared" si="0"/>
        <v>130841.61186530771</v>
      </c>
      <c r="CJ30" s="136">
        <f t="shared" si="1"/>
        <v>35574.782782993294</v>
      </c>
      <c r="CK30" s="131">
        <f t="shared" si="2"/>
        <v>0.27189196369435625</v>
      </c>
      <c r="CL30" s="137">
        <f t="shared" si="3"/>
        <v>27.189196369435624</v>
      </c>
    </row>
    <row r="31" spans="2:90" x14ac:dyDescent="0.25">
      <c r="B31" s="2">
        <v>71</v>
      </c>
      <c r="C31" s="9">
        <v>9</v>
      </c>
      <c r="D31" s="21">
        <v>2.798384</v>
      </c>
      <c r="E31" s="19" t="s">
        <v>118</v>
      </c>
      <c r="F31" s="19" t="s">
        <v>119</v>
      </c>
      <c r="G31" s="10">
        <v>347.011078</v>
      </c>
      <c r="H31" s="15"/>
      <c r="I31" s="13"/>
      <c r="J31" s="35"/>
      <c r="K31" s="43"/>
      <c r="L31" s="74"/>
      <c r="M31" s="74"/>
      <c r="N31" s="74"/>
      <c r="O31" s="35"/>
      <c r="P31" s="176"/>
      <c r="Q31" s="6">
        <v>79415.516900032206</v>
      </c>
      <c r="R31" s="1">
        <v>50108.351559085299</v>
      </c>
      <c r="S31" s="1">
        <v>55647.144127801199</v>
      </c>
      <c r="T31" s="1">
        <v>79415.516900032206</v>
      </c>
      <c r="U31" s="1">
        <v>3005.8537539649801</v>
      </c>
      <c r="V31" s="1">
        <v>46254.7835412001</v>
      </c>
      <c r="W31" s="1">
        <v>45793.534693556103</v>
      </c>
      <c r="X31" s="1">
        <v>43026.9275644714</v>
      </c>
      <c r="Y31" s="1">
        <v>33288.230500868704</v>
      </c>
      <c r="Z31" s="1">
        <v>52937.3792045308</v>
      </c>
      <c r="AA31" s="1">
        <v>5578.0024211657001</v>
      </c>
      <c r="AB31" s="1">
        <v>5620.7596585421797</v>
      </c>
      <c r="AC31" s="1">
        <v>15024.525331942301</v>
      </c>
      <c r="AD31" s="1">
        <v>31312.176992717399</v>
      </c>
      <c r="AE31" s="1">
        <v>39712.573730391101</v>
      </c>
      <c r="AF31" s="1">
        <v>36520.2036736929</v>
      </c>
      <c r="AG31" s="1">
        <v>53402.990226029899</v>
      </c>
      <c r="AH31" s="1">
        <v>1142.8135505688213</v>
      </c>
      <c r="AI31" s="1">
        <v>1272.3630388550475</v>
      </c>
      <c r="AJ31" s="1">
        <v>1162.5019772556377</v>
      </c>
      <c r="AK31" s="1">
        <v>1386.8272425560465</v>
      </c>
      <c r="AL31" s="1">
        <v>1305.2926270700618</v>
      </c>
      <c r="AM31" s="1">
        <v>1395.132169965178</v>
      </c>
      <c r="AN31" s="1">
        <v>1026.9055775803415</v>
      </c>
      <c r="AO31" s="1">
        <v>1152.072858842457</v>
      </c>
      <c r="AP31" s="1">
        <v>1380.8750215848831</v>
      </c>
      <c r="AQ31" s="1">
        <v>1000.2161212363559</v>
      </c>
      <c r="AR31" s="1">
        <v>1104.137338254026</v>
      </c>
      <c r="AS31" s="1">
        <v>1095.6087706656372</v>
      </c>
      <c r="AT31" s="1">
        <v>1116.7129969715468</v>
      </c>
      <c r="AU31" s="1">
        <v>4371.6087334451004</v>
      </c>
      <c r="AV31" s="1">
        <v>1127.653736696873</v>
      </c>
      <c r="AW31" s="1">
        <v>1128.3440903235828</v>
      </c>
      <c r="AX31" s="1">
        <v>1249.8955352158628</v>
      </c>
      <c r="AY31" s="1">
        <v>1309.4818059312615</v>
      </c>
      <c r="AZ31" s="1">
        <v>1459.6130490016474</v>
      </c>
      <c r="BA31" s="1">
        <v>1008.1386486232058</v>
      </c>
      <c r="BB31" s="1">
        <v>2896.51383566599</v>
      </c>
      <c r="BC31" s="1">
        <v>1132.4146206861603</v>
      </c>
      <c r="BD31" s="1">
        <v>1327.797328839793</v>
      </c>
      <c r="BE31" s="1">
        <v>2764.3119344499401</v>
      </c>
      <c r="BF31" s="1">
        <v>1200.9116963408378</v>
      </c>
      <c r="BG31" s="1">
        <v>3151.97164478272</v>
      </c>
      <c r="BH31" s="1">
        <v>1095.8174650176277</v>
      </c>
      <c r="BI31" s="1">
        <v>1154.3637543668945</v>
      </c>
      <c r="BJ31" s="1">
        <v>1497.6034516268039</v>
      </c>
      <c r="BK31" s="1">
        <v>1202.7280832694614</v>
      </c>
      <c r="BL31" s="1">
        <v>1485.7300382865092</v>
      </c>
      <c r="BM31" s="1">
        <v>1388.3006502605508</v>
      </c>
      <c r="BN31" s="1">
        <v>1394.8138143000483</v>
      </c>
      <c r="BO31" s="1">
        <v>1481.8014480586639</v>
      </c>
      <c r="BP31" s="1">
        <v>1226.4159064574505</v>
      </c>
      <c r="BQ31" s="1">
        <v>1312.0651259527367</v>
      </c>
      <c r="BR31" s="1">
        <v>1166.1378449454628</v>
      </c>
      <c r="BS31" s="1">
        <v>1493.4741217627168</v>
      </c>
      <c r="BT31" s="1">
        <v>1176.4640220948986</v>
      </c>
      <c r="BU31" s="1">
        <v>1265.9268798543742</v>
      </c>
      <c r="BV31" s="1">
        <v>1033.1243155303459</v>
      </c>
      <c r="BW31" s="1">
        <v>1124.3023464878072</v>
      </c>
      <c r="BX31" s="1">
        <v>1251.6721769979656</v>
      </c>
      <c r="BY31" s="1">
        <v>1071.1135492452809</v>
      </c>
      <c r="BZ31" s="1">
        <v>1157.5974104381389</v>
      </c>
      <c r="CA31" s="1">
        <v>1423.4788897569263</v>
      </c>
      <c r="CB31" s="1">
        <v>1136.3489287432972</v>
      </c>
      <c r="CC31" s="1">
        <v>1286.7932793360274</v>
      </c>
      <c r="CD31" s="1">
        <v>1489.1953874280748</v>
      </c>
      <c r="CE31" s="1">
        <v>1155.0605495117063</v>
      </c>
      <c r="CF31" s="1">
        <v>1045.2257950759974</v>
      </c>
      <c r="CG31" s="1">
        <v>1210.5525524881448</v>
      </c>
      <c r="CH31" s="1">
        <v>1313.4164962150039</v>
      </c>
      <c r="CI31" s="135">
        <f t="shared" si="0"/>
        <v>1242.6901561437855</v>
      </c>
      <c r="CJ31" s="136">
        <f t="shared" si="1"/>
        <v>150.64593698438858</v>
      </c>
      <c r="CK31" s="131">
        <f t="shared" si="2"/>
        <v>0.12122566211666208</v>
      </c>
      <c r="CL31" s="137">
        <f t="shared" si="3"/>
        <v>12.122566211666207</v>
      </c>
    </row>
    <row r="32" spans="2:90" x14ac:dyDescent="0.25">
      <c r="B32" s="2">
        <v>73</v>
      </c>
      <c r="C32" s="9">
        <v>3</v>
      </c>
      <c r="D32" s="21">
        <v>2.8059859999999999</v>
      </c>
      <c r="E32" s="19" t="s">
        <v>120</v>
      </c>
      <c r="F32" s="19" t="s">
        <v>121</v>
      </c>
      <c r="G32" s="10">
        <v>253.03089900000001</v>
      </c>
      <c r="H32" s="13"/>
      <c r="I32" s="13"/>
      <c r="J32" s="35"/>
      <c r="K32" s="43"/>
      <c r="L32" s="74"/>
      <c r="M32" s="74"/>
      <c r="N32" s="74"/>
      <c r="O32" s="35"/>
      <c r="P32" s="176"/>
      <c r="Q32" s="6">
        <v>12938.7969583943</v>
      </c>
      <c r="R32" s="1">
        <v>1299.7094050239905</v>
      </c>
      <c r="S32" s="1">
        <v>1068.4297158667459</v>
      </c>
      <c r="T32" s="1">
        <v>1334.0345292136503</v>
      </c>
      <c r="U32" s="1">
        <v>1095.868163899946</v>
      </c>
      <c r="V32" s="1">
        <v>1300.5848495934097</v>
      </c>
      <c r="W32" s="1">
        <v>1028.8852625347927</v>
      </c>
      <c r="X32" s="1">
        <v>1059.9471014375722</v>
      </c>
      <c r="Y32" s="1">
        <v>1453.6826561680984</v>
      </c>
      <c r="Z32" s="1">
        <v>1394.192856255007</v>
      </c>
      <c r="AA32" s="1">
        <v>1149.6789816071509</v>
      </c>
      <c r="AB32" s="1">
        <v>1449.4453823485899</v>
      </c>
      <c r="AC32" s="1">
        <v>1112.2429746295591</v>
      </c>
      <c r="AD32" s="1">
        <v>1076.068760555178</v>
      </c>
      <c r="AE32" s="1">
        <v>1315.1179591053449</v>
      </c>
      <c r="AF32" s="1">
        <v>1440.2686912510849</v>
      </c>
      <c r="AG32" s="1">
        <v>1280.2032711512554</v>
      </c>
      <c r="AH32" s="1">
        <v>1052.8826015513944</v>
      </c>
      <c r="AI32" s="1">
        <v>1141.9962708654839</v>
      </c>
      <c r="AJ32" s="1">
        <v>1270.2556289965066</v>
      </c>
      <c r="AK32" s="1">
        <v>1119.7179354430671</v>
      </c>
      <c r="AL32" s="1">
        <v>1394.4036678192422</v>
      </c>
      <c r="AM32" s="1">
        <v>1426.5636322543407</v>
      </c>
      <c r="AN32" s="1">
        <v>1242.5321071276567</v>
      </c>
      <c r="AO32" s="1">
        <v>1236.9722806086643</v>
      </c>
      <c r="AP32" s="1">
        <v>1181.6592726961935</v>
      </c>
      <c r="AQ32" s="1">
        <v>1288.39647588974</v>
      </c>
      <c r="AR32" s="1">
        <v>1056.7927552587469</v>
      </c>
      <c r="AS32" s="1">
        <v>1363.7102625043633</v>
      </c>
      <c r="AT32" s="1">
        <v>1457.4225462013248</v>
      </c>
      <c r="AU32" s="1">
        <v>1408.553740503482</v>
      </c>
      <c r="AV32" s="1">
        <v>1200.521703217411</v>
      </c>
      <c r="AW32" s="1">
        <v>1382.3949045503946</v>
      </c>
      <c r="AX32" s="1">
        <v>9295.1697317071994</v>
      </c>
      <c r="AY32" s="1">
        <v>11620.6333302232</v>
      </c>
      <c r="AZ32" s="1">
        <v>9498.5733142163899</v>
      </c>
      <c r="BA32" s="1">
        <v>12938.7969583943</v>
      </c>
      <c r="BB32" s="1">
        <v>8888.5015004532106</v>
      </c>
      <c r="BC32" s="1">
        <v>1229.8880017714637</v>
      </c>
      <c r="BD32" s="1">
        <v>1161.5413286903563</v>
      </c>
      <c r="BE32" s="1">
        <v>1253.4592537167023</v>
      </c>
      <c r="BF32" s="1">
        <v>1351.4337360751069</v>
      </c>
      <c r="BG32" s="1">
        <v>1397.1660004263017</v>
      </c>
      <c r="BH32" s="1">
        <v>1444.6688938670964</v>
      </c>
      <c r="BI32" s="1">
        <v>1222.3957458264588</v>
      </c>
      <c r="BJ32" s="1">
        <v>1113.4035544847675</v>
      </c>
      <c r="BK32" s="1">
        <v>1435.4668182747569</v>
      </c>
      <c r="BL32" s="1">
        <v>1498.1524563937219</v>
      </c>
      <c r="BM32" s="1">
        <v>1379.2604850288012</v>
      </c>
      <c r="BN32" s="1">
        <v>1319.2469551785553</v>
      </c>
      <c r="BO32" s="1">
        <v>1088.4242694662128</v>
      </c>
      <c r="BP32" s="1">
        <v>1070.4790790250179</v>
      </c>
      <c r="BQ32" s="1">
        <v>1139.9058384452039</v>
      </c>
      <c r="BR32" s="1">
        <v>1107.382720453377</v>
      </c>
      <c r="BS32" s="1">
        <v>1233.5068817463523</v>
      </c>
      <c r="BT32" s="1">
        <v>1173.8070538473714</v>
      </c>
      <c r="BU32" s="1">
        <v>1169.503410332306</v>
      </c>
      <c r="BV32" s="1">
        <v>1220.5163296554347</v>
      </c>
      <c r="BW32" s="1">
        <v>1053.990243893872</v>
      </c>
      <c r="BX32" s="1">
        <v>1160.5271927005756</v>
      </c>
      <c r="BY32" s="1">
        <v>1200.4972163990178</v>
      </c>
      <c r="BZ32" s="1">
        <v>1180.376515859253</v>
      </c>
      <c r="CA32" s="1">
        <v>1043.2270699731193</v>
      </c>
      <c r="CB32" s="1">
        <v>1134.3194014391427</v>
      </c>
      <c r="CC32" s="1">
        <v>1404.0976266634361</v>
      </c>
      <c r="CD32" s="1">
        <v>1040.7309697574201</v>
      </c>
      <c r="CE32" s="1">
        <v>1243.9540074717768</v>
      </c>
      <c r="CF32" s="1">
        <v>1191.6133591981475</v>
      </c>
      <c r="CG32" s="1">
        <v>1284.2236100788855</v>
      </c>
      <c r="CH32" s="1">
        <v>1138.0842754778498</v>
      </c>
      <c r="CI32" s="135">
        <f t="shared" si="0"/>
        <v>1179.721244396816</v>
      </c>
      <c r="CJ32" s="136">
        <f t="shared" si="1"/>
        <v>85.135125893998335</v>
      </c>
      <c r="CK32" s="131">
        <f t="shared" si="2"/>
        <v>7.2165459678169466E-2</v>
      </c>
      <c r="CL32" s="137">
        <f t="shared" si="3"/>
        <v>7.2165459678169466</v>
      </c>
    </row>
    <row r="33" spans="1:90" x14ac:dyDescent="0.25">
      <c r="B33" s="2">
        <v>76</v>
      </c>
      <c r="C33" s="9">
        <v>11</v>
      </c>
      <c r="D33" s="21">
        <v>2.9216709999999999</v>
      </c>
      <c r="E33" s="19" t="s">
        <v>122</v>
      </c>
      <c r="F33" s="19" t="s">
        <v>123</v>
      </c>
      <c r="G33" s="10">
        <v>203.020081</v>
      </c>
      <c r="H33" s="13"/>
      <c r="I33" s="13"/>
      <c r="J33" s="35"/>
      <c r="K33" s="43"/>
      <c r="L33" s="74"/>
      <c r="M33" s="74"/>
      <c r="N33" s="74"/>
      <c r="O33" s="35"/>
      <c r="P33" s="176"/>
      <c r="Q33" s="6">
        <v>61876.892965222301</v>
      </c>
      <c r="R33" s="1">
        <v>34405.018261240599</v>
      </c>
      <c r="S33" s="1">
        <v>35241.544148642497</v>
      </c>
      <c r="T33" s="1">
        <v>31251.833205169401</v>
      </c>
      <c r="U33" s="1">
        <v>22412.136604371401</v>
      </c>
      <c r="V33" s="1">
        <v>40648.419858953901</v>
      </c>
      <c r="W33" s="1">
        <v>30391.898341631899</v>
      </c>
      <c r="X33" s="1">
        <v>61876.892965222301</v>
      </c>
      <c r="Y33" s="1">
        <v>48275.493478989702</v>
      </c>
      <c r="Z33" s="1">
        <v>52285.992375982598</v>
      </c>
      <c r="AA33" s="1">
        <v>32186.549768998899</v>
      </c>
      <c r="AB33" s="1">
        <v>33728.477731420797</v>
      </c>
      <c r="AC33" s="1">
        <v>36582.757170017103</v>
      </c>
      <c r="AD33" s="1">
        <v>50336.172931552799</v>
      </c>
      <c r="AE33" s="1">
        <v>15054.327317736799</v>
      </c>
      <c r="AF33" s="1">
        <v>49562.727994791603</v>
      </c>
      <c r="AG33" s="1">
        <v>49203.921510530701</v>
      </c>
      <c r="AH33" s="1">
        <v>4202.23854110109</v>
      </c>
      <c r="AI33" s="1">
        <v>1110.5975463410095</v>
      </c>
      <c r="AJ33" s="1">
        <v>1441.6147543811958</v>
      </c>
      <c r="AK33" s="1">
        <v>1175.6825281078309</v>
      </c>
      <c r="AL33" s="1">
        <v>1389.7690549869303</v>
      </c>
      <c r="AM33" s="1">
        <v>1436.6349170236001</v>
      </c>
      <c r="AN33" s="1">
        <v>5475.3159622922103</v>
      </c>
      <c r="AO33" s="1">
        <v>1223.2651390933736</v>
      </c>
      <c r="AP33" s="1">
        <v>1090.438264300835</v>
      </c>
      <c r="AQ33" s="1">
        <v>1140.9230475391382</v>
      </c>
      <c r="AR33" s="1">
        <v>1267.444989433478</v>
      </c>
      <c r="AS33" s="1">
        <v>1490.2465919312392</v>
      </c>
      <c r="AT33" s="1">
        <v>6756.2701192679697</v>
      </c>
      <c r="AU33" s="1">
        <v>6634.1807146061801</v>
      </c>
      <c r="AV33" s="1">
        <v>6547.5366209752301</v>
      </c>
      <c r="AW33" s="1">
        <v>7006.3564804300304</v>
      </c>
      <c r="AX33" s="1">
        <v>1313.4678669996076</v>
      </c>
      <c r="AY33" s="1">
        <v>4260.3294675127499</v>
      </c>
      <c r="AZ33" s="1">
        <v>1327.4214314538892</v>
      </c>
      <c r="BA33" s="1">
        <v>10865.957014899601</v>
      </c>
      <c r="BB33" s="1">
        <v>7684.7403498814501</v>
      </c>
      <c r="BC33" s="1">
        <v>5941.02796555857</v>
      </c>
      <c r="BD33" s="1">
        <v>6784.8232864872598</v>
      </c>
      <c r="BE33" s="1">
        <v>5779.5548819736196</v>
      </c>
      <c r="BF33" s="1">
        <v>1210.430260984552</v>
      </c>
      <c r="BG33" s="1">
        <v>7761.5385237816099</v>
      </c>
      <c r="BH33" s="1">
        <v>3701.0812268038899</v>
      </c>
      <c r="BI33" s="1">
        <v>3406.68822685327</v>
      </c>
      <c r="BJ33" s="1">
        <v>3962.9826916429001</v>
      </c>
      <c r="BK33" s="1">
        <v>3480.5326248341999</v>
      </c>
      <c r="BL33" s="1">
        <v>1195.5427009270227</v>
      </c>
      <c r="BM33" s="1">
        <v>3197.9547285605299</v>
      </c>
      <c r="BN33" s="1">
        <v>1186.2716022205407</v>
      </c>
      <c r="BO33" s="1">
        <v>1379.8255175105903</v>
      </c>
      <c r="BP33" s="1">
        <v>1405.8297163783286</v>
      </c>
      <c r="BQ33" s="1">
        <v>1244.9667948111342</v>
      </c>
      <c r="BR33" s="1">
        <v>3785.7561364886801</v>
      </c>
      <c r="BS33" s="1">
        <v>1230.8130547175713</v>
      </c>
      <c r="BT33" s="1">
        <v>1459.5577887546647</v>
      </c>
      <c r="BU33" s="1">
        <v>1048.8983731452138</v>
      </c>
      <c r="BV33" s="1">
        <v>1172.9355684901971</v>
      </c>
      <c r="BW33" s="1">
        <v>3141.8329860950298</v>
      </c>
      <c r="BX33" s="1">
        <v>3959.0443237505801</v>
      </c>
      <c r="BY33" s="1">
        <v>1008.4093255636659</v>
      </c>
      <c r="BZ33" s="1">
        <v>3226.50789577982</v>
      </c>
      <c r="CA33" s="1">
        <v>1000.4011558832531</v>
      </c>
      <c r="CB33" s="1">
        <v>3103.4338991449499</v>
      </c>
      <c r="CC33" s="1">
        <v>1311.5384748980607</v>
      </c>
      <c r="CD33" s="1">
        <v>1006.7693336272408</v>
      </c>
      <c r="CE33" s="1">
        <v>1312.3673262006328</v>
      </c>
      <c r="CF33" s="1">
        <v>1075.750601276711</v>
      </c>
      <c r="CG33" s="1">
        <v>1164.6156520770433</v>
      </c>
      <c r="CH33" s="1">
        <v>1363.3520580236777</v>
      </c>
      <c r="CI33" s="135">
        <f t="shared" si="0"/>
        <v>1184.5709942410613</v>
      </c>
      <c r="CJ33" s="136">
        <f t="shared" si="1"/>
        <v>135.75573310353775</v>
      </c>
      <c r="CK33" s="131">
        <f t="shared" si="2"/>
        <v>0.1146032899366362</v>
      </c>
      <c r="CL33" s="137">
        <f t="shared" si="3"/>
        <v>11.460328993663619</v>
      </c>
    </row>
    <row r="34" spans="1:90" x14ac:dyDescent="0.25">
      <c r="A34" s="23" t="s">
        <v>1064</v>
      </c>
      <c r="B34" s="2">
        <v>77</v>
      </c>
      <c r="C34" s="9">
        <v>21</v>
      </c>
      <c r="D34" s="21">
        <v>2.8856459999999999</v>
      </c>
      <c r="E34" s="19" t="s">
        <v>124</v>
      </c>
      <c r="F34" s="19" t="s">
        <v>125</v>
      </c>
      <c r="G34" s="10">
        <v>173.10455300000001</v>
      </c>
      <c r="H34" s="13">
        <v>173.1043986</v>
      </c>
      <c r="I34" s="76" t="s">
        <v>1009</v>
      </c>
      <c r="J34" s="48" t="s">
        <v>1010</v>
      </c>
      <c r="K34" s="43">
        <v>1</v>
      </c>
      <c r="L34" s="74">
        <f t="shared" si="4"/>
        <v>-0.89194729459500721</v>
      </c>
      <c r="M34" s="74"/>
      <c r="N34" s="74"/>
      <c r="O34" s="35" t="s">
        <v>1229</v>
      </c>
      <c r="P34" s="176" t="s">
        <v>1210</v>
      </c>
      <c r="Q34" s="6">
        <v>1107208.6989438001</v>
      </c>
      <c r="R34" s="1">
        <v>5760.2349236897398</v>
      </c>
      <c r="S34" s="1">
        <v>5135.1757840901601</v>
      </c>
      <c r="T34" s="1">
        <v>1413.664975382376</v>
      </c>
      <c r="U34" s="1">
        <v>8094.7581287988496</v>
      </c>
      <c r="V34" s="1">
        <v>1426.8483180636752</v>
      </c>
      <c r="W34" s="1">
        <v>7568.5455508103696</v>
      </c>
      <c r="X34" s="1">
        <v>3939.3262053833701</v>
      </c>
      <c r="Y34" s="1">
        <v>6078.0944551450202</v>
      </c>
      <c r="Z34" s="1">
        <v>3767.7983484699998</v>
      </c>
      <c r="AA34" s="1">
        <v>6865.9596962217001</v>
      </c>
      <c r="AB34" s="1">
        <v>10953.5557440217</v>
      </c>
      <c r="AC34" s="1">
        <v>10823.6984964149</v>
      </c>
      <c r="AD34" s="1">
        <v>1168.7402474494306</v>
      </c>
      <c r="AE34" s="1">
        <v>1416.303162122395</v>
      </c>
      <c r="AF34" s="1">
        <v>1221.5406635102065</v>
      </c>
      <c r="AG34" s="1">
        <v>4987.8750256108797</v>
      </c>
      <c r="AH34" s="1">
        <v>485664.582891992</v>
      </c>
      <c r="AI34" s="1">
        <v>727945.95288322598</v>
      </c>
      <c r="AJ34" s="1">
        <v>690456.61822140904</v>
      </c>
      <c r="AK34" s="1">
        <v>772392.43221469806</v>
      </c>
      <c r="AL34" s="1">
        <v>651009.43945442501</v>
      </c>
      <c r="AM34" s="1">
        <v>822398.09135054098</v>
      </c>
      <c r="AN34" s="1">
        <v>464023.37790675001</v>
      </c>
      <c r="AO34" s="1">
        <v>750052.09719602903</v>
      </c>
      <c r="AP34" s="1">
        <v>610017.56045517104</v>
      </c>
      <c r="AQ34" s="1">
        <v>747112.22025216499</v>
      </c>
      <c r="AR34" s="1">
        <v>907504.61864665302</v>
      </c>
      <c r="AS34" s="1">
        <v>911777.90234516002</v>
      </c>
      <c r="AT34" s="1">
        <v>331259.60386547499</v>
      </c>
      <c r="AU34" s="1">
        <v>347904.15156205202</v>
      </c>
      <c r="AV34" s="1">
        <v>413971.92960824701</v>
      </c>
      <c r="AW34" s="1">
        <v>410825.86236322997</v>
      </c>
      <c r="AX34" s="1">
        <v>757806.01134845999</v>
      </c>
      <c r="AY34" s="1">
        <v>584821.45256647002</v>
      </c>
      <c r="AZ34" s="1">
        <v>397173.447286685</v>
      </c>
      <c r="BA34" s="1">
        <v>238771.29354287701</v>
      </c>
      <c r="BB34" s="1">
        <v>276532.08545551402</v>
      </c>
      <c r="BC34" s="1">
        <v>356850.13939427101</v>
      </c>
      <c r="BD34" s="1">
        <v>308808.64916723699</v>
      </c>
      <c r="BE34" s="1">
        <v>305530.79044222098</v>
      </c>
      <c r="BF34" s="1">
        <v>515723.33761707903</v>
      </c>
      <c r="BG34" s="1">
        <v>307779.33779550798</v>
      </c>
      <c r="BH34" s="1">
        <v>460875.95740005601</v>
      </c>
      <c r="BI34" s="1">
        <v>495829.61938900501</v>
      </c>
      <c r="BJ34" s="1">
        <v>380657.96608231199</v>
      </c>
      <c r="BK34" s="1">
        <v>487420.70835744502</v>
      </c>
      <c r="BL34" s="1">
        <v>505726.32887554902</v>
      </c>
      <c r="BM34" s="1">
        <v>498807.41004439601</v>
      </c>
      <c r="BN34" s="1">
        <v>566304.92888955795</v>
      </c>
      <c r="BO34" s="1">
        <v>884605.91831299895</v>
      </c>
      <c r="BP34" s="1">
        <v>554502.36754589004</v>
      </c>
      <c r="BQ34" s="1">
        <v>574814.17050854699</v>
      </c>
      <c r="BR34" s="1">
        <v>350302.69591651001</v>
      </c>
      <c r="BS34" s="1">
        <v>623576.98912009201</v>
      </c>
      <c r="BT34" s="1">
        <v>476113.769753634</v>
      </c>
      <c r="BU34" s="1">
        <v>691763.30231949897</v>
      </c>
      <c r="BV34" s="1">
        <v>520135.31946684798</v>
      </c>
      <c r="BW34" s="1">
        <v>562109.66751175199</v>
      </c>
      <c r="BX34" s="1">
        <v>390088.89458806498</v>
      </c>
      <c r="BY34" s="1">
        <v>455331.578172863</v>
      </c>
      <c r="BZ34" s="1">
        <v>409588.47096646001</v>
      </c>
      <c r="CA34" s="1">
        <v>572564.64517813304</v>
      </c>
      <c r="CB34" s="1">
        <v>396033.42279849498</v>
      </c>
      <c r="CC34" s="1">
        <v>720021.97022926796</v>
      </c>
      <c r="CD34" s="1">
        <v>1107208.6989438001</v>
      </c>
      <c r="CE34" s="1">
        <v>1057168.5194246301</v>
      </c>
      <c r="CF34" s="1">
        <v>1033024.35081379</v>
      </c>
      <c r="CG34" s="1">
        <v>763102.90196893597</v>
      </c>
      <c r="CH34" s="1">
        <v>812163.11444453802</v>
      </c>
      <c r="CI34" s="135">
        <f t="shared" si="0"/>
        <v>954533.51711913873</v>
      </c>
      <c r="CJ34" s="136">
        <f t="shared" si="1"/>
        <v>139226.05919298119</v>
      </c>
      <c r="CK34" s="131">
        <f t="shared" si="2"/>
        <v>0.14585769561364065</v>
      </c>
      <c r="CL34" s="137">
        <f t="shared" si="3"/>
        <v>14.585769561364065</v>
      </c>
    </row>
    <row r="35" spans="1:90" x14ac:dyDescent="0.25">
      <c r="A35" s="23" t="s">
        <v>1064</v>
      </c>
      <c r="B35" s="2">
        <v>79</v>
      </c>
      <c r="C35" s="9">
        <v>5</v>
      </c>
      <c r="D35" s="21">
        <v>2.9921169999999999</v>
      </c>
      <c r="E35" s="19" t="s">
        <v>126</v>
      </c>
      <c r="F35" s="19" t="s">
        <v>127</v>
      </c>
      <c r="G35" s="10">
        <v>338.989441</v>
      </c>
      <c r="H35" s="78">
        <v>338.98877159999995</v>
      </c>
      <c r="I35" s="15" t="s">
        <v>1044</v>
      </c>
      <c r="J35" s="54" t="s">
        <v>1045</v>
      </c>
      <c r="K35" s="43">
        <v>3</v>
      </c>
      <c r="L35" s="74">
        <f t="shared" si="4"/>
        <v>-1.9746966747300259</v>
      </c>
      <c r="M35" s="74"/>
      <c r="N35" s="74"/>
      <c r="O35" s="35" t="s">
        <v>963</v>
      </c>
      <c r="P35" s="176" t="s">
        <v>1211</v>
      </c>
      <c r="Q35" s="6">
        <v>184173.509720217</v>
      </c>
      <c r="R35" s="73">
        <v>129562.286311601</v>
      </c>
      <c r="S35" s="73">
        <v>150308.53265099201</v>
      </c>
      <c r="T35" s="73">
        <v>157975.93509550299</v>
      </c>
      <c r="U35" s="73">
        <v>109732.069333865</v>
      </c>
      <c r="V35" s="73">
        <v>73435.549423673598</v>
      </c>
      <c r="W35" s="73">
        <v>92455.991617990701</v>
      </c>
      <c r="X35" s="73">
        <v>83376.620028989302</v>
      </c>
      <c r="Y35" s="73">
        <v>155158.39831860599</v>
      </c>
      <c r="Z35" s="73">
        <v>135550.841566366</v>
      </c>
      <c r="AA35" s="73">
        <v>183623.40438237399</v>
      </c>
      <c r="AB35" s="73">
        <v>184173.509720217</v>
      </c>
      <c r="AC35" s="73">
        <v>105045.714348896</v>
      </c>
      <c r="AD35" s="73">
        <v>66795.222882981296</v>
      </c>
      <c r="AE35" s="73">
        <v>87330.540524853699</v>
      </c>
      <c r="AF35" s="73">
        <v>135416.88606558199</v>
      </c>
      <c r="AG35" s="73">
        <v>130006.659321639</v>
      </c>
      <c r="AH35" s="73">
        <v>17074.148930694198</v>
      </c>
      <c r="AI35" s="73">
        <v>22906.303663372299</v>
      </c>
      <c r="AJ35" s="73">
        <v>20879.7636587835</v>
      </c>
      <c r="AK35" s="73">
        <v>25771.741416206802</v>
      </c>
      <c r="AL35" s="73">
        <v>26328.777164757201</v>
      </c>
      <c r="AM35" s="73">
        <v>24509.572936215402</v>
      </c>
      <c r="AN35" s="73">
        <v>22503.0976841472</v>
      </c>
      <c r="AO35" s="73">
        <v>20383.8776322009</v>
      </c>
      <c r="AP35" s="73">
        <v>19394.0165078473</v>
      </c>
      <c r="AQ35" s="73">
        <v>20922.7595570421</v>
      </c>
      <c r="AR35" s="73">
        <v>32073.984636512301</v>
      </c>
      <c r="AS35" s="73">
        <v>22244.166830189901</v>
      </c>
      <c r="AT35" s="73">
        <v>12581.555294873</v>
      </c>
      <c r="AU35" s="73">
        <v>10957.2658051036</v>
      </c>
      <c r="AV35" s="73">
        <v>14574.654045260801</v>
      </c>
      <c r="AW35" s="73">
        <v>15342.8474274811</v>
      </c>
      <c r="AX35" s="73">
        <v>21092.832221264998</v>
      </c>
      <c r="AY35" s="73">
        <v>19723.6517278299</v>
      </c>
      <c r="AZ35" s="73">
        <v>21121.496153437402</v>
      </c>
      <c r="BA35" s="73">
        <v>17429.581689631999</v>
      </c>
      <c r="BB35" s="73">
        <v>14516.370716510201</v>
      </c>
      <c r="BC35" s="73">
        <v>17045.484998521799</v>
      </c>
      <c r="BD35" s="73">
        <v>16207.5427146819</v>
      </c>
      <c r="BE35" s="73">
        <v>16358.506090789901</v>
      </c>
      <c r="BF35" s="73">
        <v>20624.654662449098</v>
      </c>
      <c r="BG35" s="73">
        <v>13062.1538909637</v>
      </c>
      <c r="BH35" s="73">
        <v>21493.171807272902</v>
      </c>
      <c r="BI35" s="73">
        <v>15256.855630963901</v>
      </c>
      <c r="BJ35" s="73">
        <v>16120.595453759001</v>
      </c>
      <c r="BK35" s="73">
        <v>17714.3100825445</v>
      </c>
      <c r="BL35" s="73">
        <v>18073.5646991053</v>
      </c>
      <c r="BM35" s="73">
        <v>14623.382729953801</v>
      </c>
      <c r="BN35" s="73">
        <v>15788.0938405591</v>
      </c>
      <c r="BO35" s="73">
        <v>23964.958224939699</v>
      </c>
      <c r="BP35" s="73">
        <v>22772.538646567798</v>
      </c>
      <c r="BQ35" s="73">
        <v>20364.768344085998</v>
      </c>
      <c r="BR35" s="73">
        <v>18252.236542980001</v>
      </c>
      <c r="BS35" s="73">
        <v>15933.3244302326</v>
      </c>
      <c r="BT35" s="73">
        <v>21043.148072166201</v>
      </c>
      <c r="BU35" s="73">
        <v>28262.637121988599</v>
      </c>
      <c r="BV35" s="73">
        <v>25576.826677434499</v>
      </c>
      <c r="BW35" s="73">
        <v>20766.063394499601</v>
      </c>
      <c r="BX35" s="73">
        <v>14728.483814585999</v>
      </c>
      <c r="BY35" s="73">
        <v>18491.102644416598</v>
      </c>
      <c r="BZ35" s="73">
        <v>22816.490009232199</v>
      </c>
      <c r="CA35" s="73">
        <v>20095.3273816654</v>
      </c>
      <c r="CB35" s="73">
        <v>18033.435194064001</v>
      </c>
      <c r="CC35" s="73">
        <v>24239.176509388999</v>
      </c>
      <c r="CD35" s="1">
        <v>25522.365206306898</v>
      </c>
      <c r="CE35" s="1">
        <v>25762.387295251399</v>
      </c>
      <c r="CF35" s="1">
        <v>23219.9980345191</v>
      </c>
      <c r="CG35" s="1">
        <v>20149.788852793001</v>
      </c>
      <c r="CH35" s="1">
        <v>18954.5028812038</v>
      </c>
      <c r="CI35" s="135">
        <f t="shared" si="0"/>
        <v>22721.808454014837</v>
      </c>
      <c r="CJ35" s="136">
        <f t="shared" si="1"/>
        <v>2762.0393472472538</v>
      </c>
      <c r="CK35" s="131">
        <f t="shared" si="2"/>
        <v>0.12155895745874111</v>
      </c>
      <c r="CL35" s="137">
        <f t="shared" si="3"/>
        <v>12.15589574587411</v>
      </c>
    </row>
    <row r="36" spans="1:90" x14ac:dyDescent="0.25">
      <c r="B36" s="2">
        <v>80</v>
      </c>
      <c r="C36" s="9">
        <v>2</v>
      </c>
      <c r="D36" s="21">
        <v>3.0068860000000002</v>
      </c>
      <c r="E36" s="19" t="s">
        <v>128</v>
      </c>
      <c r="F36" s="19" t="s">
        <v>129</v>
      </c>
      <c r="G36" s="10">
        <v>164.93516500000001</v>
      </c>
      <c r="H36" s="13"/>
      <c r="I36" s="13"/>
      <c r="J36" s="35"/>
      <c r="K36" s="43"/>
      <c r="L36" s="74"/>
      <c r="M36" s="74"/>
      <c r="N36" s="74"/>
      <c r="O36" s="35"/>
      <c r="P36" s="176"/>
      <c r="Q36" s="6">
        <v>86031.518884482604</v>
      </c>
      <c r="R36" s="1">
        <v>26435.583425981498</v>
      </c>
      <c r="S36" s="1">
        <v>33856.5471458272</v>
      </c>
      <c r="T36" s="1">
        <v>35228.8876504363</v>
      </c>
      <c r="U36" s="1">
        <v>1105.5493057329634</v>
      </c>
      <c r="V36" s="1">
        <v>1449.8359244004564</v>
      </c>
      <c r="W36" s="1">
        <v>1245.4094524520501</v>
      </c>
      <c r="X36" s="1">
        <v>1331.3666741558491</v>
      </c>
      <c r="Y36" s="1">
        <v>1291.7395350177392</v>
      </c>
      <c r="Z36" s="1">
        <v>66521.306562192403</v>
      </c>
      <c r="AA36" s="1">
        <v>1242.5857449984942</v>
      </c>
      <c r="AB36" s="1">
        <v>62445.3772584818</v>
      </c>
      <c r="AC36" s="1">
        <v>86031.518884482604</v>
      </c>
      <c r="AD36" s="1">
        <v>1273.1230626491033</v>
      </c>
      <c r="AE36" s="1">
        <v>4106.47769997471</v>
      </c>
      <c r="AF36" s="1">
        <v>1382.9184199759982</v>
      </c>
      <c r="AG36" s="1">
        <v>54186.308982955103</v>
      </c>
      <c r="AH36" s="1">
        <v>42532.5508494081</v>
      </c>
      <c r="AI36" s="1">
        <v>1455.9852080317978</v>
      </c>
      <c r="AJ36" s="1">
        <v>39276.479122930301</v>
      </c>
      <c r="AK36" s="1">
        <v>5053.7500621507997</v>
      </c>
      <c r="AL36" s="1">
        <v>1343.7166787111069</v>
      </c>
      <c r="AM36" s="1">
        <v>1456.809034794514</v>
      </c>
      <c r="AN36" s="1">
        <v>53173.688607084303</v>
      </c>
      <c r="AO36" s="1">
        <v>1356.3781164109378</v>
      </c>
      <c r="AP36" s="1">
        <v>1157.975575400847</v>
      </c>
      <c r="AQ36" s="1">
        <v>1002.5795508161837</v>
      </c>
      <c r="AR36" s="1">
        <v>9104.7212248896994</v>
      </c>
      <c r="AS36" s="1">
        <v>1239.909258555613</v>
      </c>
      <c r="AT36" s="1">
        <v>61399.534351981398</v>
      </c>
      <c r="AU36" s="1">
        <v>1143.6984986829898</v>
      </c>
      <c r="AV36" s="1">
        <v>45878.449742990902</v>
      </c>
      <c r="AW36" s="1">
        <v>21193.337856542599</v>
      </c>
      <c r="AX36" s="1">
        <v>9511.9470479238098</v>
      </c>
      <c r="AY36" s="1">
        <v>35880.848523737601</v>
      </c>
      <c r="AZ36" s="1">
        <v>56025.965342166099</v>
      </c>
      <c r="BA36" s="1">
        <v>1298.536263199305</v>
      </c>
      <c r="BB36" s="1">
        <v>48362.435636334601</v>
      </c>
      <c r="BC36" s="1">
        <v>58262.910418904801</v>
      </c>
      <c r="BD36" s="1">
        <v>60591.714617823702</v>
      </c>
      <c r="BE36" s="1">
        <v>43560.513890237999</v>
      </c>
      <c r="BF36" s="1">
        <v>20387.816071217301</v>
      </c>
      <c r="BG36" s="1">
        <v>43794.571544183498</v>
      </c>
      <c r="BH36" s="1">
        <v>35921.909729230298</v>
      </c>
      <c r="BI36" s="1">
        <v>35653.420965996098</v>
      </c>
      <c r="BJ36" s="1">
        <v>38075.291730010802</v>
      </c>
      <c r="BK36" s="1">
        <v>45588.811167252097</v>
      </c>
      <c r="BL36" s="1">
        <v>15928.6887843685</v>
      </c>
      <c r="BM36" s="1">
        <v>24177.795119700801</v>
      </c>
      <c r="BN36" s="1">
        <v>13519.7192611787</v>
      </c>
      <c r="BO36" s="1">
        <v>1186.7982517133923</v>
      </c>
      <c r="BP36" s="1">
        <v>24314.3922761137</v>
      </c>
      <c r="BQ36" s="1">
        <v>6086.9698372727098</v>
      </c>
      <c r="BR36" s="1">
        <v>19773.555230386599</v>
      </c>
      <c r="BS36" s="1">
        <v>9839.1506296693697</v>
      </c>
      <c r="BT36" s="1">
        <v>22340.955234413599</v>
      </c>
      <c r="BU36" s="1">
        <v>28881.369958948701</v>
      </c>
      <c r="BV36" s="1">
        <v>22148.205435002801</v>
      </c>
      <c r="BW36" s="1">
        <v>26689.468076018398</v>
      </c>
      <c r="BX36" s="1">
        <v>1393.1171147894117</v>
      </c>
      <c r="BY36" s="1">
        <v>53921.579937902097</v>
      </c>
      <c r="BZ36" s="1">
        <v>27680.6644844328</v>
      </c>
      <c r="CA36" s="1">
        <v>22624.3911043359</v>
      </c>
      <c r="CB36" s="1">
        <v>49747.162979308399</v>
      </c>
      <c r="CC36" s="1">
        <v>1328.4186558996196</v>
      </c>
      <c r="CD36" s="1">
        <v>1466.110882016364</v>
      </c>
      <c r="CE36" s="1">
        <v>1068.7470349023959</v>
      </c>
      <c r="CF36" s="1">
        <v>1118.2031166625516</v>
      </c>
      <c r="CG36" s="1">
        <v>1027.5977714549254</v>
      </c>
      <c r="CH36" s="1">
        <v>1019.291245525567</v>
      </c>
      <c r="CI36" s="135">
        <f t="shared" si="0"/>
        <v>1139.9900101123608</v>
      </c>
      <c r="CJ36" s="136">
        <f t="shared" si="1"/>
        <v>166.79643906126699</v>
      </c>
      <c r="CK36" s="131">
        <f t="shared" si="2"/>
        <v>0.14631394800102418</v>
      </c>
      <c r="CL36" s="137">
        <f t="shared" si="3"/>
        <v>14.631394800102418</v>
      </c>
    </row>
    <row r="37" spans="1:90" x14ac:dyDescent="0.25">
      <c r="B37" s="2">
        <v>82</v>
      </c>
      <c r="C37" s="9">
        <v>6</v>
      </c>
      <c r="D37" s="21">
        <v>3.0498370000000001</v>
      </c>
      <c r="E37" s="19" t="s">
        <v>130</v>
      </c>
      <c r="F37" s="19" t="s">
        <v>131</v>
      </c>
      <c r="G37" s="10">
        <v>502.98425300000002</v>
      </c>
      <c r="H37" s="13"/>
      <c r="I37" s="13"/>
      <c r="J37" s="35"/>
      <c r="K37" s="43"/>
      <c r="L37" s="74"/>
      <c r="M37" s="74"/>
      <c r="N37" s="74"/>
      <c r="O37" s="35"/>
      <c r="P37" s="176"/>
      <c r="Q37" s="6">
        <v>161728.59837950699</v>
      </c>
      <c r="R37" s="1">
        <v>108745.586834977</v>
      </c>
      <c r="S37" s="1">
        <v>127650.130207874</v>
      </c>
      <c r="T37" s="1">
        <v>95890.632379207294</v>
      </c>
      <c r="U37" s="1">
        <v>60305.025158726698</v>
      </c>
      <c r="V37" s="1">
        <v>144055.84195997301</v>
      </c>
      <c r="W37" s="1">
        <v>161728.59837950699</v>
      </c>
      <c r="X37" s="1">
        <v>83414.365421775903</v>
      </c>
      <c r="Y37" s="1">
        <v>50118.172162787298</v>
      </c>
      <c r="Z37" s="1">
        <v>67957.452610187305</v>
      </c>
      <c r="AA37" s="1">
        <v>91034.755209017996</v>
      </c>
      <c r="AB37" s="1">
        <v>41607.572024517503</v>
      </c>
      <c r="AC37" s="1">
        <v>23949.094582249501</v>
      </c>
      <c r="AD37" s="1">
        <v>73637.870348396405</v>
      </c>
      <c r="AE37" s="1">
        <v>63034.536205072603</v>
      </c>
      <c r="AF37" s="1">
        <v>73462.982433926794</v>
      </c>
      <c r="AG37" s="1">
        <v>72408.009294312797</v>
      </c>
      <c r="AH37" s="1">
        <v>43812.543122134201</v>
      </c>
      <c r="AI37" s="1">
        <v>8770.5297118659601</v>
      </c>
      <c r="AJ37" s="1">
        <v>58485.172418875598</v>
      </c>
      <c r="AK37" s="1">
        <v>18231.259601146801</v>
      </c>
      <c r="AL37" s="1">
        <v>50740.768180683299</v>
      </c>
      <c r="AM37" s="1">
        <v>5775.50060643503</v>
      </c>
      <c r="AN37" s="1">
        <v>70121.799681884004</v>
      </c>
      <c r="AO37" s="1">
        <v>1336.9549153699095</v>
      </c>
      <c r="AP37" s="1">
        <v>53325.684482962803</v>
      </c>
      <c r="AQ37" s="1">
        <v>28212.530807774499</v>
      </c>
      <c r="AR37" s="1">
        <v>47370.963998972104</v>
      </c>
      <c r="AS37" s="1">
        <v>32614.935775238799</v>
      </c>
      <c r="AT37" s="1">
        <v>65417.301492378399</v>
      </c>
      <c r="AU37" s="1">
        <v>100069.47605277201</v>
      </c>
      <c r="AV37" s="1">
        <v>86351.762705503294</v>
      </c>
      <c r="AW37" s="1">
        <v>71517.631199444804</v>
      </c>
      <c r="AX37" s="1">
        <v>58217.618116045502</v>
      </c>
      <c r="AY37" s="1">
        <v>108648.30972586</v>
      </c>
      <c r="AZ37" s="1">
        <v>75103.304602365301</v>
      </c>
      <c r="BA37" s="1">
        <v>97535.4540395863</v>
      </c>
      <c r="BB37" s="1">
        <v>85406.4431413938</v>
      </c>
      <c r="BC37" s="1">
        <v>67643.9363002764</v>
      </c>
      <c r="BD37" s="1">
        <v>58190.323588792897</v>
      </c>
      <c r="BE37" s="1">
        <v>53086.676606652698</v>
      </c>
      <c r="BF37" s="1">
        <v>27196.920934006299</v>
      </c>
      <c r="BG37" s="1">
        <v>137041.60125122801</v>
      </c>
      <c r="BH37" s="1">
        <v>65062.004423465303</v>
      </c>
      <c r="BI37" s="1">
        <v>60845.006105491702</v>
      </c>
      <c r="BJ37" s="1">
        <v>113135.1502723</v>
      </c>
      <c r="BK37" s="1">
        <v>100453.871443493</v>
      </c>
      <c r="BL37" s="1">
        <v>25530.942300185001</v>
      </c>
      <c r="BM37" s="1">
        <v>31649.691849001101</v>
      </c>
      <c r="BN37" s="1">
        <v>21055.934130301299</v>
      </c>
      <c r="BO37" s="1">
        <v>3062.3221722738899</v>
      </c>
      <c r="BP37" s="1">
        <v>56200.5705339817</v>
      </c>
      <c r="BQ37" s="1">
        <v>32855.426080477999</v>
      </c>
      <c r="BR37" s="1">
        <v>78972.694521953104</v>
      </c>
      <c r="BS37" s="1">
        <v>56512.265940892503</v>
      </c>
      <c r="BT37" s="1">
        <v>78694.691555018901</v>
      </c>
      <c r="BU37" s="1">
        <v>39105.236035116199</v>
      </c>
      <c r="BV37" s="1">
        <v>82212.895578894299</v>
      </c>
      <c r="BW37" s="1">
        <v>51266.0988978237</v>
      </c>
      <c r="BX37" s="1">
        <v>81325.184044402005</v>
      </c>
      <c r="BY37" s="1">
        <v>72497.981927526896</v>
      </c>
      <c r="BZ37" s="1">
        <v>66495.324626801797</v>
      </c>
      <c r="CA37" s="1">
        <v>77104.434229223101</v>
      </c>
      <c r="CB37" s="1">
        <v>78482.423593351399</v>
      </c>
      <c r="CC37" s="1">
        <v>18852.997469551101</v>
      </c>
      <c r="CD37" s="1">
        <v>11575.736112495901</v>
      </c>
      <c r="CE37" s="1">
        <v>2884.8245177026001</v>
      </c>
      <c r="CF37" s="1">
        <v>1086.8344979050432</v>
      </c>
      <c r="CG37" s="1">
        <v>47926.728876990499</v>
      </c>
      <c r="CH37" s="1">
        <v>27881.405628729899</v>
      </c>
      <c r="CI37" s="135">
        <f t="shared" si="0"/>
        <v>18271.105926764787</v>
      </c>
      <c r="CJ37" s="136">
        <f t="shared" si="1"/>
        <v>17599.310497953866</v>
      </c>
      <c r="CK37" s="131">
        <f t="shared" si="2"/>
        <v>0.96323181358021526</v>
      </c>
      <c r="CL37" s="137">
        <f t="shared" si="3"/>
        <v>96.323181358021529</v>
      </c>
    </row>
    <row r="38" spans="1:90" x14ac:dyDescent="0.25">
      <c r="B38" s="2">
        <v>83</v>
      </c>
      <c r="C38" s="9">
        <v>3</v>
      </c>
      <c r="D38" s="21">
        <v>3.0727760000000002</v>
      </c>
      <c r="E38" s="19" t="s">
        <v>132</v>
      </c>
      <c r="F38" s="19" t="s">
        <v>133</v>
      </c>
      <c r="G38" s="10">
        <v>288.98745700000001</v>
      </c>
      <c r="H38" s="13"/>
      <c r="I38" s="13"/>
      <c r="J38" s="35"/>
      <c r="K38" s="43"/>
      <c r="L38" s="74"/>
      <c r="M38" s="74"/>
      <c r="N38" s="74"/>
      <c r="O38" s="35"/>
      <c r="P38" s="176"/>
      <c r="Q38" s="6">
        <v>23166.771163522299</v>
      </c>
      <c r="R38" s="1">
        <v>18504.472161419799</v>
      </c>
      <c r="S38" s="1">
        <v>23166.771163522299</v>
      </c>
      <c r="T38" s="1">
        <v>21045.4185232733</v>
      </c>
      <c r="U38" s="1">
        <v>14502.681082991099</v>
      </c>
      <c r="V38" s="1">
        <v>10253.049639929501</v>
      </c>
      <c r="W38" s="1">
        <v>16611.990809413299</v>
      </c>
      <c r="X38" s="1">
        <v>6555.6951266168599</v>
      </c>
      <c r="Y38" s="1">
        <v>5709.6726338017797</v>
      </c>
      <c r="Z38" s="1">
        <v>13500.714085961001</v>
      </c>
      <c r="AA38" s="1">
        <v>1145.2513915418392</v>
      </c>
      <c r="AB38" s="1">
        <v>13988.486009444099</v>
      </c>
      <c r="AC38" s="1">
        <v>12660.706016510099</v>
      </c>
      <c r="AD38" s="1">
        <v>6073.9323182082699</v>
      </c>
      <c r="AE38" s="1">
        <v>20753.771029981901</v>
      </c>
      <c r="AF38" s="1">
        <v>1012.7460353130078</v>
      </c>
      <c r="AG38" s="1">
        <v>14872.231137955199</v>
      </c>
      <c r="AH38" s="1">
        <v>15868.0354582374</v>
      </c>
      <c r="AI38" s="1">
        <v>13705.843259397399</v>
      </c>
      <c r="AJ38" s="1">
        <v>17398.110899709001</v>
      </c>
      <c r="AK38" s="1">
        <v>13139.4634522016</v>
      </c>
      <c r="AL38" s="1">
        <v>6229.6239575110503</v>
      </c>
      <c r="AM38" s="1">
        <v>11105.4063436053</v>
      </c>
      <c r="AN38" s="1">
        <v>11115.535499625499</v>
      </c>
      <c r="AO38" s="1">
        <v>3547.6151521632401</v>
      </c>
      <c r="AP38" s="1">
        <v>8614.9152695621306</v>
      </c>
      <c r="AQ38" s="1">
        <v>8917.3419967408608</v>
      </c>
      <c r="AR38" s="1">
        <v>12034.7829135953</v>
      </c>
      <c r="AS38" s="1">
        <v>12886.5578649371</v>
      </c>
      <c r="AT38" s="1">
        <v>11288.908268912</v>
      </c>
      <c r="AU38" s="1">
        <v>5325.8290953949299</v>
      </c>
      <c r="AV38" s="1">
        <v>12060.948648784401</v>
      </c>
      <c r="AW38" s="1">
        <v>7418.8114613809003</v>
      </c>
      <c r="AX38" s="1">
        <v>12580.697460675199</v>
      </c>
      <c r="AY38" s="1">
        <v>9339.9212608523194</v>
      </c>
      <c r="AZ38" s="1">
        <v>12798.0210620414</v>
      </c>
      <c r="BA38" s="1">
        <v>12101.9362333482</v>
      </c>
      <c r="BB38" s="1">
        <v>14921.1801563767</v>
      </c>
      <c r="BC38" s="1">
        <v>11852.2729588438</v>
      </c>
      <c r="BD38" s="1">
        <v>11227.916109252799</v>
      </c>
      <c r="BE38" s="1">
        <v>11461.457682153199</v>
      </c>
      <c r="BF38" s="1">
        <v>15157.8799053406</v>
      </c>
      <c r="BG38" s="1">
        <v>12820.2707847576</v>
      </c>
      <c r="BH38" s="1">
        <v>15214.618178885299</v>
      </c>
      <c r="BI38" s="1">
        <v>14852.852715376301</v>
      </c>
      <c r="BJ38" s="1">
        <v>11838.0231172565</v>
      </c>
      <c r="BK38" s="1">
        <v>16337.1726147471</v>
      </c>
      <c r="BL38" s="1">
        <v>14619.278761821501</v>
      </c>
      <c r="BM38" s="1">
        <v>15671.688155101099</v>
      </c>
      <c r="BN38" s="1">
        <v>12035.594250112399</v>
      </c>
      <c r="BO38" s="1">
        <v>13883.594242831399</v>
      </c>
      <c r="BP38" s="1">
        <v>14304.163896416499</v>
      </c>
      <c r="BQ38" s="1">
        <v>9718.9117192872909</v>
      </c>
      <c r="BR38" s="1">
        <v>16978.451999585301</v>
      </c>
      <c r="BS38" s="1">
        <v>10116.384141349199</v>
      </c>
      <c r="BT38" s="1">
        <v>10358.2274104357</v>
      </c>
      <c r="BU38" s="1">
        <v>17364.124400774901</v>
      </c>
      <c r="BV38" s="1">
        <v>10172.0919970675</v>
      </c>
      <c r="BW38" s="1">
        <v>10899.378549941201</v>
      </c>
      <c r="BX38" s="1">
        <v>12349.929401327399</v>
      </c>
      <c r="BY38" s="1">
        <v>17151.410000688</v>
      </c>
      <c r="BZ38" s="1">
        <v>6739.7833542201397</v>
      </c>
      <c r="CA38" s="1">
        <v>10479.5110713822</v>
      </c>
      <c r="CB38" s="1">
        <v>15277.2368032143</v>
      </c>
      <c r="CC38" s="1">
        <v>11953.841081896901</v>
      </c>
      <c r="CD38" s="1">
        <v>10311.617534584</v>
      </c>
      <c r="CE38" s="1">
        <v>1032.0516407342973</v>
      </c>
      <c r="CF38" s="1">
        <v>1157.723266177215</v>
      </c>
      <c r="CG38" s="1">
        <v>3914.8124146697801</v>
      </c>
      <c r="CH38" s="1">
        <v>7431.7705506642296</v>
      </c>
      <c r="CI38" s="135">
        <f t="shared" si="0"/>
        <v>4769.5950813659047</v>
      </c>
      <c r="CJ38" s="136">
        <f t="shared" si="1"/>
        <v>3620.6820763097717</v>
      </c>
      <c r="CK38" s="131">
        <f t="shared" si="2"/>
        <v>0.75911728659215449</v>
      </c>
      <c r="CL38" s="137">
        <f t="shared" si="3"/>
        <v>75.911728659215456</v>
      </c>
    </row>
    <row r="39" spans="1:90" x14ac:dyDescent="0.25">
      <c r="A39" s="23" t="s">
        <v>1064</v>
      </c>
      <c r="B39" s="2">
        <v>84</v>
      </c>
      <c r="C39" s="9">
        <v>10</v>
      </c>
      <c r="D39" s="21">
        <v>3.0172859999999999</v>
      </c>
      <c r="E39" s="19" t="s">
        <v>134</v>
      </c>
      <c r="F39" s="19" t="s">
        <v>135</v>
      </c>
      <c r="G39" s="10">
        <v>369.03933699999999</v>
      </c>
      <c r="H39" s="13"/>
      <c r="I39" s="13"/>
      <c r="J39" s="35" t="s">
        <v>969</v>
      </c>
      <c r="K39" s="43"/>
      <c r="L39" s="74"/>
      <c r="M39" s="74"/>
      <c r="N39" s="74"/>
      <c r="O39" s="35"/>
      <c r="P39" s="176"/>
      <c r="Q39" s="6">
        <v>539523.10823930497</v>
      </c>
      <c r="R39" s="1">
        <v>10510.4942824627</v>
      </c>
      <c r="S39" s="1">
        <v>8219.5283268625008</v>
      </c>
      <c r="T39" s="1">
        <v>1098.8191660289867</v>
      </c>
      <c r="U39" s="1">
        <v>1334.1437355325329</v>
      </c>
      <c r="V39" s="1">
        <v>3713.73774440631</v>
      </c>
      <c r="W39" s="1">
        <v>8006.6641266365996</v>
      </c>
      <c r="X39" s="1">
        <v>1047.4558071923116</v>
      </c>
      <c r="Y39" s="1">
        <v>1324.2131013171679</v>
      </c>
      <c r="Z39" s="1">
        <v>1059.0306828213249</v>
      </c>
      <c r="AA39" s="1">
        <v>1059.0349622970978</v>
      </c>
      <c r="AB39" s="1">
        <v>1176.171198374198</v>
      </c>
      <c r="AC39" s="1">
        <v>1460.0774762217443</v>
      </c>
      <c r="AD39" s="1">
        <v>1160.7770455197472</v>
      </c>
      <c r="AE39" s="1">
        <v>3365.2344956643701</v>
      </c>
      <c r="AF39" s="1">
        <v>1099.179138753801</v>
      </c>
      <c r="AG39" s="1">
        <v>1110.6813235628661</v>
      </c>
      <c r="AH39" s="1">
        <v>389956.50496977702</v>
      </c>
      <c r="AI39" s="1">
        <v>471903.54350272799</v>
      </c>
      <c r="AJ39" s="1">
        <v>354787.97698049602</v>
      </c>
      <c r="AK39" s="1">
        <v>453246.21411244501</v>
      </c>
      <c r="AL39" s="1">
        <v>146067.545062174</v>
      </c>
      <c r="AM39" s="1">
        <v>424484.00214724801</v>
      </c>
      <c r="AN39" s="1">
        <v>121994.25446988</v>
      </c>
      <c r="AO39" s="1">
        <v>345501.26862211298</v>
      </c>
      <c r="AP39" s="1">
        <v>135057.986570251</v>
      </c>
      <c r="AQ39" s="1">
        <v>198449.57703868</v>
      </c>
      <c r="AR39" s="1">
        <v>347783.948588942</v>
      </c>
      <c r="AS39" s="1">
        <v>275960.74887267401</v>
      </c>
      <c r="AT39" s="1">
        <v>149655.53056669101</v>
      </c>
      <c r="AU39" s="1">
        <v>87284.101363938302</v>
      </c>
      <c r="AV39" s="1">
        <v>118310.85968807399</v>
      </c>
      <c r="AW39" s="1">
        <v>88257.558533956093</v>
      </c>
      <c r="AX39" s="1">
        <v>181454.288952584</v>
      </c>
      <c r="AY39" s="1">
        <v>121112.81310468299</v>
      </c>
      <c r="AZ39" s="1">
        <v>137158.93565525301</v>
      </c>
      <c r="BA39" s="1">
        <v>93134.995985988004</v>
      </c>
      <c r="BB39" s="1">
        <v>73546.358799335299</v>
      </c>
      <c r="BC39" s="1">
        <v>142304.928477168</v>
      </c>
      <c r="BD39" s="1">
        <v>111371.87586759801</v>
      </c>
      <c r="BE39" s="1">
        <v>176262.26760601101</v>
      </c>
      <c r="BF39" s="1">
        <v>438567.08837419702</v>
      </c>
      <c r="BG39" s="1">
        <v>77599.719330925494</v>
      </c>
      <c r="BH39" s="1">
        <v>339186.13091777603</v>
      </c>
      <c r="BI39" s="1">
        <v>292066.75271864398</v>
      </c>
      <c r="BJ39" s="1">
        <v>128789.86243347</v>
      </c>
      <c r="BK39" s="1">
        <v>250341.04095530201</v>
      </c>
      <c r="BL39" s="1">
        <v>361063.57661917998</v>
      </c>
      <c r="BM39" s="1">
        <v>539523.10823930497</v>
      </c>
      <c r="BN39" s="1">
        <v>391131.26613302098</v>
      </c>
      <c r="BO39" s="1">
        <v>404854.52609910403</v>
      </c>
      <c r="BP39" s="1">
        <v>335925.46198945801</v>
      </c>
      <c r="BQ39" s="1">
        <v>271564.67392069101</v>
      </c>
      <c r="BR39" s="1">
        <v>160542.53554543501</v>
      </c>
      <c r="BS39" s="1">
        <v>154393.11102844001</v>
      </c>
      <c r="BT39" s="1">
        <v>187863.20887359901</v>
      </c>
      <c r="BU39" s="1">
        <v>406289.079858304</v>
      </c>
      <c r="BV39" s="1">
        <v>135127.60988867501</v>
      </c>
      <c r="BW39" s="1">
        <v>218769.503272895</v>
      </c>
      <c r="BX39" s="1">
        <v>131098.694713873</v>
      </c>
      <c r="BY39" s="1">
        <v>308226.14946277498</v>
      </c>
      <c r="BZ39" s="1">
        <v>192138.41155001699</v>
      </c>
      <c r="CA39" s="1">
        <v>171048.044822108</v>
      </c>
      <c r="CB39" s="1">
        <v>366492.34658845398</v>
      </c>
      <c r="CC39" s="1">
        <v>419002.07915888098</v>
      </c>
      <c r="CD39" s="1">
        <v>226370.48760751501</v>
      </c>
      <c r="CE39" s="1">
        <v>245645.91352277601</v>
      </c>
      <c r="CF39" s="1">
        <v>232563.74394153201</v>
      </c>
      <c r="CG39" s="1">
        <v>119937.717889135</v>
      </c>
      <c r="CH39" s="1">
        <v>179784.46575233599</v>
      </c>
      <c r="CI39" s="135">
        <f t="shared" si="0"/>
        <v>200860.46574265879</v>
      </c>
      <c r="CJ39" s="136">
        <f t="shared" si="1"/>
        <v>46161.205124483677</v>
      </c>
      <c r="CK39" s="131">
        <f t="shared" si="2"/>
        <v>0.22981727615639969</v>
      </c>
      <c r="CL39" s="137">
        <f t="shared" si="3"/>
        <v>22.981727615639969</v>
      </c>
    </row>
    <row r="40" spans="1:90" x14ac:dyDescent="0.25">
      <c r="B40" s="2">
        <v>85</v>
      </c>
      <c r="C40" s="9">
        <v>12</v>
      </c>
      <c r="D40" s="21">
        <v>3.1111309999999999</v>
      </c>
      <c r="E40" s="19" t="s">
        <v>136</v>
      </c>
      <c r="F40" s="19" t="s">
        <v>137</v>
      </c>
      <c r="G40" s="10">
        <v>203.02003500000001</v>
      </c>
      <c r="H40" s="13"/>
      <c r="I40" s="13"/>
      <c r="J40" s="35"/>
      <c r="K40" s="43"/>
      <c r="L40" s="74"/>
      <c r="M40" s="74"/>
      <c r="N40" s="74"/>
      <c r="O40" s="35"/>
      <c r="P40" s="176"/>
      <c r="Q40" s="6">
        <v>168252.295078642</v>
      </c>
      <c r="R40" s="1">
        <v>119401.68567103799</v>
      </c>
      <c r="S40" s="1">
        <v>153699.86887129201</v>
      </c>
      <c r="T40" s="1">
        <v>146958.91952137501</v>
      </c>
      <c r="U40" s="1">
        <v>158254.40617747599</v>
      </c>
      <c r="V40" s="1">
        <v>99779.465171921096</v>
      </c>
      <c r="W40" s="1">
        <v>107139.03512781201</v>
      </c>
      <c r="X40" s="1">
        <v>138181.834837795</v>
      </c>
      <c r="Y40" s="1">
        <v>136980.830367099</v>
      </c>
      <c r="Z40" s="1">
        <v>139070.785816502</v>
      </c>
      <c r="AA40" s="1">
        <v>102164.746738948</v>
      </c>
      <c r="AB40" s="1">
        <v>156317.65650986799</v>
      </c>
      <c r="AC40" s="1">
        <v>168252.295078642</v>
      </c>
      <c r="AD40" s="1">
        <v>111155.69182075201</v>
      </c>
      <c r="AE40" s="1">
        <v>101816.707525155</v>
      </c>
      <c r="AF40" s="1">
        <v>113145.209416043</v>
      </c>
      <c r="AG40" s="1">
        <v>145023.24809651601</v>
      </c>
      <c r="AH40" s="1">
        <v>36204.456966979997</v>
      </c>
      <c r="AI40" s="1">
        <v>29385.921077499301</v>
      </c>
      <c r="AJ40" s="1">
        <v>39212.049714964698</v>
      </c>
      <c r="AK40" s="1">
        <v>32482.995923771101</v>
      </c>
      <c r="AL40" s="1">
        <v>24301.3494037163</v>
      </c>
      <c r="AM40" s="1">
        <v>30656.566873176798</v>
      </c>
      <c r="AN40" s="1">
        <v>29370.013148914899</v>
      </c>
      <c r="AO40" s="1">
        <v>23443.315505696199</v>
      </c>
      <c r="AP40" s="1">
        <v>29442.5930730812</v>
      </c>
      <c r="AQ40" s="1">
        <v>34922.874470400697</v>
      </c>
      <c r="AR40" s="1">
        <v>27011.662736280301</v>
      </c>
      <c r="AS40" s="1">
        <v>33404.661536128799</v>
      </c>
      <c r="AT40" s="1">
        <v>32939.354625035601</v>
      </c>
      <c r="AU40" s="1">
        <v>19358.954841656101</v>
      </c>
      <c r="AV40" s="1">
        <v>29284.508032773902</v>
      </c>
      <c r="AW40" s="1">
        <v>19273.4497255151</v>
      </c>
      <c r="AX40" s="1">
        <v>27450.125017887302</v>
      </c>
      <c r="AY40" s="1">
        <v>19082.5545825025</v>
      </c>
      <c r="AZ40" s="1">
        <v>27971.109679025802</v>
      </c>
      <c r="BA40" s="1">
        <v>25904.073208592701</v>
      </c>
      <c r="BB40" s="1">
        <v>27294.028468653101</v>
      </c>
      <c r="BC40" s="1">
        <v>27712.605839529599</v>
      </c>
      <c r="BD40" s="1">
        <v>23069.479183963202</v>
      </c>
      <c r="BE40" s="1">
        <v>23720.710010386301</v>
      </c>
      <c r="BF40" s="1">
        <v>24657.289305791801</v>
      </c>
      <c r="BG40" s="1">
        <v>17591.186277716701</v>
      </c>
      <c r="BH40" s="1">
        <v>26418.098150975598</v>
      </c>
      <c r="BI40" s="1">
        <v>22419.2426030766</v>
      </c>
      <c r="BJ40" s="1">
        <v>14896.780873737</v>
      </c>
      <c r="BK40" s="1">
        <v>19794.4343866536</v>
      </c>
      <c r="BL40" s="1">
        <v>22375.4957994695</v>
      </c>
      <c r="BM40" s="1">
        <v>28747.615443051</v>
      </c>
      <c r="BN40" s="1">
        <v>21232.1134324671</v>
      </c>
      <c r="BO40" s="1">
        <v>20566.963168532599</v>
      </c>
      <c r="BP40" s="1">
        <v>19731.7969178526</v>
      </c>
      <c r="BQ40" s="1">
        <v>16102.800709540499</v>
      </c>
      <c r="BR40" s="1">
        <v>22847.762429318402</v>
      </c>
      <c r="BS40" s="1">
        <v>14305.2047795053</v>
      </c>
      <c r="BT40" s="1">
        <v>14293.273833067</v>
      </c>
      <c r="BU40" s="1">
        <v>29360.0706935497</v>
      </c>
      <c r="BV40" s="1">
        <v>15298.456070492701</v>
      </c>
      <c r="BW40" s="1">
        <v>19656.234257076801</v>
      </c>
      <c r="BX40" s="1">
        <v>15506.2533876261</v>
      </c>
      <c r="BY40" s="1">
        <v>28882.832836018199</v>
      </c>
      <c r="BZ40" s="1">
        <v>16125.6683568805</v>
      </c>
      <c r="CA40" s="1">
        <v>16858.4273172986</v>
      </c>
      <c r="CB40" s="1">
        <v>22697.631353303299</v>
      </c>
      <c r="CC40" s="1">
        <v>22823.900536441801</v>
      </c>
      <c r="CD40" s="1">
        <v>23603.3890370765</v>
      </c>
      <c r="CE40" s="1">
        <v>20049.9554895402</v>
      </c>
      <c r="CF40" s="1">
        <v>17719.443951928301</v>
      </c>
      <c r="CG40" s="1">
        <v>16906.151103051699</v>
      </c>
      <c r="CH40" s="1">
        <v>19834.204208114501</v>
      </c>
      <c r="CI40" s="135">
        <f t="shared" si="0"/>
        <v>19622.628757942242</v>
      </c>
      <c r="CJ40" s="136">
        <f t="shared" si="1"/>
        <v>2327.0233330136066</v>
      </c>
      <c r="CK40" s="131">
        <f t="shared" si="2"/>
        <v>0.11858876614947658</v>
      </c>
      <c r="CL40" s="137">
        <f t="shared" si="3"/>
        <v>11.858876614947658</v>
      </c>
    </row>
    <row r="41" spans="1:90" x14ac:dyDescent="0.25">
      <c r="B41" s="2">
        <v>90</v>
      </c>
      <c r="C41" s="9">
        <v>5</v>
      </c>
      <c r="D41" s="21">
        <v>3.1926929999999998</v>
      </c>
      <c r="E41" s="19" t="s">
        <v>138</v>
      </c>
      <c r="F41" s="19" t="s">
        <v>139</v>
      </c>
      <c r="G41" s="10">
        <v>262.90252700000002</v>
      </c>
      <c r="H41" s="13"/>
      <c r="I41" s="13"/>
      <c r="J41" s="35"/>
      <c r="K41" s="43"/>
      <c r="L41" s="74"/>
      <c r="M41" s="74"/>
      <c r="N41" s="74"/>
      <c r="O41" s="35"/>
      <c r="P41" s="176"/>
      <c r="Q41" s="6">
        <v>106896.450161638</v>
      </c>
      <c r="R41" s="1">
        <v>43157.500686847801</v>
      </c>
      <c r="S41" s="1">
        <v>50784.681872439098</v>
      </c>
      <c r="T41" s="1">
        <v>36334.907540091597</v>
      </c>
      <c r="U41" s="1">
        <v>83721.114664148903</v>
      </c>
      <c r="V41" s="1">
        <v>35443.5701383169</v>
      </c>
      <c r="W41" s="1">
        <v>32731.293063728099</v>
      </c>
      <c r="X41" s="1">
        <v>78878.399839664402</v>
      </c>
      <c r="Y41" s="1">
        <v>75825.465101963899</v>
      </c>
      <c r="Z41" s="1">
        <v>76467.323809483001</v>
      </c>
      <c r="AA41" s="1">
        <v>60930.469396788802</v>
      </c>
      <c r="AB41" s="1">
        <v>90352.419311926802</v>
      </c>
      <c r="AC41" s="1">
        <v>106896.450161638</v>
      </c>
      <c r="AD41" s="1">
        <v>64655.309683908097</v>
      </c>
      <c r="AE41" s="1">
        <v>12052.5675030988</v>
      </c>
      <c r="AF41" s="1">
        <v>53214.725715726097</v>
      </c>
      <c r="AG41" s="1">
        <v>71834.703707644396</v>
      </c>
      <c r="AH41" s="1">
        <v>70623.346236562007</v>
      </c>
      <c r="AI41" s="1">
        <v>41251.251418463398</v>
      </c>
      <c r="AJ41" s="1">
        <v>80449.161689672503</v>
      </c>
      <c r="AK41" s="1">
        <v>63784.605745314802</v>
      </c>
      <c r="AL41" s="1">
        <v>55970.761053485898</v>
      </c>
      <c r="AM41" s="1">
        <v>37018.646777967399</v>
      </c>
      <c r="AN41" s="1">
        <v>59746.794770094501</v>
      </c>
      <c r="AO41" s="1">
        <v>11154.9306144251</v>
      </c>
      <c r="AP41" s="1">
        <v>58603.685284244501</v>
      </c>
      <c r="AQ41" s="1">
        <v>59912.4712736617</v>
      </c>
      <c r="AR41" s="1">
        <v>46827.8251405603</v>
      </c>
      <c r="AS41" s="1">
        <v>57545.282621910403</v>
      </c>
      <c r="AT41" s="1">
        <v>70931.004227005804</v>
      </c>
      <c r="AU41" s="1">
        <v>40293.675465484499</v>
      </c>
      <c r="AV41" s="1">
        <v>59084.556487539499</v>
      </c>
      <c r="AW41" s="1">
        <v>56664.5781875877</v>
      </c>
      <c r="AX41" s="1">
        <v>50741.136409583502</v>
      </c>
      <c r="AY41" s="1">
        <v>41060.4268064844</v>
      </c>
      <c r="AZ41" s="1">
        <v>71001.936815911293</v>
      </c>
      <c r="BA41" s="1">
        <v>61419.876258495002</v>
      </c>
      <c r="BB41" s="1">
        <v>58043.941419411101</v>
      </c>
      <c r="BC41" s="1">
        <v>70268.222315766106</v>
      </c>
      <c r="BD41" s="1">
        <v>68536.625246225201</v>
      </c>
      <c r="BE41" s="1">
        <v>67397.4737267647</v>
      </c>
      <c r="BF41" s="1">
        <v>50169.305397243101</v>
      </c>
      <c r="BG41" s="1">
        <v>39003.908751808398</v>
      </c>
      <c r="BH41" s="1">
        <v>64195.516415154598</v>
      </c>
      <c r="BI41" s="1">
        <v>66158.390376220501</v>
      </c>
      <c r="BJ41" s="1">
        <v>41060.601694632598</v>
      </c>
      <c r="BK41" s="1">
        <v>46854.571252217</v>
      </c>
      <c r="BL41" s="1">
        <v>30886.041565761901</v>
      </c>
      <c r="BM41" s="1">
        <v>58095.304933379099</v>
      </c>
      <c r="BN41" s="1">
        <v>37102.396098463003</v>
      </c>
      <c r="BO41" s="1">
        <v>14628.8943457528</v>
      </c>
      <c r="BP41" s="1">
        <v>44013.230248929001</v>
      </c>
      <c r="BQ41" s="1">
        <v>33197.235859257897</v>
      </c>
      <c r="BR41" s="1">
        <v>35570.378235062497</v>
      </c>
      <c r="BS41" s="1">
        <v>21295.8840269475</v>
      </c>
      <c r="BT41" s="1">
        <v>38388.452037021198</v>
      </c>
      <c r="BU41" s="1">
        <v>57870.664300171797</v>
      </c>
      <c r="BV41" s="1">
        <v>41512.744175314998</v>
      </c>
      <c r="BW41" s="1">
        <v>48374.557526234901</v>
      </c>
      <c r="BX41" s="1">
        <v>43787.1516534763</v>
      </c>
      <c r="BY41" s="1">
        <v>58844.721243797503</v>
      </c>
      <c r="BZ41" s="1">
        <v>47427.2923283907</v>
      </c>
      <c r="CA41" s="1">
        <v>46290.726294365399</v>
      </c>
      <c r="CB41" s="1">
        <v>65507.329882993399</v>
      </c>
      <c r="CC41" s="1">
        <v>56959.954583537801</v>
      </c>
      <c r="CD41" s="1">
        <v>29967.031427562299</v>
      </c>
      <c r="CE41" s="1">
        <v>21031.781654333201</v>
      </c>
      <c r="CF41" s="1">
        <v>16634.514917998898</v>
      </c>
      <c r="CG41" s="1">
        <v>46128.331818617902</v>
      </c>
      <c r="CH41" s="1">
        <v>39864.459622842704</v>
      </c>
      <c r="CI41" s="135">
        <f t="shared" si="0"/>
        <v>30725.223888271001</v>
      </c>
      <c r="CJ41" s="136">
        <f t="shared" si="1"/>
        <v>11080.316973453966</v>
      </c>
      <c r="CK41" s="131">
        <f t="shared" si="2"/>
        <v>0.36062607757542653</v>
      </c>
      <c r="CL41" s="137">
        <f t="shared" si="3"/>
        <v>36.062607757542651</v>
      </c>
    </row>
    <row r="42" spans="1:90" x14ac:dyDescent="0.25">
      <c r="B42" s="2">
        <v>93</v>
      </c>
      <c r="C42" s="9">
        <v>2</v>
      </c>
      <c r="D42" s="21">
        <v>3.4066939999999999</v>
      </c>
      <c r="E42" s="19" t="s">
        <v>140</v>
      </c>
      <c r="F42" s="19" t="s">
        <v>141</v>
      </c>
      <c r="G42" s="10">
        <v>244.97927899999999</v>
      </c>
      <c r="H42" s="13"/>
      <c r="I42" s="13"/>
      <c r="J42" s="35"/>
      <c r="K42" s="43"/>
      <c r="L42" s="74"/>
      <c r="M42" s="74"/>
      <c r="N42" s="74"/>
      <c r="O42" s="35"/>
      <c r="P42" s="176"/>
      <c r="Q42" s="6">
        <v>12484.7033402778</v>
      </c>
      <c r="R42" s="1">
        <v>7600.0309758752901</v>
      </c>
      <c r="S42" s="1">
        <v>9298.7522904378602</v>
      </c>
      <c r="T42" s="1">
        <v>3605.13431543553</v>
      </c>
      <c r="U42" s="1">
        <v>3556.4162841458601</v>
      </c>
      <c r="V42" s="1">
        <v>11858.760454462101</v>
      </c>
      <c r="W42" s="1">
        <v>12484.7033402778</v>
      </c>
      <c r="X42" s="1">
        <v>8185.8257739070796</v>
      </c>
      <c r="Y42" s="1">
        <v>6588.0001252348702</v>
      </c>
      <c r="Z42" s="1">
        <v>3014.5524667403502</v>
      </c>
      <c r="AA42" s="1">
        <v>7420.6539941378496</v>
      </c>
      <c r="AB42" s="1">
        <v>6708.2042550279402</v>
      </c>
      <c r="AC42" s="1">
        <v>7837.9569349579697</v>
      </c>
      <c r="AD42" s="1">
        <v>10166.8357729696</v>
      </c>
      <c r="AE42" s="1">
        <v>1476.0912140055459</v>
      </c>
      <c r="AF42" s="1">
        <v>7788.6589416182696</v>
      </c>
      <c r="AG42" s="1">
        <v>4120.1535033548898</v>
      </c>
      <c r="AH42" s="1">
        <v>1334.3378258430785</v>
      </c>
      <c r="AI42" s="1">
        <v>1030.0836992315371</v>
      </c>
      <c r="AJ42" s="1">
        <v>1312.1179859923898</v>
      </c>
      <c r="AK42" s="1">
        <v>1433.5488998908934</v>
      </c>
      <c r="AL42" s="1">
        <v>1141.479226024167</v>
      </c>
      <c r="AM42" s="1">
        <v>1436.186894211947</v>
      </c>
      <c r="AN42" s="1">
        <v>1265.0630645967401</v>
      </c>
      <c r="AO42" s="1">
        <v>1101.3445460762518</v>
      </c>
      <c r="AP42" s="1">
        <v>1393.1974456933931</v>
      </c>
      <c r="AQ42" s="1">
        <v>1070.2004998240043</v>
      </c>
      <c r="AR42" s="1">
        <v>1007.0687452514906</v>
      </c>
      <c r="AS42" s="1">
        <v>1184.2438594003556</v>
      </c>
      <c r="AT42" s="1">
        <v>1107.4739155022683</v>
      </c>
      <c r="AU42" s="1">
        <v>3198.4878909972699</v>
      </c>
      <c r="AV42" s="1">
        <v>1276.0475318386486</v>
      </c>
      <c r="AW42" s="1">
        <v>1429.8930295632658</v>
      </c>
      <c r="AX42" s="1">
        <v>1012.8407716780496</v>
      </c>
      <c r="AY42" s="1">
        <v>1217.4583155006744</v>
      </c>
      <c r="AZ42" s="1">
        <v>1058.3600747485109</v>
      </c>
      <c r="BA42" s="1">
        <v>1011.3901576443278</v>
      </c>
      <c r="BB42" s="1">
        <v>1369.2083389153759</v>
      </c>
      <c r="BC42" s="1">
        <v>1344.7391276481346</v>
      </c>
      <c r="BD42" s="1">
        <v>1486.1728126892153</v>
      </c>
      <c r="BE42" s="1">
        <v>1242.33521940729</v>
      </c>
      <c r="BF42" s="1">
        <v>1092.6390937204135</v>
      </c>
      <c r="BG42" s="1">
        <v>1264.7975473348297</v>
      </c>
      <c r="BH42" s="1">
        <v>1246.8116162788585</v>
      </c>
      <c r="BI42" s="1">
        <v>1473.7505542597382</v>
      </c>
      <c r="BJ42" s="1">
        <v>1186.6267274675968</v>
      </c>
      <c r="BK42" s="1">
        <v>1281.3923042437627</v>
      </c>
      <c r="BL42" s="1">
        <v>1442.6466526126901</v>
      </c>
      <c r="BM42" s="1">
        <v>1392.8965790348534</v>
      </c>
      <c r="BN42" s="1">
        <v>1203.0026929226231</v>
      </c>
      <c r="BO42" s="1">
        <v>1393.4169190866087</v>
      </c>
      <c r="BP42" s="1">
        <v>1326.6639323709292</v>
      </c>
      <c r="BQ42" s="1">
        <v>1245.6862524981589</v>
      </c>
      <c r="BR42" s="1">
        <v>1019.1301490168067</v>
      </c>
      <c r="BS42" s="1">
        <v>1454.2353933512049</v>
      </c>
      <c r="BT42" s="1">
        <v>1304.2946294233273</v>
      </c>
      <c r="BU42" s="1">
        <v>1216.9806368315508</v>
      </c>
      <c r="BV42" s="1">
        <v>1463.480144647438</v>
      </c>
      <c r="BW42" s="1">
        <v>1154.1363707180969</v>
      </c>
      <c r="BX42" s="1">
        <v>1431.5634364791956</v>
      </c>
      <c r="BY42" s="1">
        <v>1020.5455509727512</v>
      </c>
      <c r="BZ42" s="1">
        <v>1438.6769054793972</v>
      </c>
      <c r="CA42" s="1">
        <v>1376.7321258189622</v>
      </c>
      <c r="CB42" s="1">
        <v>1172.1735087368863</v>
      </c>
      <c r="CC42" s="1">
        <v>1030.1904526208177</v>
      </c>
      <c r="CD42" s="1">
        <v>1374.1106651794344</v>
      </c>
      <c r="CE42" s="1">
        <v>1131.9430395811453</v>
      </c>
      <c r="CF42" s="1">
        <v>1314.4901011009642</v>
      </c>
      <c r="CG42" s="1">
        <v>1027.902879721405</v>
      </c>
      <c r="CH42" s="1">
        <v>1082.9527574267422</v>
      </c>
      <c r="CI42" s="135">
        <f t="shared" si="0"/>
        <v>1186.2798886019382</v>
      </c>
      <c r="CJ42" s="136">
        <f t="shared" si="1"/>
        <v>134.48459046232665</v>
      </c>
      <c r="CK42" s="131">
        <f t="shared" si="2"/>
        <v>0.11336666140468776</v>
      </c>
      <c r="CL42" s="137">
        <f t="shared" si="3"/>
        <v>11.336666140468775</v>
      </c>
    </row>
    <row r="43" spans="1:90" x14ac:dyDescent="0.25">
      <c r="B43" s="2">
        <v>94</v>
      </c>
      <c r="C43" s="9">
        <v>2</v>
      </c>
      <c r="D43" s="21">
        <v>3.411454</v>
      </c>
      <c r="E43" s="19" t="s">
        <v>142</v>
      </c>
      <c r="F43" s="19" t="s">
        <v>143</v>
      </c>
      <c r="G43" s="10">
        <v>387.114868</v>
      </c>
      <c r="H43" s="13"/>
      <c r="I43" s="13"/>
      <c r="J43" s="35"/>
      <c r="K43" s="43"/>
      <c r="L43" s="74"/>
      <c r="M43" s="74"/>
      <c r="N43" s="74"/>
      <c r="O43" s="35"/>
      <c r="P43" s="176"/>
      <c r="Q43" s="6">
        <v>41568.6560785373</v>
      </c>
      <c r="R43" s="1">
        <v>1221.8738205965908</v>
      </c>
      <c r="S43" s="1">
        <v>1315.7445640649703</v>
      </c>
      <c r="T43" s="1">
        <v>1078.2530776502531</v>
      </c>
      <c r="U43" s="1">
        <v>1399.4102506443808</v>
      </c>
      <c r="V43" s="1">
        <v>1002.3372536140902</v>
      </c>
      <c r="W43" s="1">
        <v>1026.9139750817048</v>
      </c>
      <c r="X43" s="1">
        <v>1331.9868346533174</v>
      </c>
      <c r="Y43" s="1">
        <v>1039.1464454485383</v>
      </c>
      <c r="Z43" s="1">
        <v>1341.374583204268</v>
      </c>
      <c r="AA43" s="1">
        <v>1039.3978662162817</v>
      </c>
      <c r="AB43" s="1">
        <v>1006.6673053143927</v>
      </c>
      <c r="AC43" s="1">
        <v>1116.5656815292518</v>
      </c>
      <c r="AD43" s="1">
        <v>1138.4526008972036</v>
      </c>
      <c r="AE43" s="1">
        <v>1450.055294531001</v>
      </c>
      <c r="AF43" s="1">
        <v>1266.0500754845666</v>
      </c>
      <c r="AG43" s="1">
        <v>1194.5751191860088</v>
      </c>
      <c r="AH43" s="1">
        <v>29600.074463923502</v>
      </c>
      <c r="AI43" s="1">
        <v>23630.8462692885</v>
      </c>
      <c r="AJ43" s="1">
        <v>28116.683009467099</v>
      </c>
      <c r="AK43" s="1">
        <v>29682.4318815117</v>
      </c>
      <c r="AL43" s="1">
        <v>18455.1856489559</v>
      </c>
      <c r="AM43" s="1">
        <v>28143.308237480502</v>
      </c>
      <c r="AN43" s="1">
        <v>23772.774069401301</v>
      </c>
      <c r="AO43" s="1">
        <v>14170.981632074599</v>
      </c>
      <c r="AP43" s="1">
        <v>15334.166203495601</v>
      </c>
      <c r="AQ43" s="1">
        <v>20110.443698903098</v>
      </c>
      <c r="AR43" s="1">
        <v>16570.096111706702</v>
      </c>
      <c r="AS43" s="1">
        <v>18941.792222525</v>
      </c>
      <c r="AT43" s="1">
        <v>16618.8141429963</v>
      </c>
      <c r="AU43" s="1">
        <v>25563.070386748401</v>
      </c>
      <c r="AV43" s="1">
        <v>22881.261894211901</v>
      </c>
      <c r="AW43" s="1">
        <v>18900.137804026999</v>
      </c>
      <c r="AX43" s="1">
        <v>26410.0120258649</v>
      </c>
      <c r="AY43" s="1">
        <v>25365.264979486801</v>
      </c>
      <c r="AZ43" s="1">
        <v>26818.089289325901</v>
      </c>
      <c r="BA43" s="1">
        <v>19032.753877855099</v>
      </c>
      <c r="BB43" s="1">
        <v>25498.222249838</v>
      </c>
      <c r="BC43" s="1">
        <v>28655.901604354101</v>
      </c>
      <c r="BD43" s="1">
        <v>26761.0115172636</v>
      </c>
      <c r="BE43" s="1">
        <v>24817.947568837899</v>
      </c>
      <c r="BF43" s="1">
        <v>30574.7209398421</v>
      </c>
      <c r="BG43" s="1">
        <v>31793.703242621901</v>
      </c>
      <c r="BH43" s="1">
        <v>31005.836534095801</v>
      </c>
      <c r="BI43" s="1">
        <v>35763.333716341098</v>
      </c>
      <c r="BJ43" s="1">
        <v>33771.316473215797</v>
      </c>
      <c r="BK43" s="1">
        <v>35211.391996042097</v>
      </c>
      <c r="BL43" s="1">
        <v>39064.313588031298</v>
      </c>
      <c r="BM43" s="1">
        <v>33749.136374327099</v>
      </c>
      <c r="BN43" s="1">
        <v>33306.982960699199</v>
      </c>
      <c r="BO43" s="1">
        <v>41568.6560785373</v>
      </c>
      <c r="BP43" s="1">
        <v>38176.330188100997</v>
      </c>
      <c r="BQ43" s="1">
        <v>31674.491950765801</v>
      </c>
      <c r="BR43" s="1">
        <v>38652.370997046703</v>
      </c>
      <c r="BS43" s="1">
        <v>36819.868896765103</v>
      </c>
      <c r="BT43" s="1">
        <v>37180.033790005997</v>
      </c>
      <c r="BU43" s="1">
        <v>36288.546144208703</v>
      </c>
      <c r="BV43" s="1">
        <v>33544.599712959804</v>
      </c>
      <c r="BW43" s="1">
        <v>34080.846448151497</v>
      </c>
      <c r="BX43" s="1">
        <v>36599.241048133503</v>
      </c>
      <c r="BY43" s="1">
        <v>36330.915245731601</v>
      </c>
      <c r="BZ43" s="1">
        <v>32150.171452714701</v>
      </c>
      <c r="CA43" s="1">
        <v>32901.717184290697</v>
      </c>
      <c r="CB43" s="1">
        <v>32219.985266180502</v>
      </c>
      <c r="CC43" s="1">
        <v>32612.894945683001</v>
      </c>
      <c r="CD43" s="1">
        <v>34047.483112314498</v>
      </c>
      <c r="CE43" s="1">
        <v>31131.978030292601</v>
      </c>
      <c r="CF43" s="1">
        <v>29935.261253318899</v>
      </c>
      <c r="CG43" s="1">
        <v>31404.3167872513</v>
      </c>
      <c r="CH43" s="1">
        <v>32218.183150115201</v>
      </c>
      <c r="CI43" s="135">
        <f t="shared" si="0"/>
        <v>31747.4444666585</v>
      </c>
      <c r="CJ43" s="136">
        <f t="shared" si="1"/>
        <v>1363.2546509725744</v>
      </c>
      <c r="CK43" s="131">
        <f t="shared" si="2"/>
        <v>4.294061061841619E-2</v>
      </c>
      <c r="CL43" s="137">
        <f t="shared" si="3"/>
        <v>4.2940610618416191</v>
      </c>
    </row>
    <row r="44" spans="1:90" x14ac:dyDescent="0.25">
      <c r="A44" s="31" t="s">
        <v>1099</v>
      </c>
      <c r="B44" s="2">
        <v>97</v>
      </c>
      <c r="C44" s="9">
        <v>13</v>
      </c>
      <c r="D44" s="21">
        <v>3.4713989999999999</v>
      </c>
      <c r="E44" s="19" t="s">
        <v>144</v>
      </c>
      <c r="F44" s="19" t="s">
        <v>145</v>
      </c>
      <c r="G44" s="10">
        <v>565.04888900000003</v>
      </c>
      <c r="H44" s="78">
        <v>565.04774359999999</v>
      </c>
      <c r="I44" s="15" t="s">
        <v>1051</v>
      </c>
      <c r="J44" s="54" t="s">
        <v>1074</v>
      </c>
      <c r="K44" s="43">
        <v>2</v>
      </c>
      <c r="L44" s="74">
        <f t="shared" ref="L44:L62" si="5">(H44-G44)/H44*1000000</f>
        <v>-2.027085344583019</v>
      </c>
      <c r="M44" s="74"/>
      <c r="N44" s="74"/>
      <c r="O44" s="35" t="s">
        <v>1229</v>
      </c>
      <c r="P44" s="176" t="s">
        <v>1211</v>
      </c>
      <c r="Q44" s="6">
        <v>1116108.9628000299</v>
      </c>
      <c r="R44" s="1">
        <v>697291.62432001298</v>
      </c>
      <c r="S44" s="1">
        <v>763918.16315481404</v>
      </c>
      <c r="T44" s="1">
        <v>733048.75666289695</v>
      </c>
      <c r="U44" s="1">
        <v>951178.18268722994</v>
      </c>
      <c r="V44" s="1">
        <v>653595.53224001196</v>
      </c>
      <c r="W44" s="1">
        <v>663831.93985218904</v>
      </c>
      <c r="X44" s="1">
        <v>814713.26285634399</v>
      </c>
      <c r="Y44" s="1">
        <v>1017166.85706959</v>
      </c>
      <c r="Z44" s="1">
        <v>738668.88983842498</v>
      </c>
      <c r="AA44" s="1">
        <v>1116108.9628000299</v>
      </c>
      <c r="AB44" s="1">
        <v>963414.94283995498</v>
      </c>
      <c r="AC44" s="1">
        <v>745655.02994531801</v>
      </c>
      <c r="AD44" s="1">
        <v>669000.13080961304</v>
      </c>
      <c r="AE44" s="1">
        <v>590613.26783467899</v>
      </c>
      <c r="AF44" s="1">
        <v>909650.48970822501</v>
      </c>
      <c r="AG44" s="1">
        <v>797995.52011595003</v>
      </c>
      <c r="AH44" s="1">
        <v>59469.142164946497</v>
      </c>
      <c r="AI44" s="1">
        <v>71757.616375194397</v>
      </c>
      <c r="AJ44" s="1">
        <v>71565.308659580696</v>
      </c>
      <c r="AK44" s="1">
        <v>69170.1802381046</v>
      </c>
      <c r="AL44" s="1">
        <v>68064.987597796295</v>
      </c>
      <c r="AM44" s="1">
        <v>71524.139308318903</v>
      </c>
      <c r="AN44" s="1">
        <v>63283.026010977897</v>
      </c>
      <c r="AO44" s="1">
        <v>90427.383038028594</v>
      </c>
      <c r="AP44" s="1">
        <v>69500.089194297296</v>
      </c>
      <c r="AQ44" s="1">
        <v>94326.491930209202</v>
      </c>
      <c r="AR44" s="1">
        <v>71406.8434087715</v>
      </c>
      <c r="AS44" s="1">
        <v>82717.839941193102</v>
      </c>
      <c r="AT44" s="1">
        <v>53514.3195857967</v>
      </c>
      <c r="AU44" s="1">
        <v>67668.059303276197</v>
      </c>
      <c r="AV44" s="1">
        <v>62734.761723212097</v>
      </c>
      <c r="AW44" s="1">
        <v>76869.164650444101</v>
      </c>
      <c r="AX44" s="1">
        <v>83228.9572304584</v>
      </c>
      <c r="AY44" s="1">
        <v>72913.721916534298</v>
      </c>
      <c r="AZ44" s="1">
        <v>53101.920613299902</v>
      </c>
      <c r="BA44" s="1">
        <v>40261.716807591503</v>
      </c>
      <c r="BB44" s="1">
        <v>50404.129477459202</v>
      </c>
      <c r="BC44" s="1">
        <v>60426.756282905699</v>
      </c>
      <c r="BD44" s="1">
        <v>50200.203925767099</v>
      </c>
      <c r="BE44" s="1">
        <v>52382.258020303401</v>
      </c>
      <c r="BF44" s="1">
        <v>60804.9102461363</v>
      </c>
      <c r="BG44" s="1">
        <v>47593.169803311997</v>
      </c>
      <c r="BH44" s="1">
        <v>54875.138446241399</v>
      </c>
      <c r="BI44" s="1">
        <v>72977.514903367701</v>
      </c>
      <c r="BJ44" s="1">
        <v>68234.860730022599</v>
      </c>
      <c r="BK44" s="1">
        <v>68255.062155568099</v>
      </c>
      <c r="BL44" s="1">
        <v>97175.943304989501</v>
      </c>
      <c r="BM44" s="1">
        <v>58305.113920156</v>
      </c>
      <c r="BN44" s="1">
        <v>87178.560087720194</v>
      </c>
      <c r="BO44" s="1">
        <v>100021.140230394</v>
      </c>
      <c r="BP44" s="1">
        <v>80266.868411550502</v>
      </c>
      <c r="BQ44" s="1">
        <v>91465.881306797906</v>
      </c>
      <c r="BR44" s="1">
        <v>74761.211401095803</v>
      </c>
      <c r="BS44" s="1">
        <v>96224.471104106502</v>
      </c>
      <c r="BT44" s="1">
        <v>87807.4289027177</v>
      </c>
      <c r="BU44" s="1">
        <v>109757.999068312</v>
      </c>
      <c r="BV44" s="1">
        <v>104447.01586940599</v>
      </c>
      <c r="BW44" s="1">
        <v>91435.712155458401</v>
      </c>
      <c r="BX44" s="1">
        <v>69746.046753514805</v>
      </c>
      <c r="BY44" s="1">
        <v>48527.007683608397</v>
      </c>
      <c r="BZ44" s="1">
        <v>69390.771086819906</v>
      </c>
      <c r="CA44" s="1">
        <v>74718.8569242503</v>
      </c>
      <c r="CB44" s="1">
        <v>71111.942037689398</v>
      </c>
      <c r="CC44" s="1">
        <v>94774.085226728101</v>
      </c>
      <c r="CD44" s="1">
        <v>90265.912998916203</v>
      </c>
      <c r="CE44" s="1">
        <v>83549.552554466005</v>
      </c>
      <c r="CF44" s="1">
        <v>84281.943995084104</v>
      </c>
      <c r="CG44" s="1">
        <v>80101.306756910504</v>
      </c>
      <c r="CH44" s="1">
        <v>76910.670022797596</v>
      </c>
      <c r="CI44" s="135">
        <f t="shared" si="0"/>
        <v>83021.877265634888</v>
      </c>
      <c r="CJ44" s="136">
        <f t="shared" si="1"/>
        <v>4477.0268960438907</v>
      </c>
      <c r="CK44" s="131">
        <f t="shared" si="2"/>
        <v>5.3925869222630297E-2</v>
      </c>
      <c r="CL44" s="137">
        <f t="shared" si="3"/>
        <v>5.39258692226303</v>
      </c>
    </row>
    <row r="45" spans="1:90" x14ac:dyDescent="0.25">
      <c r="B45" s="2">
        <v>98</v>
      </c>
      <c r="C45" s="9">
        <v>2</v>
      </c>
      <c r="D45" s="21">
        <v>3.441017</v>
      </c>
      <c r="E45" s="19" t="s">
        <v>146</v>
      </c>
      <c r="F45" s="19" t="s">
        <v>147</v>
      </c>
      <c r="G45" s="10">
        <v>269.05166600000001</v>
      </c>
      <c r="H45" s="13"/>
      <c r="I45" s="13"/>
      <c r="J45" s="35"/>
      <c r="K45" s="43"/>
      <c r="L45" s="74"/>
      <c r="M45" s="74"/>
      <c r="N45" s="74"/>
      <c r="O45" s="35"/>
      <c r="P45" s="176"/>
      <c r="Q45" s="6">
        <v>7828.6893545889097</v>
      </c>
      <c r="R45" s="1">
        <v>1139.8726702941442</v>
      </c>
      <c r="S45" s="1">
        <v>1092.538548200421</v>
      </c>
      <c r="T45" s="1">
        <v>1235.4256690936218</v>
      </c>
      <c r="U45" s="1">
        <v>1389.4757029755312</v>
      </c>
      <c r="V45" s="1">
        <v>1086.4757614093251</v>
      </c>
      <c r="W45" s="1">
        <v>1062.3759105966244</v>
      </c>
      <c r="X45" s="1">
        <v>1447.7130395060115</v>
      </c>
      <c r="Y45" s="1">
        <v>1493.8222398329112</v>
      </c>
      <c r="Z45" s="1">
        <v>1049.7593986795066</v>
      </c>
      <c r="AA45" s="1">
        <v>1279.4330180982925</v>
      </c>
      <c r="AB45" s="1">
        <v>1235.5129331415631</v>
      </c>
      <c r="AC45" s="1">
        <v>1435.0724196477497</v>
      </c>
      <c r="AD45" s="1">
        <v>1345.1303336112633</v>
      </c>
      <c r="AE45" s="1">
        <v>1449.0514579753385</v>
      </c>
      <c r="AF45" s="1">
        <v>1499.978253795023</v>
      </c>
      <c r="AG45" s="1">
        <v>1411.0447730445571</v>
      </c>
      <c r="AH45" s="1">
        <v>4591.4258876672002</v>
      </c>
      <c r="AI45" s="1">
        <v>5454.43101336992</v>
      </c>
      <c r="AJ45" s="1">
        <v>5699.0154153547901</v>
      </c>
      <c r="AK45" s="1">
        <v>5553.8555670223004</v>
      </c>
      <c r="AL45" s="1">
        <v>6633.6062196872199</v>
      </c>
      <c r="AM45" s="1">
        <v>5394.7762811784896</v>
      </c>
      <c r="AN45" s="1">
        <v>4098.2801015513696</v>
      </c>
      <c r="AO45" s="1">
        <v>4138.0499230123196</v>
      </c>
      <c r="AP45" s="1">
        <v>5238.6797319442403</v>
      </c>
      <c r="AQ45" s="1">
        <v>7828.6893545889097</v>
      </c>
      <c r="AR45" s="1">
        <v>5278.4495534051903</v>
      </c>
      <c r="AS45" s="1">
        <v>6105.6618397930497</v>
      </c>
      <c r="AT45" s="1">
        <v>4056.5217890173599</v>
      </c>
      <c r="AU45" s="1">
        <v>1012.6160214779262</v>
      </c>
      <c r="AV45" s="1">
        <v>3363.53265006023</v>
      </c>
      <c r="AW45" s="1">
        <v>4944.3830531331696</v>
      </c>
      <c r="AX45" s="1">
        <v>3793.0467218385402</v>
      </c>
      <c r="AY45" s="1">
        <v>3060.2877614204499</v>
      </c>
      <c r="AZ45" s="1">
        <v>4130.0959587201296</v>
      </c>
      <c r="BA45" s="1">
        <v>3631.9789449216701</v>
      </c>
      <c r="BB45" s="1">
        <v>3644.9041368964799</v>
      </c>
      <c r="BC45" s="1">
        <v>2804.7666585338202</v>
      </c>
      <c r="BD45" s="1">
        <v>3837.78777098211</v>
      </c>
      <c r="BE45" s="1">
        <v>4257.3593873951804</v>
      </c>
      <c r="BF45" s="1">
        <v>3769.1848289619702</v>
      </c>
      <c r="BG45" s="1">
        <v>4479.0761420400104</v>
      </c>
      <c r="BH45" s="1">
        <v>3182.5799624128899</v>
      </c>
      <c r="BI45" s="1">
        <v>1309.266343134183</v>
      </c>
      <c r="BJ45" s="1">
        <v>4423.3983919946704</v>
      </c>
      <c r="BK45" s="1">
        <v>5219.7890667502797</v>
      </c>
      <c r="BL45" s="1">
        <v>5673.1650314051703</v>
      </c>
      <c r="BM45" s="1">
        <v>4045.5850881155998</v>
      </c>
      <c r="BN45" s="1">
        <v>4786.2980128258796</v>
      </c>
      <c r="BO45" s="1">
        <v>4976.1989103019396</v>
      </c>
      <c r="BP45" s="1">
        <v>5240.6682230172901</v>
      </c>
      <c r="BQ45" s="1">
        <v>7543.3408856065598</v>
      </c>
      <c r="BR45" s="1">
        <v>5955.5307637779397</v>
      </c>
      <c r="BS45" s="1">
        <v>4736.5857359996899</v>
      </c>
      <c r="BT45" s="1">
        <v>4676.9310038082504</v>
      </c>
      <c r="BU45" s="1">
        <v>4961.2852272540804</v>
      </c>
      <c r="BV45" s="1">
        <v>6491.4291079643099</v>
      </c>
      <c r="BW45" s="1">
        <v>4325.9623294153298</v>
      </c>
      <c r="BX45" s="1">
        <v>3904.4022219292101</v>
      </c>
      <c r="BY45" s="1">
        <v>4909.58445935484</v>
      </c>
      <c r="BZ45" s="1">
        <v>5034.8593969568501</v>
      </c>
      <c r="CA45" s="1">
        <v>4167.8772891080398</v>
      </c>
      <c r="CB45" s="1">
        <v>4108.2225569166003</v>
      </c>
      <c r="CC45" s="1">
        <v>4822.09085214074</v>
      </c>
      <c r="CD45" s="1">
        <v>1174.0630345054856</v>
      </c>
      <c r="CE45" s="1">
        <v>1293.9959029401086</v>
      </c>
      <c r="CF45" s="1">
        <v>1398.5814895530445</v>
      </c>
      <c r="CG45" s="1">
        <v>1281.5575209665631</v>
      </c>
      <c r="CH45" s="1">
        <v>4150.9751149871299</v>
      </c>
      <c r="CI45" s="135">
        <f t="shared" si="0"/>
        <v>1859.8346125904663</v>
      </c>
      <c r="CJ45" s="136">
        <f t="shared" si="1"/>
        <v>1147.7752168938966</v>
      </c>
      <c r="CK45" s="131">
        <f t="shared" si="2"/>
        <v>0.61713832462512386</v>
      </c>
      <c r="CL45" s="137">
        <f t="shared" si="3"/>
        <v>61.713832462512386</v>
      </c>
    </row>
    <row r="46" spans="1:90" x14ac:dyDescent="0.25">
      <c r="B46" s="2">
        <v>99</v>
      </c>
      <c r="C46" s="9">
        <v>7</v>
      </c>
      <c r="D46" s="21">
        <v>3.6933060000000002</v>
      </c>
      <c r="E46" s="19" t="s">
        <v>148</v>
      </c>
      <c r="F46" s="19" t="s">
        <v>149</v>
      </c>
      <c r="G46" s="10">
        <v>246.97711200000001</v>
      </c>
      <c r="H46" s="15"/>
      <c r="I46" s="13"/>
      <c r="J46" s="35"/>
      <c r="K46" s="43"/>
      <c r="L46" s="74"/>
      <c r="M46" s="74"/>
      <c r="N46" s="74"/>
      <c r="O46" s="35"/>
      <c r="P46" s="176"/>
      <c r="Q46" s="6">
        <v>18974.755455471699</v>
      </c>
      <c r="R46" s="1">
        <v>15695.9948275715</v>
      </c>
      <c r="S46" s="1">
        <v>12303.643572118401</v>
      </c>
      <c r="T46" s="1">
        <v>17114.131807962302</v>
      </c>
      <c r="U46" s="1">
        <v>1076.7533308620561</v>
      </c>
      <c r="V46" s="1">
        <v>13454.9521470374</v>
      </c>
      <c r="W46" s="1">
        <v>15583.939459691799</v>
      </c>
      <c r="X46" s="1">
        <v>2809.7378862164401</v>
      </c>
      <c r="Y46" s="1">
        <v>1222.3374808451849</v>
      </c>
      <c r="Z46" s="1">
        <v>1179.0512449473888</v>
      </c>
      <c r="AA46" s="1">
        <v>1022.9149982625516</v>
      </c>
      <c r="AB46" s="1">
        <v>1285.9595477909002</v>
      </c>
      <c r="AC46" s="1">
        <v>1322.4314248609026</v>
      </c>
      <c r="AD46" s="1">
        <v>3405.2909625942302</v>
      </c>
      <c r="AE46" s="1">
        <v>18974.755455471699</v>
      </c>
      <c r="AF46" s="1">
        <v>3072.2187078587399</v>
      </c>
      <c r="AG46" s="1">
        <v>3105.0288105640202</v>
      </c>
      <c r="AH46" s="1">
        <v>1436.4746203658906</v>
      </c>
      <c r="AI46" s="1">
        <v>1313.9697138594149</v>
      </c>
      <c r="AJ46" s="1">
        <v>1443.9927299225753</v>
      </c>
      <c r="AK46" s="1">
        <v>1447.9385059450274</v>
      </c>
      <c r="AL46" s="1">
        <v>1194.890036459813</v>
      </c>
      <c r="AM46" s="1">
        <v>1323.804034118607</v>
      </c>
      <c r="AN46" s="1">
        <v>1368.47019601793</v>
      </c>
      <c r="AO46" s="1">
        <v>1409.3666961383931</v>
      </c>
      <c r="AP46" s="1">
        <v>1255.8223788135415</v>
      </c>
      <c r="AQ46" s="1">
        <v>1273.4679828456128</v>
      </c>
      <c r="AR46" s="1">
        <v>1341.6903966189871</v>
      </c>
      <c r="AS46" s="1">
        <v>1241.313678373841</v>
      </c>
      <c r="AT46" s="1">
        <v>1142.9002585385283</v>
      </c>
      <c r="AU46" s="1">
        <v>1363.1312334748361</v>
      </c>
      <c r="AV46" s="1">
        <v>1116.5068057595113</v>
      </c>
      <c r="AW46" s="1">
        <v>1071.7023734584677</v>
      </c>
      <c r="AX46" s="1">
        <v>1421.8466421669816</v>
      </c>
      <c r="AY46" s="1">
        <v>1268.424153407092</v>
      </c>
      <c r="AZ46" s="1">
        <v>1465.6736263003747</v>
      </c>
      <c r="BA46" s="1">
        <v>1078.8717481958888</v>
      </c>
      <c r="BB46" s="1">
        <v>1296.7855993274666</v>
      </c>
      <c r="BC46" s="1">
        <v>1486.2200504286736</v>
      </c>
      <c r="BD46" s="1">
        <v>1222.2609787384449</v>
      </c>
      <c r="BE46" s="1">
        <v>1458.4363377068034</v>
      </c>
      <c r="BF46" s="1">
        <v>1491.5521277383962</v>
      </c>
      <c r="BG46" s="1">
        <v>1329.6294524456994</v>
      </c>
      <c r="BH46" s="1">
        <v>1039.7508218172509</v>
      </c>
      <c r="BI46" s="1">
        <v>1481.285680093371</v>
      </c>
      <c r="BJ46" s="1">
        <v>1447.4422039214787</v>
      </c>
      <c r="BK46" s="1">
        <v>1050.7241278912613</v>
      </c>
      <c r="BL46" s="1">
        <v>1020.5086207352726</v>
      </c>
      <c r="BM46" s="1">
        <v>1118.4467042821063</v>
      </c>
      <c r="BN46" s="1">
        <v>1328.5958300162022</v>
      </c>
      <c r="BO46" s="1">
        <v>1278.8295011616285</v>
      </c>
      <c r="BP46" s="1">
        <v>1313.0813005717234</v>
      </c>
      <c r="BQ46" s="1">
        <v>1096.1004257619584</v>
      </c>
      <c r="BR46" s="1">
        <v>1391.6985017375512</v>
      </c>
      <c r="BS46" s="1">
        <v>1215.0457341871506</v>
      </c>
      <c r="BT46" s="1">
        <v>1207.8105320932448</v>
      </c>
      <c r="BU46" s="1">
        <v>1190.9295584921124</v>
      </c>
      <c r="BV46" s="1">
        <v>1166.8323407142527</v>
      </c>
      <c r="BW46" s="1">
        <v>1203.966565191834</v>
      </c>
      <c r="BX46" s="1">
        <v>1127.4367205149979</v>
      </c>
      <c r="BY46" s="1">
        <v>1438.93925842054</v>
      </c>
      <c r="BZ46" s="1">
        <v>1126.7878147006725</v>
      </c>
      <c r="CA46" s="1">
        <v>1298.0433829445194</v>
      </c>
      <c r="CB46" s="1">
        <v>1256.767469059962</v>
      </c>
      <c r="CC46" s="1">
        <v>1232.3648368142319</v>
      </c>
      <c r="CD46" s="1">
        <v>1364.0590041708058</v>
      </c>
      <c r="CE46" s="1">
        <v>1073.7083846335761</v>
      </c>
      <c r="CF46" s="1">
        <v>1475.3756203674934</v>
      </c>
      <c r="CG46" s="1">
        <v>1241.4185290016885</v>
      </c>
      <c r="CH46" s="1">
        <v>1154.3449197526761</v>
      </c>
      <c r="CI46" s="135">
        <f t="shared" si="0"/>
        <v>1261.781291585248</v>
      </c>
      <c r="CJ46" s="136">
        <f t="shared" si="1"/>
        <v>143.8137004610503</v>
      </c>
      <c r="CK46" s="131">
        <f t="shared" si="2"/>
        <v>0.11397672593510158</v>
      </c>
      <c r="CL46" s="137">
        <f t="shared" si="3"/>
        <v>11.397672593510158</v>
      </c>
    </row>
    <row r="47" spans="1:90" x14ac:dyDescent="0.25">
      <c r="B47" s="2">
        <v>100</v>
      </c>
      <c r="C47" s="9">
        <v>5</v>
      </c>
      <c r="D47" s="21">
        <v>3.5791330000000001</v>
      </c>
      <c r="E47" s="19" t="s">
        <v>150</v>
      </c>
      <c r="F47" s="19" t="s">
        <v>151</v>
      </c>
      <c r="G47" s="10">
        <v>173.10459900000001</v>
      </c>
      <c r="H47" s="15"/>
      <c r="I47" s="13"/>
      <c r="J47" s="35"/>
      <c r="K47" s="43"/>
      <c r="L47" s="74"/>
      <c r="M47" s="74"/>
      <c r="N47" s="74"/>
      <c r="O47" s="35"/>
      <c r="P47" s="176"/>
      <c r="Q47" s="6">
        <v>387012.63579688198</v>
      </c>
      <c r="R47" s="1">
        <v>1339.7199488719152</v>
      </c>
      <c r="S47" s="1">
        <v>1304.3580143900665</v>
      </c>
      <c r="T47" s="1">
        <v>1409.8849336722178</v>
      </c>
      <c r="U47" s="1">
        <v>1485.5132007696275</v>
      </c>
      <c r="V47" s="1">
        <v>1087.1960628687584</v>
      </c>
      <c r="W47" s="1">
        <v>1350.097687159267</v>
      </c>
      <c r="X47" s="1">
        <v>1309.5577123694898</v>
      </c>
      <c r="Y47" s="1">
        <v>1435.7253666480733</v>
      </c>
      <c r="Z47" s="1">
        <v>1082.731838121769</v>
      </c>
      <c r="AA47" s="1">
        <v>1051.6169031351521</v>
      </c>
      <c r="AB47" s="1">
        <v>1477.4639782310933</v>
      </c>
      <c r="AC47" s="1">
        <v>1288.489481353585</v>
      </c>
      <c r="AD47" s="1">
        <v>1478.0273078984646</v>
      </c>
      <c r="AE47" s="1">
        <v>1333.2001629504402</v>
      </c>
      <c r="AF47" s="1">
        <v>1432.5834734078537</v>
      </c>
      <c r="AG47" s="1">
        <v>1369.2245924801171</v>
      </c>
      <c r="AH47" s="1">
        <v>309025.74431106402</v>
      </c>
      <c r="AI47" s="1">
        <v>157914.865654889</v>
      </c>
      <c r="AJ47" s="1">
        <v>236180.95809812599</v>
      </c>
      <c r="AK47" s="1">
        <v>240485.945113447</v>
      </c>
      <c r="AL47" s="1">
        <v>174514.269179344</v>
      </c>
      <c r="AM47" s="1">
        <v>220633.30068790901</v>
      </c>
      <c r="AN47" s="1">
        <v>219534.37678274201</v>
      </c>
      <c r="AO47" s="1">
        <v>172157.05122424301</v>
      </c>
      <c r="AP47" s="1">
        <v>167192.29018834999</v>
      </c>
      <c r="AQ47" s="1">
        <v>173969.98254383801</v>
      </c>
      <c r="AR47" s="1">
        <v>272733.84597921302</v>
      </c>
      <c r="AS47" s="1">
        <v>255329.711717308</v>
      </c>
      <c r="AT47" s="1">
        <v>187045.25270542601</v>
      </c>
      <c r="AU47" s="1">
        <v>200627.76520170199</v>
      </c>
      <c r="AV47" s="1">
        <v>235981.042933577</v>
      </c>
      <c r="AW47" s="1">
        <v>189282.70245536201</v>
      </c>
      <c r="AX47" s="1">
        <v>228531.128128791</v>
      </c>
      <c r="AY47" s="1">
        <v>232601.827459041</v>
      </c>
      <c r="AZ47" s="1">
        <v>134996.145617467</v>
      </c>
      <c r="BA47" s="1">
        <v>194074.68900675699</v>
      </c>
      <c r="BB47" s="1">
        <v>182064.296967673</v>
      </c>
      <c r="BC47" s="1">
        <v>164834.879342606</v>
      </c>
      <c r="BD47" s="1">
        <v>201015.23499823999</v>
      </c>
      <c r="BE47" s="1">
        <v>166975.89931224799</v>
      </c>
      <c r="BF47" s="1">
        <v>374753.47038345097</v>
      </c>
      <c r="BG47" s="1">
        <v>244070.898346678</v>
      </c>
      <c r="BH47" s="1">
        <v>328151.281542285</v>
      </c>
      <c r="BI47" s="1">
        <v>294132.29129211599</v>
      </c>
      <c r="BJ47" s="1">
        <v>260917.68668473</v>
      </c>
      <c r="BK47" s="1">
        <v>327455.82391045202</v>
      </c>
      <c r="BL47" s="1">
        <v>289788.950000468</v>
      </c>
      <c r="BM47" s="1">
        <v>363021.63479827199</v>
      </c>
      <c r="BN47" s="1">
        <v>279450.658833372</v>
      </c>
      <c r="BO47" s="1">
        <v>311432.02567788702</v>
      </c>
      <c r="BP47" s="1">
        <v>357511.41181512101</v>
      </c>
      <c r="BQ47" s="1">
        <v>259109.14932010701</v>
      </c>
      <c r="BR47" s="1">
        <v>273200.63292103203</v>
      </c>
      <c r="BS47" s="1">
        <v>387012.63579688198</v>
      </c>
      <c r="BT47" s="1">
        <v>313111.66519666498</v>
      </c>
      <c r="BU47" s="1">
        <v>348619.60130673298</v>
      </c>
      <c r="BV47" s="1">
        <v>241229.54442412901</v>
      </c>
      <c r="BW47" s="1">
        <v>308680.71959667897</v>
      </c>
      <c r="BX47" s="1">
        <v>248906.114790577</v>
      </c>
      <c r="BY47" s="1">
        <v>357032.082537134</v>
      </c>
      <c r="BZ47" s="1">
        <v>265910.34216293501</v>
      </c>
      <c r="CA47" s="1">
        <v>230620.48634714101</v>
      </c>
      <c r="CB47" s="1">
        <v>300037.66851819999</v>
      </c>
      <c r="CC47" s="1">
        <v>229892.17622211401</v>
      </c>
      <c r="CD47" s="1">
        <v>259794.94898285301</v>
      </c>
      <c r="CE47" s="1">
        <v>245337.293099406</v>
      </c>
      <c r="CF47" s="1">
        <v>212838.151428301</v>
      </c>
      <c r="CG47" s="1">
        <v>196866.42775476401</v>
      </c>
      <c r="CH47" s="1">
        <v>215568.80739416301</v>
      </c>
      <c r="CI47" s="135">
        <f t="shared" si="0"/>
        <v>226081.12573189739</v>
      </c>
      <c r="CJ47" s="136">
        <f t="shared" si="1"/>
        <v>23007.849282437914</v>
      </c>
      <c r="CK47" s="131">
        <f t="shared" si="2"/>
        <v>0.10176811181364255</v>
      </c>
      <c r="CL47" s="137">
        <f t="shared" si="3"/>
        <v>10.176811181364256</v>
      </c>
    </row>
    <row r="48" spans="1:90" x14ac:dyDescent="0.25">
      <c r="A48" s="23" t="s">
        <v>1064</v>
      </c>
      <c r="B48" s="2">
        <v>101</v>
      </c>
      <c r="C48" s="9">
        <v>4</v>
      </c>
      <c r="D48" s="21">
        <v>3.8375840000000001</v>
      </c>
      <c r="E48" s="19" t="s">
        <v>152</v>
      </c>
      <c r="F48" s="19" t="s">
        <v>153</v>
      </c>
      <c r="G48" s="10">
        <v>306.925995</v>
      </c>
      <c r="H48" s="13"/>
      <c r="I48" s="13"/>
      <c r="J48" s="35" t="s">
        <v>969</v>
      </c>
      <c r="K48" s="43"/>
      <c r="L48" s="74"/>
      <c r="M48" s="74"/>
      <c r="N48" s="74"/>
      <c r="O48" s="35"/>
      <c r="P48" s="176"/>
      <c r="Q48" s="6">
        <v>53753.924870383802</v>
      </c>
      <c r="R48" s="1">
        <v>32301.970559602301</v>
      </c>
      <c r="S48" s="1">
        <v>41860.093356030004</v>
      </c>
      <c r="T48" s="1">
        <v>24942.947271539699</v>
      </c>
      <c r="U48" s="1">
        <v>9471.0348315067204</v>
      </c>
      <c r="V48" s="1">
        <v>45667.786036217898</v>
      </c>
      <c r="W48" s="1">
        <v>49230.117227133698</v>
      </c>
      <c r="X48" s="1">
        <v>53753.924870383802</v>
      </c>
      <c r="Y48" s="1">
        <v>38570.9528029012</v>
      </c>
      <c r="Z48" s="1">
        <v>40567.330477833602</v>
      </c>
      <c r="AA48" s="1">
        <v>26385.252622507702</v>
      </c>
      <c r="AB48" s="1">
        <v>38660.972720153797</v>
      </c>
      <c r="AC48" s="1">
        <v>31387.3839930453</v>
      </c>
      <c r="AD48" s="1">
        <v>40527.309906206698</v>
      </c>
      <c r="AE48" s="1">
        <v>29980.750072267299</v>
      </c>
      <c r="AF48" s="1">
        <v>35022.858696007497</v>
      </c>
      <c r="AG48" s="1">
        <v>34410.314478346299</v>
      </c>
      <c r="AH48" s="1">
        <v>1293.0696212924843</v>
      </c>
      <c r="AI48" s="1">
        <v>1081.4525526781324</v>
      </c>
      <c r="AJ48" s="1">
        <v>1079.5790714513039</v>
      </c>
      <c r="AK48" s="1">
        <v>1262.7017618136424</v>
      </c>
      <c r="AL48" s="1">
        <v>1470.1364589639152</v>
      </c>
      <c r="AM48" s="1">
        <v>1350.9260744835281</v>
      </c>
      <c r="AN48" s="1">
        <v>1418.411482279206</v>
      </c>
      <c r="AO48" s="1">
        <v>1435.3916766972279</v>
      </c>
      <c r="AP48" s="1">
        <v>1323.2675069078111</v>
      </c>
      <c r="AQ48" s="1">
        <v>1253.2811037667175</v>
      </c>
      <c r="AR48" s="1">
        <v>1475.6699435020155</v>
      </c>
      <c r="AS48" s="1">
        <v>1299.7676777561098</v>
      </c>
      <c r="AT48" s="1">
        <v>1451.5177576554529</v>
      </c>
      <c r="AU48" s="1">
        <v>6476.2296453908702</v>
      </c>
      <c r="AV48" s="1">
        <v>1313.4210136862628</v>
      </c>
      <c r="AW48" s="1">
        <v>4362.9952467216899</v>
      </c>
      <c r="AX48" s="1">
        <v>1237.4641873326457</v>
      </c>
      <c r="AY48" s="1">
        <v>1035.1384007036941</v>
      </c>
      <c r="AZ48" s="1">
        <v>5896.9674244358603</v>
      </c>
      <c r="BA48" s="1">
        <v>13669.8361936738</v>
      </c>
      <c r="BB48" s="1">
        <v>14831.817060785501</v>
      </c>
      <c r="BC48" s="1">
        <v>7645.4811654667101</v>
      </c>
      <c r="BD48" s="1">
        <v>5593.6836690200298</v>
      </c>
      <c r="BE48" s="1">
        <v>6160.2684339608604</v>
      </c>
      <c r="BF48" s="1">
        <v>1127.0227269318045</v>
      </c>
      <c r="BG48" s="1">
        <v>4791.10318443086</v>
      </c>
      <c r="BH48" s="1">
        <v>1276.7511076139697</v>
      </c>
      <c r="BI48" s="1">
        <v>1178.0141475852024</v>
      </c>
      <c r="BJ48" s="1">
        <v>1172.5202208812416</v>
      </c>
      <c r="BK48" s="1">
        <v>1434.8991392296671</v>
      </c>
      <c r="BL48" s="1">
        <v>1477.8752565713505</v>
      </c>
      <c r="BM48" s="1">
        <v>1002.0287777373934</v>
      </c>
      <c r="BN48" s="1">
        <v>1342.64331172025</v>
      </c>
      <c r="BO48" s="1">
        <v>1404.7276508995901</v>
      </c>
      <c r="BP48" s="1">
        <v>1152.6603274642687</v>
      </c>
      <c r="BQ48" s="1">
        <v>1043.4382480277659</v>
      </c>
      <c r="BR48" s="1">
        <v>3324.41904248418</v>
      </c>
      <c r="BS48" s="1">
        <v>1218.9794791259733</v>
      </c>
      <c r="BT48" s="1">
        <v>1149.1209830498992</v>
      </c>
      <c r="BU48" s="1">
        <v>1480.0093748218012</v>
      </c>
      <c r="BV48" s="1">
        <v>1410.2398539443948</v>
      </c>
      <c r="BW48" s="1">
        <v>1099.2802526586177</v>
      </c>
      <c r="BX48" s="1">
        <v>1429.8129171657833</v>
      </c>
      <c r="BY48" s="1">
        <v>5100.2380733916898</v>
      </c>
      <c r="BZ48" s="1">
        <v>1433.3304060815312</v>
      </c>
      <c r="CA48" s="1">
        <v>1062.066158335321</v>
      </c>
      <c r="CB48" s="1">
        <v>4290.83126633335</v>
      </c>
      <c r="CC48" s="1">
        <v>1460.8154633426227</v>
      </c>
      <c r="CD48" s="1">
        <v>1483.1666180924535</v>
      </c>
      <c r="CE48" s="1">
        <v>1474.9023907469941</v>
      </c>
      <c r="CF48" s="1">
        <v>1047.8608477524924</v>
      </c>
      <c r="CG48" s="1">
        <v>1479.7665000711515</v>
      </c>
      <c r="CH48" s="1">
        <v>1436.5923077243913</v>
      </c>
      <c r="CI48" s="135">
        <f t="shared" si="0"/>
        <v>1384.4577328774965</v>
      </c>
      <c r="CJ48" s="136">
        <f t="shared" si="1"/>
        <v>169.12889654450311</v>
      </c>
      <c r="CK48" s="131">
        <f t="shared" si="2"/>
        <v>0.12216255688281706</v>
      </c>
      <c r="CL48" s="137">
        <f t="shared" si="3"/>
        <v>12.216255688281706</v>
      </c>
    </row>
    <row r="49" spans="1:90" x14ac:dyDescent="0.25">
      <c r="B49" s="2">
        <v>105</v>
      </c>
      <c r="C49" s="9">
        <v>18</v>
      </c>
      <c r="D49" s="21">
        <v>4.0018500000000001</v>
      </c>
      <c r="E49" s="19" t="s">
        <v>154</v>
      </c>
      <c r="F49" s="19" t="s">
        <v>155</v>
      </c>
      <c r="G49" s="10">
        <v>147.03012100000001</v>
      </c>
      <c r="H49" s="4">
        <v>147.0298966</v>
      </c>
      <c r="I49" s="4" t="s">
        <v>1285</v>
      </c>
      <c r="J49" t="s">
        <v>1286</v>
      </c>
      <c r="K49" s="43">
        <v>4</v>
      </c>
      <c r="L49" s="74">
        <f t="shared" si="5"/>
        <v>-1.5262202123290005</v>
      </c>
      <c r="M49" s="74"/>
      <c r="N49" s="74"/>
      <c r="O49" s="35"/>
      <c r="P49" s="176" t="s">
        <v>1212</v>
      </c>
      <c r="Q49" s="6">
        <v>2356619.4553160099</v>
      </c>
      <c r="R49" s="1">
        <v>977284.56192863302</v>
      </c>
      <c r="S49" s="1">
        <v>601448.123243585</v>
      </c>
      <c r="T49" s="1">
        <v>1460953.4717675601</v>
      </c>
      <c r="U49" s="1">
        <v>242627.32261017099</v>
      </c>
      <c r="V49" s="1">
        <v>681850.28485877195</v>
      </c>
      <c r="W49" s="1">
        <v>544398.45922782004</v>
      </c>
      <c r="X49" s="1">
        <v>221190.532199051</v>
      </c>
      <c r="Y49" s="1">
        <v>330613.95133196202</v>
      </c>
      <c r="Z49" s="1">
        <v>316061.05304965499</v>
      </c>
      <c r="AA49" s="1">
        <v>346062.36249160499</v>
      </c>
      <c r="AB49" s="1">
        <v>212923.77762300699</v>
      </c>
      <c r="AC49" s="1">
        <v>270816.14774450799</v>
      </c>
      <c r="AD49" s="1">
        <v>485535.42975114897</v>
      </c>
      <c r="AE49" s="1">
        <v>2356619.4553160099</v>
      </c>
      <c r="AF49" s="1">
        <v>429771.87112394901</v>
      </c>
      <c r="AG49" s="1">
        <v>450906.67522899999</v>
      </c>
      <c r="AH49" s="1">
        <v>1264.3012349056571</v>
      </c>
      <c r="AI49" s="1">
        <v>62932.265950157598</v>
      </c>
      <c r="AJ49" s="1">
        <v>70811.031088435295</v>
      </c>
      <c r="AK49" s="1">
        <v>2442.7845272550499</v>
      </c>
      <c r="AL49" s="1">
        <v>81403.348062904595</v>
      </c>
      <c r="AM49" s="1">
        <v>2507.3933751171098</v>
      </c>
      <c r="AN49" s="1">
        <v>60035.563320637601</v>
      </c>
      <c r="AO49" s="1">
        <v>46332.991321435897</v>
      </c>
      <c r="AP49" s="1">
        <v>61392.234804715801</v>
      </c>
      <c r="AQ49" s="1">
        <v>125401.28461888499</v>
      </c>
      <c r="AR49" s="1">
        <v>1351.8100461920189</v>
      </c>
      <c r="AS49" s="1">
        <v>63890.866459565797</v>
      </c>
      <c r="AT49" s="1">
        <v>63786.360953089199</v>
      </c>
      <c r="AU49" s="1">
        <v>120511.322367142</v>
      </c>
      <c r="AV49" s="1">
        <v>50907.482354934902</v>
      </c>
      <c r="AW49" s="1">
        <v>81329.2760208947</v>
      </c>
      <c r="AX49" s="1">
        <v>1100.3289589996514</v>
      </c>
      <c r="AY49" s="1">
        <v>62254.880258177298</v>
      </c>
      <c r="AZ49" s="1">
        <v>76348.872881636897</v>
      </c>
      <c r="BA49" s="1">
        <v>1023.4791835200865</v>
      </c>
      <c r="BB49" s="1">
        <v>100539.33792664899</v>
      </c>
      <c r="BC49" s="1">
        <v>1411.2564353762423</v>
      </c>
      <c r="BD49" s="1">
        <v>67944.017298918407</v>
      </c>
      <c r="BE49" s="1">
        <v>67130.537160340798</v>
      </c>
      <c r="BF49" s="1">
        <v>68644.916954192799</v>
      </c>
      <c r="BG49" s="1">
        <v>86288.552859246993</v>
      </c>
      <c r="BH49" s="1">
        <v>1034.3484986407252</v>
      </c>
      <c r="BI49" s="1">
        <v>1271.33070776356</v>
      </c>
      <c r="BJ49" s="1">
        <v>90147.666285559899</v>
      </c>
      <c r="BK49" s="1">
        <v>1381.4602033704064</v>
      </c>
      <c r="BL49" s="1">
        <v>94262.386408350794</v>
      </c>
      <c r="BM49" s="1">
        <v>91758.939977473899</v>
      </c>
      <c r="BN49" s="1">
        <v>70796.069336919405</v>
      </c>
      <c r="BO49" s="1">
        <v>1051.8074419524846</v>
      </c>
      <c r="BP49" s="1">
        <v>3067.9701433320001</v>
      </c>
      <c r="BQ49" s="1">
        <v>65297.890596764497</v>
      </c>
      <c r="BR49" s="1">
        <v>1260.0400050780274</v>
      </c>
      <c r="BS49" s="1">
        <v>1192.3243305407248</v>
      </c>
      <c r="BT49" s="1">
        <v>65023.326129748697</v>
      </c>
      <c r="BU49" s="1">
        <v>67876.3264565602</v>
      </c>
      <c r="BV49" s="1">
        <v>1102.9356552753713</v>
      </c>
      <c r="BW49" s="1">
        <v>69041.087828745003</v>
      </c>
      <c r="BX49" s="1">
        <v>76849.774222105698</v>
      </c>
      <c r="BY49" s="1">
        <v>3155.3821139688898</v>
      </c>
      <c r="BZ49" s="1">
        <v>2490.29103303597</v>
      </c>
      <c r="CA49" s="1">
        <v>1419.6948132630268</v>
      </c>
      <c r="CB49" s="1">
        <v>2938.7524476078802</v>
      </c>
      <c r="CC49" s="1">
        <v>1020.6622000071197</v>
      </c>
      <c r="CD49" s="1">
        <v>1120.0574685772688</v>
      </c>
      <c r="CE49" s="1">
        <v>21702.9435450159</v>
      </c>
      <c r="CF49" s="1">
        <v>1305.897011084561</v>
      </c>
      <c r="CG49" s="1">
        <v>39850.7997697092</v>
      </c>
      <c r="CH49" s="1">
        <v>60153.369527938499</v>
      </c>
      <c r="CI49" s="135">
        <f t="shared" si="0"/>
        <v>24826.613464465085</v>
      </c>
      <c r="CJ49" s="136">
        <f t="shared" si="1"/>
        <v>22797.754633011569</v>
      </c>
      <c r="CK49" s="131">
        <f t="shared" si="2"/>
        <v>0.91827887301836519</v>
      </c>
      <c r="CL49" s="137">
        <f t="shared" si="3"/>
        <v>91.827887301836526</v>
      </c>
    </row>
    <row r="50" spans="1:90" x14ac:dyDescent="0.25">
      <c r="B50" s="2">
        <v>108</v>
      </c>
      <c r="C50" s="9">
        <v>3</v>
      </c>
      <c r="D50" s="21">
        <v>4.4335760000000004</v>
      </c>
      <c r="E50" s="19" t="s">
        <v>156</v>
      </c>
      <c r="F50" s="19" t="s">
        <v>157</v>
      </c>
      <c r="G50" s="10">
        <v>865.19928000000004</v>
      </c>
      <c r="H50" s="15">
        <v>865.19853760000001</v>
      </c>
      <c r="I50" s="15" t="s">
        <v>980</v>
      </c>
      <c r="J50" s="35" t="s">
        <v>981</v>
      </c>
      <c r="K50" s="43">
        <v>2</v>
      </c>
      <c r="L50" s="74">
        <f t="shared" si="5"/>
        <v>-0.858068949232074</v>
      </c>
      <c r="M50" s="78">
        <v>289.05680000000001</v>
      </c>
      <c r="N50" s="74"/>
      <c r="O50" s="35" t="s">
        <v>1003</v>
      </c>
      <c r="P50" s="176" t="s">
        <v>1351</v>
      </c>
      <c r="Q50" s="6">
        <v>6102.67910318348</v>
      </c>
      <c r="R50" s="1">
        <v>3225.33252048341</v>
      </c>
      <c r="S50" s="1">
        <v>3786.0870030828701</v>
      </c>
      <c r="T50" s="1">
        <v>3189.53968116855</v>
      </c>
      <c r="U50" s="1">
        <v>4005.8152666546498</v>
      </c>
      <c r="V50" s="1">
        <v>4596.3971153498196</v>
      </c>
      <c r="W50" s="1">
        <v>6102.67910318348</v>
      </c>
      <c r="X50" s="1">
        <v>5517.0684821709201</v>
      </c>
      <c r="Y50" s="1">
        <v>4199.6931462767998</v>
      </c>
      <c r="Z50" s="1">
        <v>4274.2615615160903</v>
      </c>
      <c r="AA50" s="1">
        <v>5031.8766603472704</v>
      </c>
      <c r="AB50" s="1">
        <v>4639.1496734203502</v>
      </c>
      <c r="AC50" s="1">
        <v>4809.1656601659297</v>
      </c>
      <c r="AD50" s="1">
        <v>4531.7711554757698</v>
      </c>
      <c r="AE50" s="1">
        <v>3169.65477043808</v>
      </c>
      <c r="AF50" s="1">
        <v>4099.2743470878904</v>
      </c>
      <c r="AG50" s="1">
        <v>3770.1790744984901</v>
      </c>
      <c r="AH50" s="1">
        <v>1169.9265262411286</v>
      </c>
      <c r="AI50" s="1">
        <v>1304.6621854491373</v>
      </c>
      <c r="AJ50" s="1">
        <v>1103.7603746537538</v>
      </c>
      <c r="AK50" s="1">
        <v>1312.9811678743395</v>
      </c>
      <c r="AL50" s="1">
        <v>1327.4891615624367</v>
      </c>
      <c r="AM50" s="1">
        <v>1170.3798331623398</v>
      </c>
      <c r="AN50" s="1">
        <v>1330.3521615673721</v>
      </c>
      <c r="AO50" s="1">
        <v>1077.4853349710759</v>
      </c>
      <c r="AP50" s="1">
        <v>1175.4683191936613</v>
      </c>
      <c r="AQ50" s="1">
        <v>1465.0735674429525</v>
      </c>
      <c r="AR50" s="1">
        <v>1290.0329732596244</v>
      </c>
      <c r="AS50" s="1">
        <v>1211.9891644191071</v>
      </c>
      <c r="AT50" s="1">
        <v>1395.1009737834438</v>
      </c>
      <c r="AU50" s="1">
        <v>1029.5293242572668</v>
      </c>
      <c r="AV50" s="1">
        <v>1211.7005580097184</v>
      </c>
      <c r="AW50" s="1">
        <v>1290.0510362686368</v>
      </c>
      <c r="AX50" s="1">
        <v>1283.7012606167586</v>
      </c>
      <c r="AY50" s="1">
        <v>1258.8300811595163</v>
      </c>
      <c r="AZ50" s="1">
        <v>1421.4498483801713</v>
      </c>
      <c r="BA50" s="1">
        <v>1300.8516776819824</v>
      </c>
      <c r="BB50" s="1">
        <v>1213.824615675825</v>
      </c>
      <c r="BC50" s="1">
        <v>1027.4176763951971</v>
      </c>
      <c r="BD50" s="1">
        <v>1488.1583153962347</v>
      </c>
      <c r="BE50" s="1">
        <v>1276.5982148074861</v>
      </c>
      <c r="BF50" s="1">
        <v>1117.6366513450857</v>
      </c>
      <c r="BG50" s="1">
        <v>1135.388471549373</v>
      </c>
      <c r="BH50" s="1">
        <v>1352.5796682442706</v>
      </c>
      <c r="BI50" s="1">
        <v>1090.8643527576774</v>
      </c>
      <c r="BJ50" s="1">
        <v>1326.0406940895236</v>
      </c>
      <c r="BK50" s="1">
        <v>1099.6958756934594</v>
      </c>
      <c r="BL50" s="1">
        <v>1118.3556958750453</v>
      </c>
      <c r="BM50" s="1">
        <v>1404.9333651851612</v>
      </c>
      <c r="BN50" s="1">
        <v>1295.0957543158606</v>
      </c>
      <c r="BO50" s="1">
        <v>1270.187997602422</v>
      </c>
      <c r="BP50" s="1">
        <v>1310.372478111082</v>
      </c>
      <c r="BQ50" s="1">
        <v>1375.0928061746044</v>
      </c>
      <c r="BR50" s="1">
        <v>1320.5536536955838</v>
      </c>
      <c r="BS50" s="1">
        <v>1086.0561587915613</v>
      </c>
      <c r="BT50" s="1">
        <v>1260.0907418096792</v>
      </c>
      <c r="BU50" s="1">
        <v>1112.3992622183582</v>
      </c>
      <c r="BV50" s="1">
        <v>1448.2618289295701</v>
      </c>
      <c r="BW50" s="1">
        <v>1039.0799788633633</v>
      </c>
      <c r="BX50" s="1">
        <v>1263.4700923410883</v>
      </c>
      <c r="BY50" s="1">
        <v>1028.9710509836639</v>
      </c>
      <c r="BZ50" s="1">
        <v>1042.1925072501658</v>
      </c>
      <c r="CA50" s="1">
        <v>1022.3003279249554</v>
      </c>
      <c r="CB50" s="1">
        <v>1485.9996474985683</v>
      </c>
      <c r="CC50" s="1">
        <v>1250.8394847070317</v>
      </c>
      <c r="CD50" s="1">
        <v>1141.2860161059275</v>
      </c>
      <c r="CE50" s="1">
        <v>1349.429277554678</v>
      </c>
      <c r="CF50" s="1">
        <v>1424.2785176988089</v>
      </c>
      <c r="CG50" s="1">
        <v>1224.0330857821368</v>
      </c>
      <c r="CH50" s="1">
        <v>1497.2457102513506</v>
      </c>
      <c r="CI50" s="135">
        <f t="shared" si="0"/>
        <v>1327.2545214785805</v>
      </c>
      <c r="CJ50" s="136">
        <f t="shared" si="1"/>
        <v>129.64669659326489</v>
      </c>
      <c r="CK50" s="131">
        <f t="shared" si="2"/>
        <v>9.7680357832826678E-2</v>
      </c>
      <c r="CL50" s="137">
        <f t="shared" si="3"/>
        <v>9.7680357832826683</v>
      </c>
    </row>
    <row r="51" spans="1:90" x14ac:dyDescent="0.25">
      <c r="B51" s="2">
        <v>109</v>
      </c>
      <c r="C51" s="9">
        <v>2</v>
      </c>
      <c r="D51" s="21">
        <v>4.454237</v>
      </c>
      <c r="E51" s="19" t="s">
        <v>158</v>
      </c>
      <c r="F51" s="19" t="s">
        <v>159</v>
      </c>
      <c r="G51" s="10">
        <v>169.01454200000001</v>
      </c>
      <c r="H51" s="13">
        <v>169.01424689999999</v>
      </c>
      <c r="I51" s="13" t="s">
        <v>997</v>
      </c>
      <c r="J51" s="35" t="s">
        <v>940</v>
      </c>
      <c r="K51" s="43">
        <v>1</v>
      </c>
      <c r="L51" s="74">
        <f t="shared" si="5"/>
        <v>-1.7460066558249769</v>
      </c>
      <c r="M51" s="74"/>
      <c r="N51" s="74"/>
      <c r="O51" s="35" t="s">
        <v>1229</v>
      </c>
      <c r="P51" s="176" t="s">
        <v>1215</v>
      </c>
      <c r="Q51" s="6">
        <v>101973.07411216</v>
      </c>
      <c r="R51" s="1">
        <v>2772.9508013650502</v>
      </c>
      <c r="S51" s="1">
        <v>3164.6835427554602</v>
      </c>
      <c r="T51" s="1">
        <v>4920.5211602565996</v>
      </c>
      <c r="U51" s="1">
        <v>5156.1573524127598</v>
      </c>
      <c r="V51" s="1">
        <v>1157.9438695567426</v>
      </c>
      <c r="W51" s="1">
        <v>1461.7896451092447</v>
      </c>
      <c r="X51" s="1">
        <v>6443.7053222111599</v>
      </c>
      <c r="Y51" s="1">
        <v>5786.50902256889</v>
      </c>
      <c r="Z51" s="1">
        <v>4424.3926375311903</v>
      </c>
      <c r="AA51" s="1">
        <v>5576.7232143623496</v>
      </c>
      <c r="AB51" s="1">
        <v>5097.4968657578502</v>
      </c>
      <c r="AC51" s="1">
        <v>2978.7596274254902</v>
      </c>
      <c r="AD51" s="1">
        <v>3808.9546504229202</v>
      </c>
      <c r="AE51" s="1">
        <v>3830.8280522264499</v>
      </c>
      <c r="AF51" s="1">
        <v>3211.4130829720798</v>
      </c>
      <c r="AG51" s="1">
        <v>1269.0288303704981</v>
      </c>
      <c r="AH51" s="1">
        <v>1421.4297127236707</v>
      </c>
      <c r="AI51" s="1">
        <v>1423.7928812184225</v>
      </c>
      <c r="AJ51" s="1">
        <v>1159.0992634399513</v>
      </c>
      <c r="AK51" s="1">
        <v>1362.8196722123089</v>
      </c>
      <c r="AL51" s="1">
        <v>3063.27049803002</v>
      </c>
      <c r="AM51" s="1">
        <v>1212.0805253084563</v>
      </c>
      <c r="AN51" s="1">
        <v>1459.7377773757537</v>
      </c>
      <c r="AO51" s="1">
        <v>1401.6122349231086</v>
      </c>
      <c r="AP51" s="1">
        <v>1249.3469747851213</v>
      </c>
      <c r="AQ51" s="1">
        <v>1263.6996419673692</v>
      </c>
      <c r="AR51" s="1">
        <v>4140.0384140853703</v>
      </c>
      <c r="AS51" s="1">
        <v>1003.2889219364026</v>
      </c>
      <c r="AT51" s="1">
        <v>1030.5398495001637</v>
      </c>
      <c r="AU51" s="1">
        <v>1110.843969473894</v>
      </c>
      <c r="AV51" s="1">
        <v>1091.4456268801625</v>
      </c>
      <c r="AW51" s="1">
        <v>1292.5484657931731</v>
      </c>
      <c r="AX51" s="1">
        <v>1418.3489585668763</v>
      </c>
      <c r="AY51" s="1">
        <v>1252.3959418951695</v>
      </c>
      <c r="AZ51" s="1">
        <v>1355.4894539130773</v>
      </c>
      <c r="BA51" s="1">
        <v>1065.4228262890624</v>
      </c>
      <c r="BB51" s="1">
        <v>1470.4349841521721</v>
      </c>
      <c r="BC51" s="1">
        <v>1151.1430667768818</v>
      </c>
      <c r="BD51" s="1">
        <v>1376.2768583670691</v>
      </c>
      <c r="BE51" s="1">
        <v>1249.2018663417111</v>
      </c>
      <c r="BF51" s="1">
        <v>1269.0788075019063</v>
      </c>
      <c r="BG51" s="1">
        <v>1215.817674026744</v>
      </c>
      <c r="BH51" s="1">
        <v>1143.3756380796613</v>
      </c>
      <c r="BI51" s="1">
        <v>1252.8549109978792</v>
      </c>
      <c r="BJ51" s="1">
        <v>1274.5326572475551</v>
      </c>
      <c r="BK51" s="1">
        <v>1390.2749651723243</v>
      </c>
      <c r="BL51" s="1">
        <v>1040.0672887060646</v>
      </c>
      <c r="BM51" s="1">
        <v>1041.7656524044976</v>
      </c>
      <c r="BN51" s="1">
        <v>1489.9333528186564</v>
      </c>
      <c r="BO51" s="1">
        <v>1411.7451608070451</v>
      </c>
      <c r="BP51" s="1">
        <v>1149.3034196106023</v>
      </c>
      <c r="BQ51" s="1">
        <v>1304.6539190034973</v>
      </c>
      <c r="BR51" s="1">
        <v>1399.6109069391709</v>
      </c>
      <c r="BS51" s="1">
        <v>1400.7413421414042</v>
      </c>
      <c r="BT51" s="1">
        <v>1231.8414127620777</v>
      </c>
      <c r="BU51" s="1">
        <v>1401.695884469887</v>
      </c>
      <c r="BV51" s="1">
        <v>1406.0394323046937</v>
      </c>
      <c r="BW51" s="1">
        <v>1120.546761026849</v>
      </c>
      <c r="BX51" s="1">
        <v>1052.804277849963</v>
      </c>
      <c r="BY51" s="1">
        <v>1276.7331187362242</v>
      </c>
      <c r="BZ51" s="1">
        <v>1188.7484404164672</v>
      </c>
      <c r="CA51" s="1">
        <v>1104.5350676189328</v>
      </c>
      <c r="CB51" s="1">
        <v>1495.2566879867745</v>
      </c>
      <c r="CC51" s="1">
        <v>1188.9727428010237</v>
      </c>
      <c r="CD51" s="1">
        <v>89271.641950031699</v>
      </c>
      <c r="CE51" s="1">
        <v>100748.09960899</v>
      </c>
      <c r="CF51" s="1">
        <v>101454.01331090801</v>
      </c>
      <c r="CG51" s="1">
        <v>64888.016425759597</v>
      </c>
      <c r="CH51" s="1">
        <v>101973.07411216</v>
      </c>
      <c r="CI51" s="135">
        <f t="shared" si="0"/>
        <v>91666.969081569856</v>
      </c>
      <c r="CJ51" s="136">
        <f t="shared" si="1"/>
        <v>14193.793465552684</v>
      </c>
      <c r="CK51" s="131">
        <f t="shared" si="2"/>
        <v>0.15484087242943897</v>
      </c>
      <c r="CL51" s="137">
        <f t="shared" si="3"/>
        <v>15.484087242943897</v>
      </c>
    </row>
    <row r="52" spans="1:90" x14ac:dyDescent="0.25">
      <c r="B52" s="2">
        <v>110</v>
      </c>
      <c r="C52" s="9">
        <v>4</v>
      </c>
      <c r="D52" s="21">
        <v>4.5025050000000002</v>
      </c>
      <c r="E52" s="19" t="s">
        <v>160</v>
      </c>
      <c r="F52" s="19" t="s">
        <v>161</v>
      </c>
      <c r="G52" s="10">
        <v>429.16189600000001</v>
      </c>
      <c r="H52" s="13"/>
      <c r="I52" s="13"/>
      <c r="J52" s="35"/>
      <c r="K52" s="43"/>
      <c r="L52" s="74"/>
      <c r="M52" s="74"/>
      <c r="N52" s="74"/>
      <c r="O52" s="35"/>
      <c r="P52" s="176"/>
      <c r="Q52" s="6">
        <v>149911.579159129</v>
      </c>
      <c r="R52" s="1">
        <v>2814.70911389906</v>
      </c>
      <c r="S52" s="1">
        <v>2742.1291897328101</v>
      </c>
      <c r="T52" s="1">
        <v>1313.2357248695698</v>
      </c>
      <c r="U52" s="1">
        <v>3459.9744671030398</v>
      </c>
      <c r="V52" s="1">
        <v>2695.39964951619</v>
      </c>
      <c r="W52" s="1">
        <v>5292.3689909165296</v>
      </c>
      <c r="X52" s="1">
        <v>1127.0812596468359</v>
      </c>
      <c r="Y52" s="1">
        <v>4462.1739679190996</v>
      </c>
      <c r="Z52" s="1">
        <v>1140.366614532466</v>
      </c>
      <c r="AA52" s="1">
        <v>1335.8153378133309</v>
      </c>
      <c r="AB52" s="1">
        <v>3150.7641052441199</v>
      </c>
      <c r="AC52" s="1">
        <v>1437.9151908042541</v>
      </c>
      <c r="AD52" s="1">
        <v>3343.64773932975</v>
      </c>
      <c r="AE52" s="1">
        <v>1331.0745549967069</v>
      </c>
      <c r="AF52" s="1">
        <v>4036.6368782868899</v>
      </c>
      <c r="AG52" s="1">
        <v>1284.6409484839899</v>
      </c>
      <c r="AH52" s="1">
        <v>82520.518964111398</v>
      </c>
      <c r="AI52" s="1">
        <v>52280.056958773603</v>
      </c>
      <c r="AJ52" s="1">
        <v>57847.986269116504</v>
      </c>
      <c r="AK52" s="1">
        <v>40329.663998479104</v>
      </c>
      <c r="AL52" s="1">
        <v>44732.992969841398</v>
      </c>
      <c r="AM52" s="1">
        <v>55858.872764799999</v>
      </c>
      <c r="AN52" s="1">
        <v>43172.264626828102</v>
      </c>
      <c r="AO52" s="1">
        <v>50782.892682215403</v>
      </c>
      <c r="AP52" s="1">
        <v>39193.691492557002</v>
      </c>
      <c r="AQ52" s="1">
        <v>128696.03297066101</v>
      </c>
      <c r="AR52" s="1">
        <v>49428.239014430197</v>
      </c>
      <c r="AS52" s="1">
        <v>60201.494364171398</v>
      </c>
      <c r="AT52" s="1">
        <v>93071.521581452107</v>
      </c>
      <c r="AU52" s="1">
        <v>112665.01180651999</v>
      </c>
      <c r="AV52" s="1">
        <v>61677.1518341794</v>
      </c>
      <c r="AW52" s="1">
        <v>98299.8240496285</v>
      </c>
      <c r="AX52" s="1">
        <v>91067.102105643004</v>
      </c>
      <c r="AY52" s="1">
        <v>75786.735481099095</v>
      </c>
      <c r="AZ52" s="1">
        <v>60347.748808674303</v>
      </c>
      <c r="BA52" s="1">
        <v>46894.979905477099</v>
      </c>
      <c r="BB52" s="1">
        <v>89083.158339384303</v>
      </c>
      <c r="BC52" s="1">
        <v>91188.275441689097</v>
      </c>
      <c r="BD52" s="1">
        <v>109023.430837537</v>
      </c>
      <c r="BE52" s="1">
        <v>86110.041133656196</v>
      </c>
      <c r="BF52" s="1">
        <v>95673.643502675593</v>
      </c>
      <c r="BG52" s="1">
        <v>111169.786866436</v>
      </c>
      <c r="BH52" s="1">
        <v>55673.747993484198</v>
      </c>
      <c r="BI52" s="1">
        <v>96631.026148275094</v>
      </c>
      <c r="BJ52" s="1">
        <v>68618.120508261898</v>
      </c>
      <c r="BK52" s="1">
        <v>149911.579159129</v>
      </c>
      <c r="BL52" s="1">
        <v>73641.759219196203</v>
      </c>
      <c r="BM52" s="1">
        <v>87440.907652891707</v>
      </c>
      <c r="BN52" s="1">
        <v>80410.752178094393</v>
      </c>
      <c r="BO52" s="1">
        <v>74979.838649201905</v>
      </c>
      <c r="BP52" s="1">
        <v>66962.482009191895</v>
      </c>
      <c r="BQ52" s="1">
        <v>41290.772252256997</v>
      </c>
      <c r="BR52" s="1">
        <v>89577.104891870797</v>
      </c>
      <c r="BS52" s="1">
        <v>119693.714889692</v>
      </c>
      <c r="BT52" s="1">
        <v>102183.540040655</v>
      </c>
      <c r="BU52" s="1">
        <v>71759.824777602407</v>
      </c>
      <c r="BV52" s="1">
        <v>85254.428616917605</v>
      </c>
      <c r="BW52" s="1">
        <v>58475.153506072696</v>
      </c>
      <c r="BX52" s="1">
        <v>59409.108572280697</v>
      </c>
      <c r="BY52" s="1">
        <v>86124.030504019407</v>
      </c>
      <c r="BZ52" s="1">
        <v>66595.623324831104</v>
      </c>
      <c r="CA52" s="1">
        <v>132465.602508715</v>
      </c>
      <c r="CB52" s="1">
        <v>62232.458701634998</v>
      </c>
      <c r="CC52" s="1">
        <v>41628.707983889297</v>
      </c>
      <c r="CD52" s="1">
        <v>55569.397067946498</v>
      </c>
      <c r="CE52" s="1">
        <v>45139.245079369997</v>
      </c>
      <c r="CF52" s="1">
        <v>39789.930709606502</v>
      </c>
      <c r="CG52" s="1">
        <v>41744.2483195682</v>
      </c>
      <c r="CH52" s="1">
        <v>46598.396500726798</v>
      </c>
      <c r="CI52" s="135">
        <f t="shared" si="0"/>
        <v>45768.243535443595</v>
      </c>
      <c r="CJ52" s="136">
        <f t="shared" si="1"/>
        <v>5460.4059430076413</v>
      </c>
      <c r="CK52" s="131">
        <f t="shared" si="2"/>
        <v>0.11930556038881028</v>
      </c>
      <c r="CL52" s="137">
        <f t="shared" si="3"/>
        <v>11.930556038881027</v>
      </c>
    </row>
    <row r="53" spans="1:90" x14ac:dyDescent="0.25">
      <c r="A53" s="22" t="s">
        <v>1065</v>
      </c>
      <c r="B53" s="2">
        <v>111</v>
      </c>
      <c r="C53" s="9">
        <v>3</v>
      </c>
      <c r="D53" s="21">
        <v>4.5716929999999998</v>
      </c>
      <c r="E53" s="19" t="s">
        <v>162</v>
      </c>
      <c r="F53" s="19" t="s">
        <v>163</v>
      </c>
      <c r="G53" s="10">
        <v>469.09939600000001</v>
      </c>
      <c r="H53" s="78">
        <v>469.09876359999998</v>
      </c>
      <c r="I53" s="15" t="s">
        <v>962</v>
      </c>
      <c r="J53" s="35" t="s">
        <v>964</v>
      </c>
      <c r="K53" s="43">
        <v>4</v>
      </c>
      <c r="L53" s="74">
        <f t="shared" si="5"/>
        <v>-1.3481169619289639</v>
      </c>
      <c r="M53" s="78">
        <v>337.0933</v>
      </c>
      <c r="N53" s="74"/>
      <c r="O53" s="35" t="s">
        <v>963</v>
      </c>
      <c r="P53" s="176" t="s">
        <v>1215</v>
      </c>
      <c r="Q53" s="6">
        <v>78692.545724790805</v>
      </c>
      <c r="R53" s="1">
        <v>3470.91116800481</v>
      </c>
      <c r="S53" s="1">
        <v>3283.9930071383201</v>
      </c>
      <c r="T53" s="1">
        <v>7428.0084033697904</v>
      </c>
      <c r="U53" s="1">
        <v>3058.2992703474001</v>
      </c>
      <c r="V53" s="1">
        <v>54655.665633789802</v>
      </c>
      <c r="W53" s="1">
        <v>32784.252321337903</v>
      </c>
      <c r="X53" s="1">
        <v>43800.492866022301</v>
      </c>
      <c r="Y53" s="1">
        <v>22215.422268089202</v>
      </c>
      <c r="Z53" s="1">
        <v>1054.7273529549223</v>
      </c>
      <c r="AA53" s="1">
        <v>9634.2392489162394</v>
      </c>
      <c r="AB53" s="1">
        <v>5432.5576115663898</v>
      </c>
      <c r="AC53" s="1">
        <v>20682.2956507694</v>
      </c>
      <c r="AD53" s="1">
        <v>78692.545724790805</v>
      </c>
      <c r="AE53" s="1">
        <v>12703.475220165399</v>
      </c>
      <c r="AF53" s="1">
        <v>39302.526058788302</v>
      </c>
      <c r="AG53" s="1">
        <v>12435.028925303901</v>
      </c>
      <c r="AH53" s="1">
        <v>4494.9840706243904</v>
      </c>
      <c r="AI53" s="1">
        <v>3353.5901946949898</v>
      </c>
      <c r="AJ53" s="1">
        <v>5197.9156649467604</v>
      </c>
      <c r="AK53" s="1">
        <v>4701.7871422213502</v>
      </c>
      <c r="AL53" s="1">
        <v>7107.8613406090999</v>
      </c>
      <c r="AM53" s="1">
        <v>10927.7526919337</v>
      </c>
      <c r="AN53" s="1">
        <v>4822.09085214074</v>
      </c>
      <c r="AO53" s="1">
        <v>3725.4380253549198</v>
      </c>
      <c r="AP53" s="1">
        <v>3884.5173111987301</v>
      </c>
      <c r="AQ53" s="1">
        <v>9472.1772264628507</v>
      </c>
      <c r="AR53" s="1">
        <v>12071.135058936199</v>
      </c>
      <c r="AS53" s="1">
        <v>12477.7814833745</v>
      </c>
      <c r="AT53" s="1">
        <v>6797.6567332136601</v>
      </c>
      <c r="AU53" s="1">
        <v>4758.4591378032101</v>
      </c>
      <c r="AV53" s="1">
        <v>3956.1029898284501</v>
      </c>
      <c r="AW53" s="1">
        <v>13694.7380200797</v>
      </c>
      <c r="AX53" s="1">
        <v>12897.3530997875</v>
      </c>
      <c r="AY53" s="1">
        <v>8250.2494620750203</v>
      </c>
      <c r="AZ53" s="1">
        <v>9948.4208384577796</v>
      </c>
      <c r="BA53" s="1">
        <v>3925.28137819621</v>
      </c>
      <c r="BB53" s="1">
        <v>6071.8574915512399</v>
      </c>
      <c r="BC53" s="1">
        <v>12724.3543764324</v>
      </c>
      <c r="BD53" s="1">
        <v>12017.4457999639</v>
      </c>
      <c r="BE53" s="1">
        <v>11382.1229021252</v>
      </c>
      <c r="BF53" s="1">
        <v>8607.1836096870902</v>
      </c>
      <c r="BG53" s="1">
        <v>10457.474553157999</v>
      </c>
      <c r="BH53" s="1">
        <v>6429.7858846998297</v>
      </c>
      <c r="BI53" s="1">
        <v>17801.966331459698</v>
      </c>
      <c r="BJ53" s="1">
        <v>8985.9911591026794</v>
      </c>
      <c r="BK53" s="1">
        <v>10430.6299236718</v>
      </c>
      <c r="BL53" s="1">
        <v>1096.0004759591702</v>
      </c>
      <c r="BM53" s="1">
        <v>8949.2040742513</v>
      </c>
      <c r="BN53" s="1">
        <v>4807.1771690928799</v>
      </c>
      <c r="BO53" s="1">
        <v>16586.0040402911</v>
      </c>
      <c r="BP53" s="1">
        <v>7964.9009930926704</v>
      </c>
      <c r="BQ53" s="1">
        <v>10101.5346510824</v>
      </c>
      <c r="BR53" s="1">
        <v>1466.9304567201621</v>
      </c>
      <c r="BS53" s="1">
        <v>1328.7610921039798</v>
      </c>
      <c r="BT53" s="1">
        <v>1208.322460850479</v>
      </c>
      <c r="BU53" s="1">
        <v>8523.6669846190907</v>
      </c>
      <c r="BV53" s="1">
        <v>5942.6055718031303</v>
      </c>
      <c r="BW53" s="1">
        <v>4692.8389323926403</v>
      </c>
      <c r="BX53" s="1">
        <v>9688.9227534250604</v>
      </c>
      <c r="BY53" s="1">
        <v>4402.5192357276701</v>
      </c>
      <c r="BZ53" s="1">
        <v>8432.1963952588903</v>
      </c>
      <c r="CA53" s="1">
        <v>6310.4764203169598</v>
      </c>
      <c r="CB53" s="1">
        <v>11739.057049737199</v>
      </c>
      <c r="CC53" s="1">
        <v>7246.0614701859204</v>
      </c>
      <c r="CD53" s="1">
        <v>5688.0787144530204</v>
      </c>
      <c r="CE53" s="1">
        <v>3887.5000478083098</v>
      </c>
      <c r="CF53" s="1">
        <v>4432.3466018233803</v>
      </c>
      <c r="CG53" s="1">
        <v>4171.8542712541303</v>
      </c>
      <c r="CH53" s="1">
        <v>3681.6912217478698</v>
      </c>
      <c r="CI53" s="135">
        <f t="shared" si="0"/>
        <v>4372.2941714173421</v>
      </c>
      <c r="CJ53" s="136">
        <f t="shared" si="1"/>
        <v>705.27004587529996</v>
      </c>
      <c r="CK53" s="131">
        <f t="shared" si="2"/>
        <v>0.16130434463577653</v>
      </c>
      <c r="CL53" s="137">
        <f t="shared" si="3"/>
        <v>16.130434463577654</v>
      </c>
    </row>
    <row r="54" spans="1:90" x14ac:dyDescent="0.25">
      <c r="B54" s="2">
        <v>112</v>
      </c>
      <c r="C54" s="9">
        <v>2</v>
      </c>
      <c r="D54" s="21">
        <v>4.7611829999999999</v>
      </c>
      <c r="E54" s="19" t="s">
        <v>164</v>
      </c>
      <c r="F54" s="19" t="s">
        <v>165</v>
      </c>
      <c r="G54" s="10">
        <v>205.035706</v>
      </c>
      <c r="H54" s="13"/>
      <c r="I54" s="13"/>
      <c r="J54" s="35"/>
      <c r="K54" s="43"/>
      <c r="L54" s="74"/>
      <c r="M54" s="74"/>
      <c r="N54" s="74"/>
      <c r="O54" s="35"/>
      <c r="P54" s="176"/>
      <c r="Q54" s="6">
        <v>61426.155054119699</v>
      </c>
      <c r="R54" s="1">
        <v>18207.505643664801</v>
      </c>
      <c r="S54" s="1">
        <v>12211.151489567599</v>
      </c>
      <c r="T54" s="1">
        <v>31530.7679189675</v>
      </c>
      <c r="U54" s="1">
        <v>23622.582355074701</v>
      </c>
      <c r="V54" s="1">
        <v>12406.2013621071</v>
      </c>
      <c r="W54" s="1">
        <v>6065.4334564048704</v>
      </c>
      <c r="X54" s="1">
        <v>10809.430283630199</v>
      </c>
      <c r="Y54" s="1">
        <v>33789.323654700602</v>
      </c>
      <c r="Z54" s="1">
        <v>21952.567924064999</v>
      </c>
      <c r="AA54" s="1">
        <v>21635.2405060091</v>
      </c>
      <c r="AB54" s="1">
        <v>17087.9555213723</v>
      </c>
      <c r="AC54" s="1">
        <v>19231.753204758199</v>
      </c>
      <c r="AD54" s="1">
        <v>20276.265120529501</v>
      </c>
      <c r="AE54" s="1">
        <v>32822.297194046703</v>
      </c>
      <c r="AF54" s="1">
        <v>32278.1981839416</v>
      </c>
      <c r="AG54" s="1">
        <v>26028.473639910899</v>
      </c>
      <c r="AH54" s="1">
        <v>9195.9797564848104</v>
      </c>
      <c r="AI54" s="1">
        <v>24802.2158130934</v>
      </c>
      <c r="AJ54" s="1">
        <v>5465.67427203026</v>
      </c>
      <c r="AK54" s="1">
        <v>19782.6704034104</v>
      </c>
      <c r="AL54" s="1">
        <v>26847.247346641299</v>
      </c>
      <c r="AM54" s="1">
        <v>10309.958700577299</v>
      </c>
      <c r="AN54" s="1">
        <v>20750.614210503201</v>
      </c>
      <c r="AO54" s="1">
        <v>10261.7813234718</v>
      </c>
      <c r="AP54" s="1">
        <v>26172.139971865501</v>
      </c>
      <c r="AQ54" s="1">
        <v>27109.746614084099</v>
      </c>
      <c r="AR54" s="1">
        <v>4085.2449361909898</v>
      </c>
      <c r="AS54" s="1">
        <v>5112.7012438491402</v>
      </c>
      <c r="AT54" s="1">
        <v>30616.733034380901</v>
      </c>
      <c r="AU54" s="1">
        <v>38890.642186944497</v>
      </c>
      <c r="AV54" s="1">
        <v>23571.095888942898</v>
      </c>
      <c r="AW54" s="1">
        <v>29199.022509019698</v>
      </c>
      <c r="AX54" s="1">
        <v>16669.040932927401</v>
      </c>
      <c r="AY54" s="1">
        <v>18857.938950543001</v>
      </c>
      <c r="AZ54" s="1">
        <v>26211.9918585948</v>
      </c>
      <c r="BA54" s="1">
        <v>28371.839702191199</v>
      </c>
      <c r="BB54" s="1">
        <v>47956.661617243197</v>
      </c>
      <c r="BC54" s="1">
        <v>24814.201759718799</v>
      </c>
      <c r="BD54" s="1">
        <v>35406.105001175703</v>
      </c>
      <c r="BE54" s="1">
        <v>38037.831917214498</v>
      </c>
      <c r="BF54" s="1">
        <v>26628.199385794502</v>
      </c>
      <c r="BG54" s="1">
        <v>52554.011790382501</v>
      </c>
      <c r="BH54" s="1">
        <v>23520.131968409099</v>
      </c>
      <c r="BI54" s="1">
        <v>23630.087388363601</v>
      </c>
      <c r="BJ54" s="1">
        <v>28106.4056234987</v>
      </c>
      <c r="BK54" s="1">
        <v>10255.8820528058</v>
      </c>
      <c r="BL54" s="1">
        <v>61426.155054119699</v>
      </c>
      <c r="BM54" s="1">
        <v>18383.936398835802</v>
      </c>
      <c r="BN54" s="1">
        <v>37109.040041086402</v>
      </c>
      <c r="BO54" s="1">
        <v>11132.906958481501</v>
      </c>
      <c r="BP54" s="1">
        <v>13284.4923983592</v>
      </c>
      <c r="BQ54" s="1">
        <v>36878.941588639202</v>
      </c>
      <c r="BR54" s="1">
        <v>51497.579961931799</v>
      </c>
      <c r="BS54" s="1">
        <v>17327.274237295402</v>
      </c>
      <c r="BT54" s="1">
        <v>29841.547699701801</v>
      </c>
      <c r="BU54" s="1">
        <v>21875.31900684</v>
      </c>
      <c r="BV54" s="1">
        <v>35364.982856331197</v>
      </c>
      <c r="BW54" s="1">
        <v>26856.993440218001</v>
      </c>
      <c r="BX54" s="1">
        <v>41850.986133617298</v>
      </c>
      <c r="BY54" s="1">
        <v>10178.208322370399</v>
      </c>
      <c r="BZ54" s="1">
        <v>33319.000005043097</v>
      </c>
      <c r="CA54" s="1">
        <v>25563.3196569883</v>
      </c>
      <c r="CB54" s="1">
        <v>34411.659649753201</v>
      </c>
      <c r="CC54" s="1">
        <v>22816.2981889455</v>
      </c>
      <c r="CD54" s="1">
        <v>4203.2303495105898</v>
      </c>
      <c r="CE54" s="1">
        <v>12044.344276375299</v>
      </c>
      <c r="CF54" s="1">
        <v>22796.560507404702</v>
      </c>
      <c r="CG54" s="1">
        <v>26062.896748673498</v>
      </c>
      <c r="CH54" s="1">
        <v>35049.532553127901</v>
      </c>
      <c r="CI54" s="135">
        <f t="shared" si="0"/>
        <v>20031.312887018397</v>
      </c>
      <c r="CJ54" s="136">
        <f t="shared" si="1"/>
        <v>10806.41832082496</v>
      </c>
      <c r="CK54" s="131">
        <f t="shared" si="2"/>
        <v>0.5394762880384254</v>
      </c>
      <c r="CL54" s="137">
        <f t="shared" si="3"/>
        <v>53.947628803842541</v>
      </c>
    </row>
    <row r="55" spans="1:90" x14ac:dyDescent="0.25">
      <c r="B55" s="2">
        <v>114</v>
      </c>
      <c r="C55" s="9">
        <v>5</v>
      </c>
      <c r="D55" s="21">
        <v>5.0808369999999998</v>
      </c>
      <c r="E55" s="19" t="s">
        <v>166</v>
      </c>
      <c r="F55" s="19" t="s">
        <v>167</v>
      </c>
      <c r="G55" s="10">
        <v>198.988708</v>
      </c>
      <c r="H55" s="13"/>
      <c r="I55" s="13"/>
      <c r="J55" s="35"/>
      <c r="K55" s="43"/>
      <c r="L55" s="74"/>
      <c r="M55" s="74"/>
      <c r="N55" s="74"/>
      <c r="O55" s="35"/>
      <c r="P55" s="176"/>
      <c r="Q55" s="6">
        <v>42866.226471822301</v>
      </c>
      <c r="R55" s="1">
        <v>24331.7108578806</v>
      </c>
      <c r="S55" s="1">
        <v>28252.4884156675</v>
      </c>
      <c r="T55" s="1">
        <v>22689.932270145</v>
      </c>
      <c r="U55" s="1">
        <v>40372.7528890748</v>
      </c>
      <c r="V55" s="1">
        <v>16517.5496823578</v>
      </c>
      <c r="W55" s="1">
        <v>20548.804263105299</v>
      </c>
      <c r="X55" s="1">
        <v>22374.950331812099</v>
      </c>
      <c r="Y55" s="1">
        <v>32599.007671265499</v>
      </c>
      <c r="Z55" s="1">
        <v>42866.226471822301</v>
      </c>
      <c r="AA55" s="1">
        <v>28196.596340714001</v>
      </c>
      <c r="AB55" s="1">
        <v>37622.206661423901</v>
      </c>
      <c r="AC55" s="1">
        <v>34603.0087266681</v>
      </c>
      <c r="AD55" s="1">
        <v>18707.051945050502</v>
      </c>
      <c r="AE55" s="1">
        <v>18941.155537908799</v>
      </c>
      <c r="AF55" s="1">
        <v>20183.926985319598</v>
      </c>
      <c r="AG55" s="1">
        <v>36254.7768811961</v>
      </c>
      <c r="AH55" s="1">
        <v>4677.9252493447802</v>
      </c>
      <c r="AI55" s="1">
        <v>3502.7270251735699</v>
      </c>
      <c r="AJ55" s="1">
        <v>4330.9335570979501</v>
      </c>
      <c r="AK55" s="1">
        <v>4784.3095217528298</v>
      </c>
      <c r="AL55" s="1">
        <v>3570.3357216571899</v>
      </c>
      <c r="AM55" s="1">
        <v>5238.6797319442403</v>
      </c>
      <c r="AN55" s="1">
        <v>4715.7065797326804</v>
      </c>
      <c r="AO55" s="1">
        <v>3962.0684630475998</v>
      </c>
      <c r="AP55" s="1">
        <v>5128.3184773900903</v>
      </c>
      <c r="AQ55" s="1">
        <v>1167.4803414204889</v>
      </c>
      <c r="AR55" s="1">
        <v>4898.6477584530803</v>
      </c>
      <c r="AS55" s="1">
        <v>4521.82870011053</v>
      </c>
      <c r="AT55" s="1">
        <v>4542.7078563775303</v>
      </c>
      <c r="AU55" s="1">
        <v>4837.0045351886001</v>
      </c>
      <c r="AV55" s="1">
        <v>5567.7750045336397</v>
      </c>
      <c r="AW55" s="1">
        <v>1040.108134313858</v>
      </c>
      <c r="AX55" s="1">
        <v>5107.4393211230899</v>
      </c>
      <c r="AY55" s="1">
        <v>3610.1055431181499</v>
      </c>
      <c r="AZ55" s="1">
        <v>3005.6042569116398</v>
      </c>
      <c r="BA55" s="1">
        <v>4041.6081059695098</v>
      </c>
      <c r="BB55" s="1">
        <v>3928.2641148057801</v>
      </c>
      <c r="BC55" s="1">
        <v>4050.5563157982201</v>
      </c>
      <c r="BD55" s="1">
        <v>1132.2318129637315</v>
      </c>
      <c r="BE55" s="1">
        <v>3181.58571687636</v>
      </c>
      <c r="BF55" s="1">
        <v>2767.9795736824299</v>
      </c>
      <c r="BG55" s="1">
        <v>3473.8939046143801</v>
      </c>
      <c r="BH55" s="1">
        <v>4366.7263964128097</v>
      </c>
      <c r="BI55" s="1">
        <v>2660.60105573786</v>
      </c>
      <c r="BJ55" s="1">
        <v>1182.7391823427947</v>
      </c>
      <c r="BK55" s="1">
        <v>3364.5268955967499</v>
      </c>
      <c r="BL55" s="1">
        <v>3940.1950612440701</v>
      </c>
      <c r="BM55" s="1">
        <v>4136.0614319392698</v>
      </c>
      <c r="BN55" s="1">
        <v>2752.0716450980499</v>
      </c>
      <c r="BO55" s="1">
        <v>3020.5179399594999</v>
      </c>
      <c r="BP55" s="1">
        <v>4467.1451956017199</v>
      </c>
      <c r="BQ55" s="1">
        <v>1358.8569669373067</v>
      </c>
      <c r="BR55" s="1">
        <v>3808.9546504229202</v>
      </c>
      <c r="BS55" s="1">
        <v>4435.32933843296</v>
      </c>
      <c r="BT55" s="1">
        <v>3591.2148779241902</v>
      </c>
      <c r="BU55" s="1">
        <v>4524.8114367200997</v>
      </c>
      <c r="BV55" s="1">
        <v>2789.8529754859601</v>
      </c>
      <c r="BW55" s="1">
        <v>3663.79480209044</v>
      </c>
      <c r="BX55" s="1">
        <v>2772.9508013650502</v>
      </c>
      <c r="BY55" s="1">
        <v>4682.8964770273997</v>
      </c>
      <c r="BZ55" s="1">
        <v>1179.083225435963</v>
      </c>
      <c r="CA55" s="1">
        <v>3511.6752350022898</v>
      </c>
      <c r="CB55" s="1">
        <v>2842.5479889217199</v>
      </c>
      <c r="CC55" s="1">
        <v>1496.8261888270986</v>
      </c>
      <c r="CD55" s="1">
        <v>3225.33252048341</v>
      </c>
      <c r="CE55" s="1">
        <v>1153.7348053293008</v>
      </c>
      <c r="CF55" s="1">
        <v>1444.6437133553407</v>
      </c>
      <c r="CG55" s="1">
        <v>1135.070006326514</v>
      </c>
      <c r="CH55" s="1">
        <v>1076.4146752767169</v>
      </c>
      <c r="CI55" s="135">
        <f t="shared" si="0"/>
        <v>1607.0391441542565</v>
      </c>
      <c r="CJ55" s="136">
        <f t="shared" si="1"/>
        <v>819.15172531664018</v>
      </c>
      <c r="CK55" s="131">
        <f t="shared" si="2"/>
        <v>0.509727300854105</v>
      </c>
      <c r="CL55" s="137">
        <f t="shared" si="3"/>
        <v>50.972730085410504</v>
      </c>
    </row>
    <row r="56" spans="1:90" x14ac:dyDescent="0.25">
      <c r="B56" s="2">
        <v>115</v>
      </c>
      <c r="C56" s="9">
        <v>2</v>
      </c>
      <c r="D56" s="21">
        <v>5.0936589999999997</v>
      </c>
      <c r="E56" s="19" t="s">
        <v>168</v>
      </c>
      <c r="F56" s="19" t="s">
        <v>169</v>
      </c>
      <c r="G56" s="10">
        <v>164.07191499999999</v>
      </c>
      <c r="H56" s="13"/>
      <c r="I56" s="13"/>
      <c r="J56" s="35"/>
      <c r="K56" s="43"/>
      <c r="L56" s="74"/>
      <c r="M56" s="74"/>
      <c r="N56" s="74"/>
      <c r="O56" s="35"/>
      <c r="P56" s="176"/>
      <c r="Q56" s="6">
        <v>39102.682705947002</v>
      </c>
      <c r="R56" s="1">
        <v>9767.4681508104404</v>
      </c>
      <c r="S56" s="1">
        <v>11188.245022503001</v>
      </c>
      <c r="T56" s="1">
        <v>7055.1663271733396</v>
      </c>
      <c r="U56" s="1">
        <v>7788.9195331279498</v>
      </c>
      <c r="V56" s="1">
        <v>4908.5902138183101</v>
      </c>
      <c r="W56" s="1">
        <v>6685.3069875864603</v>
      </c>
      <c r="X56" s="1">
        <v>4894.6707763069799</v>
      </c>
      <c r="Y56" s="1">
        <v>4703.7756332944</v>
      </c>
      <c r="Z56" s="1">
        <v>6688.28972419603</v>
      </c>
      <c r="AA56" s="1">
        <v>10050.828128719701</v>
      </c>
      <c r="AB56" s="1">
        <v>4852.9124637729801</v>
      </c>
      <c r="AC56" s="1">
        <v>5105.4508300500402</v>
      </c>
      <c r="AD56" s="1">
        <v>2842.5479889217199</v>
      </c>
      <c r="AE56" s="1">
        <v>5505.1375357326297</v>
      </c>
      <c r="AF56" s="1">
        <v>6169.2935541305797</v>
      </c>
      <c r="AG56" s="1">
        <v>5603.5678438485002</v>
      </c>
      <c r="AH56" s="1">
        <v>12984.846707001599</v>
      </c>
      <c r="AI56" s="1">
        <v>7359.4054613496401</v>
      </c>
      <c r="AJ56" s="1">
        <v>12135.761018810201</v>
      </c>
      <c r="AK56" s="1">
        <v>13431.262952900801</v>
      </c>
      <c r="AL56" s="1">
        <v>5318.2193748661502</v>
      </c>
      <c r="AM56" s="1">
        <v>8946.2213376417294</v>
      </c>
      <c r="AN56" s="1">
        <v>7644.75393033199</v>
      </c>
      <c r="AO56" s="1">
        <v>4237.47447666471</v>
      </c>
      <c r="AP56" s="1">
        <v>4052.5448068712699</v>
      </c>
      <c r="AQ56" s="1">
        <v>13646.01998879</v>
      </c>
      <c r="AR56" s="1">
        <v>7672.5928053546604</v>
      </c>
      <c r="AS56" s="1">
        <v>8590.2814355661903</v>
      </c>
      <c r="AT56" s="1">
        <v>5463.3792231986299</v>
      </c>
      <c r="AU56" s="1">
        <v>6078.8172103069001</v>
      </c>
      <c r="AV56" s="1">
        <v>6743.9674742413699</v>
      </c>
      <c r="AW56" s="1">
        <v>5192.9444372641401</v>
      </c>
      <c r="AX56" s="1">
        <v>6339.3095408761601</v>
      </c>
      <c r="AY56" s="1">
        <v>5167.0940533145204</v>
      </c>
      <c r="AZ56" s="1">
        <v>8878.6126411581099</v>
      </c>
      <c r="BA56" s="1">
        <v>4949.3542808157899</v>
      </c>
      <c r="BB56" s="1">
        <v>6936.8511083269996</v>
      </c>
      <c r="BC56" s="1">
        <v>6478.5039159894995</v>
      </c>
      <c r="BD56" s="1">
        <v>7404.1465104932104</v>
      </c>
      <c r="BE56" s="1">
        <v>6260.76414349077</v>
      </c>
      <c r="BF56" s="1">
        <v>36372.484462652501</v>
      </c>
      <c r="BG56" s="1">
        <v>22429.185058441799</v>
      </c>
      <c r="BH56" s="1">
        <v>31037.362913665402</v>
      </c>
      <c r="BI56" s="1">
        <v>32112.1423386477</v>
      </c>
      <c r="BJ56" s="1">
        <v>17122.8966300139</v>
      </c>
      <c r="BK56" s="1">
        <v>26421.0808875851</v>
      </c>
      <c r="BL56" s="1">
        <v>39102.682705947002</v>
      </c>
      <c r="BM56" s="1">
        <v>35447.836113685298</v>
      </c>
      <c r="BN56" s="1">
        <v>34751.8642381186</v>
      </c>
      <c r="BO56" s="1">
        <v>32863.791964259799</v>
      </c>
      <c r="BP56" s="1">
        <v>38416.653285745597</v>
      </c>
      <c r="BQ56" s="1">
        <v>23151.007317958101</v>
      </c>
      <c r="BR56" s="1">
        <v>26732.2797405171</v>
      </c>
      <c r="BS56" s="1">
        <v>38132.299062299702</v>
      </c>
      <c r="BT56" s="1">
        <v>29085.658925469099</v>
      </c>
      <c r="BU56" s="1">
        <v>26935.105829968001</v>
      </c>
      <c r="BV56" s="1">
        <v>21336.509213802099</v>
      </c>
      <c r="BW56" s="1">
        <v>29458.5010016655</v>
      </c>
      <c r="BX56" s="1">
        <v>33384.776625398299</v>
      </c>
      <c r="BY56" s="1">
        <v>24241.694671524801</v>
      </c>
      <c r="BZ56" s="1">
        <v>27090.208133665699</v>
      </c>
      <c r="CA56" s="1">
        <v>30640.6589445924</v>
      </c>
      <c r="CB56" s="1">
        <v>18920.492560049101</v>
      </c>
      <c r="CC56" s="1">
        <v>31896.391057222099</v>
      </c>
      <c r="CD56" s="1">
        <v>24238.711934915202</v>
      </c>
      <c r="CE56" s="1">
        <v>20564.974677459599</v>
      </c>
      <c r="CF56" s="1">
        <v>17606.099960764499</v>
      </c>
      <c r="CG56" s="1">
        <v>17726.4036706839</v>
      </c>
      <c r="CH56" s="1">
        <v>19412.6441006284</v>
      </c>
      <c r="CI56" s="135">
        <f t="shared" si="0"/>
        <v>19909.766868890321</v>
      </c>
      <c r="CJ56" s="136">
        <f t="shared" si="1"/>
        <v>2428.5859994108396</v>
      </c>
      <c r="CK56" s="131">
        <f t="shared" si="2"/>
        <v>0.12197963016862777</v>
      </c>
      <c r="CL56" s="137">
        <f t="shared" si="3"/>
        <v>12.197963016862778</v>
      </c>
    </row>
    <row r="57" spans="1:90" x14ac:dyDescent="0.25">
      <c r="B57" s="2">
        <v>116</v>
      </c>
      <c r="C57" s="9">
        <v>3</v>
      </c>
      <c r="D57" s="21">
        <v>5.3567</v>
      </c>
      <c r="E57" s="19" t="s">
        <v>170</v>
      </c>
      <c r="F57" s="19" t="s">
        <v>171</v>
      </c>
      <c r="G57" s="10">
        <v>593.13067599999999</v>
      </c>
      <c r="H57" s="13"/>
      <c r="I57" s="13"/>
      <c r="J57" s="35"/>
      <c r="K57" s="43"/>
      <c r="L57" s="74"/>
      <c r="M57" s="74"/>
      <c r="N57" s="74"/>
      <c r="O57" s="35"/>
      <c r="P57" s="176"/>
      <c r="Q57" s="6">
        <v>39459.290548727302</v>
      </c>
      <c r="R57" s="1">
        <v>13339.7923635406</v>
      </c>
      <c r="S57" s="1">
        <v>11417.91574144</v>
      </c>
      <c r="T57" s="1">
        <v>1272.6152945577264</v>
      </c>
      <c r="U57" s="1">
        <v>10912.8390088859</v>
      </c>
      <c r="V57" s="1">
        <v>31746.279171292899</v>
      </c>
      <c r="W57" s="1">
        <v>32007.054209020898</v>
      </c>
      <c r="X57" s="1">
        <v>24356.901686405701</v>
      </c>
      <c r="Y57" s="1">
        <v>1015.8583645556391</v>
      </c>
      <c r="Z57" s="1">
        <v>15423.731008094701</v>
      </c>
      <c r="AA57" s="1">
        <v>22045.918032099202</v>
      </c>
      <c r="AB57" s="1">
        <v>1104.9347563954104</v>
      </c>
      <c r="AC57" s="1">
        <v>23258.0000933136</v>
      </c>
      <c r="AD57" s="1">
        <v>37037.703813468397</v>
      </c>
      <c r="AE57" s="1">
        <v>1218.017735569739</v>
      </c>
      <c r="AF57" s="1">
        <v>39459.290548727302</v>
      </c>
      <c r="AG57" s="1">
        <v>23112.4303875238</v>
      </c>
      <c r="AH57" s="1">
        <v>8028.5327074302004</v>
      </c>
      <c r="AI57" s="1">
        <v>5069.6579907351797</v>
      </c>
      <c r="AJ57" s="1">
        <v>6079.8114558434299</v>
      </c>
      <c r="AK57" s="1">
        <v>5943.5998173396601</v>
      </c>
      <c r="AL57" s="1">
        <v>1354.7145967415577</v>
      </c>
      <c r="AM57" s="1">
        <v>7447.8933141002699</v>
      </c>
      <c r="AN57" s="1">
        <v>1390.3212677649176</v>
      </c>
      <c r="AO57" s="1">
        <v>3566.3587395110999</v>
      </c>
      <c r="AP57" s="1">
        <v>6401.9470096771602</v>
      </c>
      <c r="AQ57" s="1">
        <v>8066.3140378181097</v>
      </c>
      <c r="AR57" s="1">
        <v>8313.8811764125494</v>
      </c>
      <c r="AS57" s="1">
        <v>8114.0378235712496</v>
      </c>
      <c r="AT57" s="1">
        <v>9620.3198114049101</v>
      </c>
      <c r="AU57" s="1">
        <v>1276.0332886006286</v>
      </c>
      <c r="AV57" s="1">
        <v>6014.1912504328502</v>
      </c>
      <c r="AW57" s="1">
        <v>10339.1593343116</v>
      </c>
      <c r="AX57" s="1">
        <v>10864.1209775962</v>
      </c>
      <c r="AY57" s="1">
        <v>7484.6803989516502</v>
      </c>
      <c r="AZ57" s="1">
        <v>8897.5033063520605</v>
      </c>
      <c r="BA57" s="1">
        <v>5909.7954690978504</v>
      </c>
      <c r="BB57" s="1">
        <v>10171.131838639099</v>
      </c>
      <c r="BC57" s="1">
        <v>13605.255921792501</v>
      </c>
      <c r="BD57" s="1">
        <v>10766.6849150169</v>
      </c>
      <c r="BE57" s="1">
        <v>8812.9924357475302</v>
      </c>
      <c r="BF57" s="1">
        <v>11085.837732241</v>
      </c>
      <c r="BG57" s="1">
        <v>10352.0845262864</v>
      </c>
      <c r="BH57" s="1">
        <v>8027.5384618936796</v>
      </c>
      <c r="BI57" s="1">
        <v>12434.034679767399</v>
      </c>
      <c r="BJ57" s="1">
        <v>8872.6471679389597</v>
      </c>
      <c r="BK57" s="1">
        <v>9795.3070258331099</v>
      </c>
      <c r="BL57" s="1">
        <v>1043.7274404940317</v>
      </c>
      <c r="BM57" s="1">
        <v>10499.232865692</v>
      </c>
      <c r="BN57" s="1">
        <v>10342.1420709212</v>
      </c>
      <c r="BO57" s="1">
        <v>11895.153598971499</v>
      </c>
      <c r="BP57" s="1">
        <v>8756.3204401656694</v>
      </c>
      <c r="BQ57" s="1">
        <v>9667.0493516215301</v>
      </c>
      <c r="BR57" s="1">
        <v>1333.4036379636611</v>
      </c>
      <c r="BS57" s="1">
        <v>5021.9342049820398</v>
      </c>
      <c r="BT57" s="1">
        <v>1134.3866593818834</v>
      </c>
      <c r="BU57" s="1">
        <v>8229.3703058080191</v>
      </c>
      <c r="BV57" s="1">
        <v>7547.3178677526503</v>
      </c>
      <c r="BW57" s="1">
        <v>5768.6126029114603</v>
      </c>
      <c r="BX57" s="1">
        <v>8545.54038642261</v>
      </c>
      <c r="BY57" s="1">
        <v>5565.78651346059</v>
      </c>
      <c r="BZ57" s="1">
        <v>6520.2622285235002</v>
      </c>
      <c r="CA57" s="1">
        <v>5808.3824243724102</v>
      </c>
      <c r="CB57" s="1">
        <v>5258.5646426747198</v>
      </c>
      <c r="CC57" s="1">
        <v>5761.6528841557902</v>
      </c>
      <c r="CD57" s="1">
        <v>5226.7487855059499</v>
      </c>
      <c r="CE57" s="1">
        <v>4310.0544008309498</v>
      </c>
      <c r="CF57" s="1">
        <v>4015.75772201988</v>
      </c>
      <c r="CG57" s="1">
        <v>1493.7152921396466</v>
      </c>
      <c r="CH57" s="1">
        <v>1010.9543313881994</v>
      </c>
      <c r="CI57" s="135">
        <f t="shared" si="0"/>
        <v>3211.4461063769249</v>
      </c>
      <c r="CJ57" s="136">
        <f t="shared" si="1"/>
        <v>1655.7817156968056</v>
      </c>
      <c r="CK57" s="131">
        <f t="shared" si="2"/>
        <v>0.51558757670226574</v>
      </c>
      <c r="CL57" s="137">
        <f t="shared" si="3"/>
        <v>51.558757670226576</v>
      </c>
    </row>
    <row r="58" spans="1:90" x14ac:dyDescent="0.25">
      <c r="A58" s="28" t="s">
        <v>1062</v>
      </c>
      <c r="B58" s="2">
        <v>117</v>
      </c>
      <c r="C58" s="9">
        <v>7</v>
      </c>
      <c r="D58" s="21">
        <v>5.4266319999999997</v>
      </c>
      <c r="E58" s="19" t="s">
        <v>172</v>
      </c>
      <c r="F58" s="19" t="s">
        <v>173</v>
      </c>
      <c r="G58" s="10">
        <v>865.19915800000001</v>
      </c>
      <c r="H58" s="78">
        <v>865.19853760000001</v>
      </c>
      <c r="I58" s="15" t="s">
        <v>980</v>
      </c>
      <c r="J58" s="35" t="s">
        <v>981</v>
      </c>
      <c r="K58" s="43">
        <v>3</v>
      </c>
      <c r="L58" s="74">
        <f t="shared" si="5"/>
        <v>-0.71706085140118825</v>
      </c>
      <c r="M58" s="78">
        <v>289.05669999999998</v>
      </c>
      <c r="N58" s="74"/>
      <c r="O58" s="35" t="s">
        <v>1003</v>
      </c>
      <c r="P58" s="176" t="s">
        <v>1351</v>
      </c>
      <c r="Q58" s="6">
        <v>344914.64831238298</v>
      </c>
      <c r="R58" s="1">
        <v>233718.80282208399</v>
      </c>
      <c r="S58" s="1">
        <v>229576.37905768401</v>
      </c>
      <c r="T58" s="1">
        <v>289817.07029257598</v>
      </c>
      <c r="U58" s="1">
        <v>248289.47268815601</v>
      </c>
      <c r="V58" s="1">
        <v>330558.82610548602</v>
      </c>
      <c r="W58" s="1">
        <v>296675.47119807103</v>
      </c>
      <c r="X58" s="1">
        <v>344914.64831238298</v>
      </c>
      <c r="Y58" s="1">
        <v>275384.09301337099</v>
      </c>
      <c r="Z58" s="1">
        <v>247167.01866414701</v>
      </c>
      <c r="AA58" s="1">
        <v>286889.52529823303</v>
      </c>
      <c r="AB58" s="1">
        <v>259242.364844064</v>
      </c>
      <c r="AC58" s="1">
        <v>275527.97871095402</v>
      </c>
      <c r="AD58" s="1">
        <v>315128.18075928203</v>
      </c>
      <c r="AE58" s="1">
        <v>281819.39274032501</v>
      </c>
      <c r="AF58" s="1">
        <v>324748.85069459898</v>
      </c>
      <c r="AG58" s="1">
        <v>208063.055964242</v>
      </c>
      <c r="AH58" s="1">
        <v>161492.10872625301</v>
      </c>
      <c r="AI58" s="1">
        <v>87114.216041145002</v>
      </c>
      <c r="AJ58" s="1">
        <v>111189.610655604</v>
      </c>
      <c r="AK58" s="1">
        <v>89192.042599625594</v>
      </c>
      <c r="AL58" s="1">
        <v>75121.277274488602</v>
      </c>
      <c r="AM58" s="1">
        <v>108769.82312038699</v>
      </c>
      <c r="AN58" s="1">
        <v>125758.259565051</v>
      </c>
      <c r="AO58" s="1">
        <v>65659.487174942202</v>
      </c>
      <c r="AP58" s="1">
        <v>103852.55247885799</v>
      </c>
      <c r="AQ58" s="1">
        <v>134216.674687358</v>
      </c>
      <c r="AR58" s="1">
        <v>107897.98649297201</v>
      </c>
      <c r="AS58" s="1">
        <v>116873.390314523</v>
      </c>
      <c r="AT58" s="1">
        <v>142806.43040967401</v>
      </c>
      <c r="AU58" s="1">
        <v>164551.89678959901</v>
      </c>
      <c r="AV58" s="1">
        <v>137330.48436898101</v>
      </c>
      <c r="AW58" s="1">
        <v>117487.526698719</v>
      </c>
      <c r="AX58" s="1">
        <v>123283.677071894</v>
      </c>
      <c r="AY58" s="1">
        <v>117707.65857633699</v>
      </c>
      <c r="AZ58" s="1">
        <v>93220.495382508394</v>
      </c>
      <c r="BA58" s="1">
        <v>144161.665114473</v>
      </c>
      <c r="BB58" s="1">
        <v>140765.025766017</v>
      </c>
      <c r="BC58" s="1">
        <v>149418.736184254</v>
      </c>
      <c r="BD58" s="1">
        <v>99231.390875405195</v>
      </c>
      <c r="BE58" s="1">
        <v>135763.84921371</v>
      </c>
      <c r="BF58" s="1">
        <v>121523.45313615201</v>
      </c>
      <c r="BG58" s="1">
        <v>152679.598199912</v>
      </c>
      <c r="BH58" s="1">
        <v>115415.89926605301</v>
      </c>
      <c r="BI58" s="1">
        <v>118318.06461195</v>
      </c>
      <c r="BJ58" s="1">
        <v>71327.349350061195</v>
      </c>
      <c r="BK58" s="1">
        <v>89225.787669387399</v>
      </c>
      <c r="BL58" s="1">
        <v>140322.03740420699</v>
      </c>
      <c r="BM58" s="1">
        <v>122626.533953329</v>
      </c>
      <c r="BN58" s="1">
        <v>126982.920475561</v>
      </c>
      <c r="BO58" s="1">
        <v>95062.686544558601</v>
      </c>
      <c r="BP58" s="1">
        <v>92903.319029641905</v>
      </c>
      <c r="BQ58" s="1">
        <v>80123.958905031104</v>
      </c>
      <c r="BR58" s="1">
        <v>131526.538166126</v>
      </c>
      <c r="BS58" s="1">
        <v>114798.60042149499</v>
      </c>
      <c r="BT58" s="1">
        <v>101861.0470626</v>
      </c>
      <c r="BU58" s="1">
        <v>77681.245009566104</v>
      </c>
      <c r="BV58" s="1">
        <v>72593.019587733201</v>
      </c>
      <c r="BW58" s="1">
        <v>67485.288613219003</v>
      </c>
      <c r="BX58" s="1">
        <v>131754.219302112</v>
      </c>
      <c r="BY58" s="1">
        <v>104748.431596305</v>
      </c>
      <c r="BZ58" s="1">
        <v>101922.874980122</v>
      </c>
      <c r="CA58" s="1">
        <v>93897.586785046995</v>
      </c>
      <c r="CB58" s="1">
        <v>82677.062732328297</v>
      </c>
      <c r="CC58" s="1">
        <v>82089.533863824603</v>
      </c>
      <c r="CD58" s="1">
        <v>215693.302073375</v>
      </c>
      <c r="CE58" s="1">
        <v>195134.96966267799</v>
      </c>
      <c r="CF58" s="1">
        <v>149626.40679023199</v>
      </c>
      <c r="CG58" s="1">
        <v>172883.281247101</v>
      </c>
      <c r="CH58" s="1">
        <v>196818.226002179</v>
      </c>
      <c r="CI58" s="135">
        <f t="shared" si="0"/>
        <v>186031.23715511299</v>
      </c>
      <c r="CJ58" s="136">
        <f t="shared" si="1"/>
        <v>22703.548566803496</v>
      </c>
      <c r="CK58" s="131">
        <f t="shared" si="2"/>
        <v>0.12204159319691703</v>
      </c>
      <c r="CL58" s="137">
        <f t="shared" si="3"/>
        <v>12.204159319691703</v>
      </c>
    </row>
    <row r="59" spans="1:90" x14ac:dyDescent="0.25">
      <c r="A59" s="24" t="s">
        <v>1057</v>
      </c>
      <c r="B59" s="2">
        <v>118</v>
      </c>
      <c r="C59" s="9">
        <v>4</v>
      </c>
      <c r="D59" s="21">
        <v>5.5501339999999999</v>
      </c>
      <c r="E59" s="19" t="s">
        <v>174</v>
      </c>
      <c r="F59" s="19" t="s">
        <v>175</v>
      </c>
      <c r="G59" s="10">
        <v>469.09942599999999</v>
      </c>
      <c r="H59" s="78">
        <v>469.09876359999998</v>
      </c>
      <c r="I59" s="15" t="s">
        <v>962</v>
      </c>
      <c r="J59" s="35" t="s">
        <v>964</v>
      </c>
      <c r="K59" s="43">
        <v>2</v>
      </c>
      <c r="L59" s="74">
        <f t="shared" si="5"/>
        <v>-1.4120693794345487</v>
      </c>
      <c r="M59" s="78">
        <v>337.0933</v>
      </c>
      <c r="N59" s="74"/>
      <c r="O59" s="35" t="s">
        <v>963</v>
      </c>
      <c r="P59" s="176" t="s">
        <v>1215</v>
      </c>
      <c r="Q59" s="6">
        <v>291387.36019545299</v>
      </c>
      <c r="R59" s="1">
        <v>10167.522255264401</v>
      </c>
      <c r="S59" s="1">
        <v>9948.0178028377504</v>
      </c>
      <c r="T59" s="1">
        <v>32744.316303686501</v>
      </c>
      <c r="U59" s="1">
        <v>7458.4002038851404</v>
      </c>
      <c r="V59" s="1">
        <v>215895.73367564799</v>
      </c>
      <c r="W59" s="1">
        <v>135268.860319898</v>
      </c>
      <c r="X59" s="1">
        <v>159437.63581483799</v>
      </c>
      <c r="Y59" s="1">
        <v>85578.041171173099</v>
      </c>
      <c r="Z59" s="1">
        <v>6435.9465640099397</v>
      </c>
      <c r="AA59" s="1">
        <v>42854.428543899397</v>
      </c>
      <c r="AB59" s="1">
        <v>13675.792551193101</v>
      </c>
      <c r="AC59" s="1">
        <v>76503.455614561593</v>
      </c>
      <c r="AD59" s="1">
        <v>291387.36019545299</v>
      </c>
      <c r="AE59" s="1">
        <v>57953.107308478</v>
      </c>
      <c r="AF59" s="1">
        <v>149216.48583367601</v>
      </c>
      <c r="AG59" s="1">
        <v>50327.079265110202</v>
      </c>
      <c r="AH59" s="1">
        <v>7609.4876841269197</v>
      </c>
      <c r="AI59" s="1">
        <v>5605.4405405425396</v>
      </c>
      <c r="AJ59" s="1">
        <v>10778.5238263051</v>
      </c>
      <c r="AK59" s="1">
        <v>10128.562590547999</v>
      </c>
      <c r="AL59" s="1">
        <v>14120.502870395299</v>
      </c>
      <c r="AM59" s="1">
        <v>22413.661779503898</v>
      </c>
      <c r="AN59" s="1">
        <v>10450.692501252201</v>
      </c>
      <c r="AO59" s="1">
        <v>3933.0256649102498</v>
      </c>
      <c r="AP59" s="1">
        <v>6897.7611262583996</v>
      </c>
      <c r="AQ59" s="1">
        <v>21255.680923094402</v>
      </c>
      <c r="AR59" s="1">
        <v>27568.431966168599</v>
      </c>
      <c r="AS59" s="1">
        <v>29227.925843596899</v>
      </c>
      <c r="AT59" s="1">
        <v>12521.256145571901</v>
      </c>
      <c r="AU59" s="1">
        <v>9177.3766300321895</v>
      </c>
      <c r="AV59" s="1">
        <v>6910.1141906806897</v>
      </c>
      <c r="AW59" s="1">
        <v>36670.617556908503</v>
      </c>
      <c r="AX59" s="1">
        <v>32737.918667319202</v>
      </c>
      <c r="AY59" s="1">
        <v>21621.033382317801</v>
      </c>
      <c r="AZ59" s="1">
        <v>19418.4447314264</v>
      </c>
      <c r="BA59" s="1">
        <v>6405.53902081663</v>
      </c>
      <c r="BB59" s="1">
        <v>8491.3064367330298</v>
      </c>
      <c r="BC59" s="1">
        <v>36900.4245880612</v>
      </c>
      <c r="BD59" s="1">
        <v>36013.955230226697</v>
      </c>
      <c r="BE59" s="1">
        <v>34453.940939822802</v>
      </c>
      <c r="BF59" s="1">
        <v>22156.514426629401</v>
      </c>
      <c r="BG59" s="1">
        <v>18547.5330019332</v>
      </c>
      <c r="BH59" s="1">
        <v>11403.7789332176</v>
      </c>
      <c r="BI59" s="1">
        <v>42776.4000535706</v>
      </c>
      <c r="BJ59" s="1">
        <v>18455.328731371599</v>
      </c>
      <c r="BK59" s="1">
        <v>27747.333606798598</v>
      </c>
      <c r="BL59" s="1">
        <v>1451.7261743143717</v>
      </c>
      <c r="BM59" s="1">
        <v>21519.702122896</v>
      </c>
      <c r="BN59" s="1">
        <v>7122.9669930338896</v>
      </c>
      <c r="BO59" s="1">
        <v>33776.006757057803</v>
      </c>
      <c r="BP59" s="1">
        <v>13219.679403293399</v>
      </c>
      <c r="BQ59" s="1">
        <v>27794.137797978299</v>
      </c>
      <c r="BR59" s="1">
        <v>1243.3232218408702</v>
      </c>
      <c r="BS59" s="1">
        <v>1319.4098515403175</v>
      </c>
      <c r="BT59" s="1">
        <v>2456.3593485849201</v>
      </c>
      <c r="BU59" s="1">
        <v>15674.1382804287</v>
      </c>
      <c r="BV59" s="1">
        <v>10895.402820454399</v>
      </c>
      <c r="BW59" s="1">
        <v>8942.6684060087991</v>
      </c>
      <c r="BX59" s="1">
        <v>15038.4305805435</v>
      </c>
      <c r="BY59" s="1">
        <v>6643.0979520143901</v>
      </c>
      <c r="BZ59" s="1">
        <v>14318.151901151899</v>
      </c>
      <c r="CA59" s="1">
        <v>12575.419581885</v>
      </c>
      <c r="CB59" s="1">
        <v>27386.546693387001</v>
      </c>
      <c r="CC59" s="1">
        <v>17480.545067486601</v>
      </c>
      <c r="CD59" s="1">
        <v>10505.806173290101</v>
      </c>
      <c r="CE59" s="1">
        <v>6786.5835464578504</v>
      </c>
      <c r="CF59" s="1">
        <v>7428.94289641661</v>
      </c>
      <c r="CG59" s="1">
        <v>7340.5709740110397</v>
      </c>
      <c r="CH59" s="1">
        <v>8019.9895172366596</v>
      </c>
      <c r="CI59" s="135">
        <f t="shared" si="0"/>
        <v>8016.3786214824531</v>
      </c>
      <c r="CJ59" s="136">
        <f t="shared" si="1"/>
        <v>1304.7187596019523</v>
      </c>
      <c r="CK59" s="131">
        <f t="shared" si="2"/>
        <v>0.16275662879813843</v>
      </c>
      <c r="CL59" s="137">
        <f t="shared" si="3"/>
        <v>16.275662879813844</v>
      </c>
    </row>
    <row r="60" spans="1:90" x14ac:dyDescent="0.25">
      <c r="B60" s="2">
        <v>119</v>
      </c>
      <c r="C60" s="9">
        <v>5</v>
      </c>
      <c r="D60" s="21">
        <v>5.7862840000000002</v>
      </c>
      <c r="E60" s="19" t="s">
        <v>176</v>
      </c>
      <c r="F60" s="19" t="s">
        <v>177</v>
      </c>
      <c r="G60" s="10">
        <v>368.09912100000003</v>
      </c>
      <c r="H60" s="13"/>
      <c r="I60" s="13"/>
      <c r="J60" s="35"/>
      <c r="K60" s="43"/>
      <c r="L60" s="74"/>
      <c r="M60" s="74"/>
      <c r="N60" s="74"/>
      <c r="O60" s="35"/>
      <c r="P60" s="176"/>
      <c r="Q60" s="6">
        <v>307819.65804642299</v>
      </c>
      <c r="R60" s="1">
        <v>15843.3026245077</v>
      </c>
      <c r="S60" s="1">
        <v>14708.868467333999</v>
      </c>
      <c r="T60" s="1">
        <v>14542.8294627345</v>
      </c>
      <c r="U60" s="1">
        <v>19236.662640663701</v>
      </c>
      <c r="V60" s="1">
        <v>28414.497517901302</v>
      </c>
      <c r="W60" s="1">
        <v>19137.238087011301</v>
      </c>
      <c r="X60" s="1">
        <v>29029.933162581699</v>
      </c>
      <c r="Y60" s="1">
        <v>14844.0858603012</v>
      </c>
      <c r="Z60" s="1">
        <v>17333.639967238902</v>
      </c>
      <c r="AA60" s="1">
        <v>25055.940115074602</v>
      </c>
      <c r="AB60" s="1">
        <v>15394.897887535501</v>
      </c>
      <c r="AC60" s="1">
        <v>26134.6940966119</v>
      </c>
      <c r="AD60" s="1">
        <v>21792.867915066501</v>
      </c>
      <c r="AE60" s="1">
        <v>19969.421601081802</v>
      </c>
      <c r="AF60" s="1">
        <v>30826.5316453001</v>
      </c>
      <c r="AG60" s="1">
        <v>24958.5016130437</v>
      </c>
      <c r="AH60" s="1">
        <v>111995.367685651</v>
      </c>
      <c r="AI60" s="1">
        <v>99363.500227928496</v>
      </c>
      <c r="AJ60" s="1">
        <v>111080.029007609</v>
      </c>
      <c r="AK60" s="1">
        <v>150616.60282855999</v>
      </c>
      <c r="AL60" s="1">
        <v>115491.606026621</v>
      </c>
      <c r="AM60" s="1">
        <v>136530.91287526401</v>
      </c>
      <c r="AN60" s="1">
        <v>157993.55773757401</v>
      </c>
      <c r="AO60" s="1">
        <v>122476.798350196</v>
      </c>
      <c r="AP60" s="1">
        <v>139846.22056518099</v>
      </c>
      <c r="AQ60" s="1">
        <v>172300.67033939899</v>
      </c>
      <c r="AR60" s="1">
        <v>161599.89632081299</v>
      </c>
      <c r="AS60" s="1">
        <v>188445.669423429</v>
      </c>
      <c r="AT60" s="1">
        <v>206810.894435761</v>
      </c>
      <c r="AU60" s="1">
        <v>141118.45600743601</v>
      </c>
      <c r="AV60" s="1">
        <v>154220.35511147001</v>
      </c>
      <c r="AW60" s="1">
        <v>173754.895123975</v>
      </c>
      <c r="AX60" s="1">
        <v>149608.031713075</v>
      </c>
      <c r="AY60" s="1">
        <v>128950.519929958</v>
      </c>
      <c r="AZ60" s="1">
        <v>133011.91305303099</v>
      </c>
      <c r="BA60" s="1">
        <v>189975.635737337</v>
      </c>
      <c r="BB60" s="1">
        <v>182025.39431480199</v>
      </c>
      <c r="BC60" s="1">
        <v>171525.89048960101</v>
      </c>
      <c r="BD60" s="1">
        <v>178116.772262877</v>
      </c>
      <c r="BE60" s="1">
        <v>144388.964906434</v>
      </c>
      <c r="BF60" s="1">
        <v>204853.367910434</v>
      </c>
      <c r="BG60" s="1">
        <v>226202.76040301999</v>
      </c>
      <c r="BH60" s="1">
        <v>180299.560906889</v>
      </c>
      <c r="BI60" s="1">
        <v>222655.87299009599</v>
      </c>
      <c r="BJ60" s="1">
        <v>264599.03694025899</v>
      </c>
      <c r="BK60" s="1">
        <v>297110.97195358801</v>
      </c>
      <c r="BL60" s="1">
        <v>193553.336723165</v>
      </c>
      <c r="BM60" s="1">
        <v>307819.65804642299</v>
      </c>
      <c r="BN60" s="1">
        <v>190251.99021199401</v>
      </c>
      <c r="BO60" s="1">
        <v>201600.43513218299</v>
      </c>
      <c r="BP60" s="1">
        <v>250006.70082754499</v>
      </c>
      <c r="BQ60" s="1">
        <v>183179.60235524</v>
      </c>
      <c r="BR60" s="1">
        <v>180762.75928248101</v>
      </c>
      <c r="BS60" s="1">
        <v>121679.12203391</v>
      </c>
      <c r="BT60" s="1">
        <v>164785.67416646401</v>
      </c>
      <c r="BU60" s="1">
        <v>190141.224382969</v>
      </c>
      <c r="BV60" s="1">
        <v>165968.758867975</v>
      </c>
      <c r="BW60" s="1">
        <v>158522.789793701</v>
      </c>
      <c r="BX60" s="1">
        <v>206042.503375398</v>
      </c>
      <c r="BY60" s="1">
        <v>299810.53391487303</v>
      </c>
      <c r="BZ60" s="1">
        <v>189899.65936928801</v>
      </c>
      <c r="CA60" s="1">
        <v>196529.810772497</v>
      </c>
      <c r="CB60" s="1">
        <v>251358.767710632</v>
      </c>
      <c r="CC60" s="1">
        <v>165567.08325847899</v>
      </c>
      <c r="CD60" s="1">
        <v>126301.613117587</v>
      </c>
      <c r="CE60" s="1">
        <v>103107.620949984</v>
      </c>
      <c r="CF60" s="1">
        <v>88821.785687330601</v>
      </c>
      <c r="CG60" s="1">
        <v>105714.31007847399</v>
      </c>
      <c r="CH60" s="1">
        <v>116052.787675044</v>
      </c>
      <c r="CI60" s="135">
        <f t="shared" si="0"/>
        <v>107999.62350168391</v>
      </c>
      <c r="CJ60" s="136">
        <f t="shared" si="1"/>
        <v>12623.470891521934</v>
      </c>
      <c r="CK60" s="131">
        <f t="shared" si="2"/>
        <v>0.11688439720648759</v>
      </c>
      <c r="CL60" s="137">
        <f t="shared" si="3"/>
        <v>11.688439720648759</v>
      </c>
    </row>
    <row r="61" spans="1:90" x14ac:dyDescent="0.25">
      <c r="B61" s="2">
        <v>121</v>
      </c>
      <c r="C61" s="9">
        <v>2</v>
      </c>
      <c r="D61" s="21">
        <v>5.8536960000000002</v>
      </c>
      <c r="E61" s="19" t="s">
        <v>178</v>
      </c>
      <c r="F61" s="19" t="s">
        <v>179</v>
      </c>
      <c r="G61" s="10">
        <v>399.151184</v>
      </c>
      <c r="H61" s="13"/>
      <c r="I61" s="13"/>
      <c r="J61" s="35"/>
      <c r="K61" s="43"/>
      <c r="L61" s="74"/>
      <c r="M61" s="74"/>
      <c r="N61" s="74"/>
      <c r="O61" s="35"/>
      <c r="P61" s="176"/>
      <c r="Q61" s="6">
        <v>5554.8498125588303</v>
      </c>
      <c r="R61" s="1">
        <v>1219.7025818488737</v>
      </c>
      <c r="S61" s="1">
        <v>1167.6471628285606</v>
      </c>
      <c r="T61" s="1">
        <v>1058.3434323662741</v>
      </c>
      <c r="U61" s="1">
        <v>1466.1231979327738</v>
      </c>
      <c r="V61" s="1">
        <v>1479.8561163399172</v>
      </c>
      <c r="W61" s="1">
        <v>1424.0931969991154</v>
      </c>
      <c r="X61" s="1">
        <v>1434.7777431446016</v>
      </c>
      <c r="Y61" s="1">
        <v>1010.9761882220103</v>
      </c>
      <c r="Z61" s="1">
        <v>1496.6474597251108</v>
      </c>
      <c r="AA61" s="1">
        <v>1189.3020538786113</v>
      </c>
      <c r="AB61" s="1">
        <v>1355.6851412177882</v>
      </c>
      <c r="AC61" s="1">
        <v>1314.0970775806361</v>
      </c>
      <c r="AD61" s="1">
        <v>1042.3927981696204</v>
      </c>
      <c r="AE61" s="1">
        <v>1128.7126536039134</v>
      </c>
      <c r="AF61" s="1">
        <v>1243.2111568986877</v>
      </c>
      <c r="AG61" s="1">
        <v>1348.9300301327225</v>
      </c>
      <c r="AH61" s="1">
        <v>1102.1480212520075</v>
      </c>
      <c r="AI61" s="1">
        <v>1387.5419440991136</v>
      </c>
      <c r="AJ61" s="1">
        <v>1271.0393871648407</v>
      </c>
      <c r="AK61" s="1">
        <v>1334.7651021103679</v>
      </c>
      <c r="AL61" s="1">
        <v>1205.2262080062928</v>
      </c>
      <c r="AM61" s="1">
        <v>1299.026965896709</v>
      </c>
      <c r="AN61" s="1">
        <v>1417.8900195918889</v>
      </c>
      <c r="AO61" s="1">
        <v>1083.3645761188723</v>
      </c>
      <c r="AP61" s="1">
        <v>1043.9960939827558</v>
      </c>
      <c r="AQ61" s="1">
        <v>1405.60253741163</v>
      </c>
      <c r="AR61" s="1">
        <v>1154.1277580275009</v>
      </c>
      <c r="AS61" s="1">
        <v>1229.7863027787669</v>
      </c>
      <c r="AT61" s="1">
        <v>1287.6127483004504</v>
      </c>
      <c r="AU61" s="1">
        <v>1032.9491800715903</v>
      </c>
      <c r="AV61" s="1">
        <v>1299.5556527625693</v>
      </c>
      <c r="AW61" s="1">
        <v>1273.7851097507473</v>
      </c>
      <c r="AX61" s="1">
        <v>1006.0035208297744</v>
      </c>
      <c r="AY61" s="1">
        <v>1281.5673691749389</v>
      </c>
      <c r="AZ61" s="1">
        <v>1429.4677974177678</v>
      </c>
      <c r="BA61" s="1">
        <v>1318.995135463786</v>
      </c>
      <c r="BB61" s="1">
        <v>1417.8642968876468</v>
      </c>
      <c r="BC61" s="1">
        <v>1244.1018776042813</v>
      </c>
      <c r="BD61" s="1">
        <v>1373.9369373545019</v>
      </c>
      <c r="BE61" s="1">
        <v>1250.2304860035244</v>
      </c>
      <c r="BF61" s="1">
        <v>4509.8977536722496</v>
      </c>
      <c r="BG61" s="1">
        <v>3779.1272843272</v>
      </c>
      <c r="BH61" s="1">
        <v>3752.2826548410599</v>
      </c>
      <c r="BI61" s="1">
        <v>5554.8498125588303</v>
      </c>
      <c r="BJ61" s="1">
        <v>4164.8945524984601</v>
      </c>
      <c r="BK61" s="1">
        <v>4111.20529352618</v>
      </c>
      <c r="BL61" s="1">
        <v>3420.2046456420899</v>
      </c>
      <c r="BM61" s="1">
        <v>3105.0288105640202</v>
      </c>
      <c r="BN61" s="1">
        <v>1212.925425382276</v>
      </c>
      <c r="BO61" s="1">
        <v>2944.95527918368</v>
      </c>
      <c r="BP61" s="1">
        <v>4318.0083651231398</v>
      </c>
      <c r="BQ61" s="1">
        <v>3441.0838019090902</v>
      </c>
      <c r="BR61" s="1">
        <v>5057.7270442968902</v>
      </c>
      <c r="BS61" s="1">
        <v>3937.2123246345</v>
      </c>
      <c r="BT61" s="1">
        <v>3861.64966385869</v>
      </c>
      <c r="BU61" s="1">
        <v>4783.3152762163099</v>
      </c>
      <c r="BV61" s="1">
        <v>4316.01987405009</v>
      </c>
      <c r="BW61" s="1">
        <v>4630.2014635916303</v>
      </c>
      <c r="BX61" s="1">
        <v>3792.0524763020098</v>
      </c>
      <c r="BY61" s="1">
        <v>1189.0807586340538</v>
      </c>
      <c r="BZ61" s="1">
        <v>3710.5243423070601</v>
      </c>
      <c r="CA61" s="1">
        <v>4323.97383834228</v>
      </c>
      <c r="CB61" s="1">
        <v>4195.7161641307002</v>
      </c>
      <c r="CC61" s="1">
        <v>3276.0390428461301</v>
      </c>
      <c r="CD61" s="1">
        <v>1495.0483708562342</v>
      </c>
      <c r="CE61" s="1">
        <v>1472.4767148776159</v>
      </c>
      <c r="CF61" s="1">
        <v>1179.833469418488</v>
      </c>
      <c r="CG61" s="1">
        <v>1367.6110460741834</v>
      </c>
      <c r="CH61" s="1">
        <v>1438.3247521055905</v>
      </c>
      <c r="CI61" s="135">
        <f t="shared" si="0"/>
        <v>1390.6588706664224</v>
      </c>
      <c r="CJ61" s="136">
        <f t="shared" si="1"/>
        <v>113.87880897199956</v>
      </c>
      <c r="CK61" s="131">
        <f t="shared" si="2"/>
        <v>8.1888384976415748E-2</v>
      </c>
      <c r="CL61" s="137">
        <f t="shared" si="3"/>
        <v>8.1888384976415747</v>
      </c>
    </row>
    <row r="62" spans="1:90" x14ac:dyDescent="0.25">
      <c r="A62" s="30" t="s">
        <v>1058</v>
      </c>
      <c r="B62" s="2">
        <v>122</v>
      </c>
      <c r="C62" s="9">
        <v>10</v>
      </c>
      <c r="D62" s="21">
        <v>5.8868359999999997</v>
      </c>
      <c r="E62" s="19" t="s">
        <v>180</v>
      </c>
      <c r="F62" s="19" t="s">
        <v>181</v>
      </c>
      <c r="G62" s="10">
        <v>593.13110400000005</v>
      </c>
      <c r="H62" s="78">
        <v>593.13006359999997</v>
      </c>
      <c r="I62" s="15" t="s">
        <v>1011</v>
      </c>
      <c r="J62" s="35" t="s">
        <v>1209</v>
      </c>
      <c r="K62" s="43">
        <v>3</v>
      </c>
      <c r="L62" s="74">
        <f t="shared" si="5"/>
        <v>-1.7540840768790011</v>
      </c>
      <c r="M62" s="75">
        <v>289.07209999999998</v>
      </c>
      <c r="N62" s="74"/>
      <c r="O62" s="35" t="s">
        <v>963</v>
      </c>
      <c r="P62" s="176" t="s">
        <v>1351</v>
      </c>
      <c r="Q62" s="6">
        <v>600359.01809633104</v>
      </c>
      <c r="R62" s="1">
        <v>250757.85838589299</v>
      </c>
      <c r="S62" s="1">
        <v>220237.703776907</v>
      </c>
      <c r="T62" s="1">
        <v>219617.89563463899</v>
      </c>
      <c r="U62" s="1">
        <v>224740.775638466</v>
      </c>
      <c r="V62" s="1">
        <v>499940.79140782199</v>
      </c>
      <c r="W62" s="1">
        <v>504615.83280197799</v>
      </c>
      <c r="X62" s="1">
        <v>399652.88441963302</v>
      </c>
      <c r="Y62" s="1">
        <v>468713.60910441697</v>
      </c>
      <c r="Z62" s="1">
        <v>279738.31747246103</v>
      </c>
      <c r="AA62" s="1">
        <v>351573.57215497701</v>
      </c>
      <c r="AB62" s="1">
        <v>275132.47142366302</v>
      </c>
      <c r="AC62" s="1">
        <v>402859.91822837503</v>
      </c>
      <c r="AD62" s="1">
        <v>600359.01809633104</v>
      </c>
      <c r="AE62" s="1">
        <v>410290.96795294603</v>
      </c>
      <c r="AF62" s="1">
        <v>570580.59099743201</v>
      </c>
      <c r="AG62" s="1">
        <v>360988.67061448999</v>
      </c>
      <c r="AH62" s="1">
        <v>177163.11496656601</v>
      </c>
      <c r="AI62" s="1">
        <v>96364.562680565301</v>
      </c>
      <c r="AJ62" s="1">
        <v>140693.422020161</v>
      </c>
      <c r="AK62" s="1">
        <v>131277.02461479799</v>
      </c>
      <c r="AL62" s="1">
        <v>134545.724424941</v>
      </c>
      <c r="AM62" s="1">
        <v>171626.114994342</v>
      </c>
      <c r="AN62" s="1">
        <v>165063.333177119</v>
      </c>
      <c r="AO62" s="1">
        <v>17860.0569203167</v>
      </c>
      <c r="AP62" s="1">
        <v>127383.755747776</v>
      </c>
      <c r="AQ62" s="1">
        <v>134744.884020186</v>
      </c>
      <c r="AR62" s="1">
        <v>191694.21327057801</v>
      </c>
      <c r="AS62" s="1">
        <v>179025.356559206</v>
      </c>
      <c r="AT62" s="1">
        <v>185985.480018503</v>
      </c>
      <c r="AU62" s="1">
        <v>158783.50698530301</v>
      </c>
      <c r="AV62" s="1">
        <v>119345.130606627</v>
      </c>
      <c r="AW62" s="1">
        <v>201189.53708562601</v>
      </c>
      <c r="AX62" s="1">
        <v>218024.57168898499</v>
      </c>
      <c r="AY62" s="1">
        <v>151122.81169694001</v>
      </c>
      <c r="AZ62" s="1">
        <v>194903.89125767801</v>
      </c>
      <c r="BA62" s="1">
        <v>133785.40695423901</v>
      </c>
      <c r="BB62" s="1">
        <v>162845.232741049</v>
      </c>
      <c r="BC62" s="1">
        <v>258875.328416581</v>
      </c>
      <c r="BD62" s="1">
        <v>197748.67300843599</v>
      </c>
      <c r="BE62" s="1">
        <v>179602.469529811</v>
      </c>
      <c r="BF62" s="1">
        <v>236436.30898941401</v>
      </c>
      <c r="BG62" s="1">
        <v>216122.18873604201</v>
      </c>
      <c r="BH62" s="1">
        <v>170571.07534991999</v>
      </c>
      <c r="BI62" s="1">
        <v>239627.978812655</v>
      </c>
      <c r="BJ62" s="1">
        <v>169847.63559457401</v>
      </c>
      <c r="BK62" s="1">
        <v>204584.35186093999</v>
      </c>
      <c r="BL62" s="1">
        <v>142978.86530681301</v>
      </c>
      <c r="BM62" s="1">
        <v>203091.77766596101</v>
      </c>
      <c r="BN62" s="1">
        <v>188561.27222843401</v>
      </c>
      <c r="BO62" s="1">
        <v>234284.32487991999</v>
      </c>
      <c r="BP62" s="1">
        <v>174512.69067252</v>
      </c>
      <c r="BQ62" s="1">
        <v>180814.703610047</v>
      </c>
      <c r="BR62" s="1">
        <v>65644.458440138696</v>
      </c>
      <c r="BS62" s="1">
        <v>91126.347880239104</v>
      </c>
      <c r="BT62" s="1">
        <v>88911.832499776399</v>
      </c>
      <c r="BU62" s="1">
        <v>175695.138320164</v>
      </c>
      <c r="BV62" s="1">
        <v>126794.20075072099</v>
      </c>
      <c r="BW62" s="1">
        <v>122280.008852898</v>
      </c>
      <c r="BX62" s="1">
        <v>135396.90372198701</v>
      </c>
      <c r="BY62" s="1">
        <v>94396.585411073102</v>
      </c>
      <c r="BZ62" s="1">
        <v>126033.015689504</v>
      </c>
      <c r="CA62" s="1">
        <v>105750.801081243</v>
      </c>
      <c r="CB62" s="1">
        <v>115158.265943872</v>
      </c>
      <c r="CC62" s="1">
        <v>113284.681276852</v>
      </c>
      <c r="CD62" s="1">
        <v>86854.880714938598</v>
      </c>
      <c r="CE62" s="1">
        <v>64969.492843418302</v>
      </c>
      <c r="CF62" s="1">
        <v>68800.100267526897</v>
      </c>
      <c r="CG62" s="1">
        <v>81614.780979922594</v>
      </c>
      <c r="CH62" s="1">
        <v>91909.014479112506</v>
      </c>
      <c r="CI62" s="135">
        <f t="shared" si="0"/>
        <v>78829.653856983787</v>
      </c>
      <c r="CJ62" s="136">
        <f t="shared" si="1"/>
        <v>10353.037061867492</v>
      </c>
      <c r="CK62" s="131">
        <f t="shared" si="2"/>
        <v>0.13133429560214011</v>
      </c>
      <c r="CL62" s="137">
        <f t="shared" si="3"/>
        <v>13.13342956021401</v>
      </c>
    </row>
    <row r="63" spans="1:90" x14ac:dyDescent="0.25">
      <c r="B63" s="2">
        <v>123</v>
      </c>
      <c r="C63" s="9">
        <v>15</v>
      </c>
      <c r="D63" s="21">
        <v>5.5176400000000001</v>
      </c>
      <c r="E63" s="19" t="s">
        <v>182</v>
      </c>
      <c r="F63" s="19" t="s">
        <v>183</v>
      </c>
      <c r="G63" s="10">
        <v>331.06759599999998</v>
      </c>
      <c r="H63" s="13"/>
      <c r="I63" s="13"/>
      <c r="J63" s="35"/>
      <c r="K63" s="43"/>
      <c r="L63" s="74"/>
      <c r="M63" s="74"/>
      <c r="N63" s="74"/>
      <c r="O63" s="35"/>
      <c r="P63" s="176"/>
      <c r="Q63" s="6">
        <v>1195737.3479289301</v>
      </c>
      <c r="R63" s="1">
        <v>118391.121510595</v>
      </c>
      <c r="S63" s="1">
        <v>120410.66415536001</v>
      </c>
      <c r="T63" s="1">
        <v>83684.736605006503</v>
      </c>
      <c r="U63" s="1">
        <v>79618.744494031096</v>
      </c>
      <c r="V63" s="1">
        <v>105422.945116578</v>
      </c>
      <c r="W63" s="1">
        <v>95495.553209150894</v>
      </c>
      <c r="X63" s="1">
        <v>132324.290854616</v>
      </c>
      <c r="Y63" s="1">
        <v>174913.80016134799</v>
      </c>
      <c r="Z63" s="1">
        <v>73663.713481460203</v>
      </c>
      <c r="AA63" s="1">
        <v>81548.393297820701</v>
      </c>
      <c r="AB63" s="1">
        <v>154816.152272381</v>
      </c>
      <c r="AC63" s="1">
        <v>120594.760275218</v>
      </c>
      <c r="AD63" s="1">
        <v>113092.91386707</v>
      </c>
      <c r="AE63" s="1">
        <v>113123.428907792</v>
      </c>
      <c r="AF63" s="1">
        <v>127672.01787866899</v>
      </c>
      <c r="AG63" s="1">
        <v>132345.36290092501</v>
      </c>
      <c r="AH63" s="1">
        <v>17223.282724146298</v>
      </c>
      <c r="AI63" s="1">
        <v>9471.6124747715694</v>
      </c>
      <c r="AJ63" s="1">
        <v>9614.7752958450492</v>
      </c>
      <c r="AK63" s="1">
        <v>9734.0776467396208</v>
      </c>
      <c r="AL63" s="1">
        <v>8979.4902773314498</v>
      </c>
      <c r="AM63" s="1">
        <v>10873.415097782699</v>
      </c>
      <c r="AN63" s="1">
        <v>9828.5253411978301</v>
      </c>
      <c r="AO63" s="1">
        <v>10090.9905131658</v>
      </c>
      <c r="AP63" s="1">
        <v>10565.2173579718</v>
      </c>
      <c r="AQ63" s="1">
        <v>11289.9791396563</v>
      </c>
      <c r="AR63" s="1">
        <v>24873.948696625201</v>
      </c>
      <c r="AS63" s="1">
        <v>13530.874963959301</v>
      </c>
      <c r="AT63" s="1">
        <v>13956.38668215</v>
      </c>
      <c r="AU63" s="1">
        <v>28398.893840976001</v>
      </c>
      <c r="AV63" s="1">
        <v>17104.974559509199</v>
      </c>
      <c r="AW63" s="1">
        <v>14023.9913476569</v>
      </c>
      <c r="AX63" s="1">
        <v>19293.1785121672</v>
      </c>
      <c r="AY63" s="1">
        <v>22693.295512662498</v>
      </c>
      <c r="AZ63" s="1">
        <v>10626.856905934001</v>
      </c>
      <c r="BA63" s="1">
        <v>14112.4739245704</v>
      </c>
      <c r="BB63" s="1">
        <v>16356.3523076458</v>
      </c>
      <c r="BC63" s="1">
        <v>15811.538238560601</v>
      </c>
      <c r="BD63" s="1">
        <v>12542.653824049299</v>
      </c>
      <c r="BE63" s="1">
        <v>12376.6247190544</v>
      </c>
      <c r="BF63" s="1">
        <v>11839.764140028799</v>
      </c>
      <c r="BG63" s="1">
        <v>13219.694665376001</v>
      </c>
      <c r="BH63" s="1">
        <v>9250.9031256166109</v>
      </c>
      <c r="BI63" s="1">
        <v>23295.772384680098</v>
      </c>
      <c r="BJ63" s="1">
        <v>11261.1477381901</v>
      </c>
      <c r="BK63" s="1">
        <v>11136.8744560083</v>
      </c>
      <c r="BL63" s="1">
        <v>19403.5331867446</v>
      </c>
      <c r="BM63" s="1">
        <v>16664.5500474568</v>
      </c>
      <c r="BN63" s="1">
        <v>16177.3987813039</v>
      </c>
      <c r="BO63" s="1">
        <v>16175.410408788999</v>
      </c>
      <c r="BP63" s="1">
        <v>12858.805053919899</v>
      </c>
      <c r="BQ63" s="1">
        <v>15166.311357472399</v>
      </c>
      <c r="BR63" s="1">
        <v>19448.271568330099</v>
      </c>
      <c r="BS63" s="1">
        <v>17103.980373251801</v>
      </c>
      <c r="BT63" s="1">
        <v>13774.4505970358</v>
      </c>
      <c r="BU63" s="1">
        <v>17990.794514901401</v>
      </c>
      <c r="BV63" s="1">
        <v>12379.607277826701</v>
      </c>
      <c r="BW63" s="1">
        <v>10984.763958617699</v>
      </c>
      <c r="BX63" s="1">
        <v>20303.271749741201</v>
      </c>
      <c r="BY63" s="1">
        <v>10698.4383164707</v>
      </c>
      <c r="BZ63" s="1">
        <v>12628.153842190401</v>
      </c>
      <c r="CA63" s="1">
        <v>18108.108493281099</v>
      </c>
      <c r="CB63" s="1">
        <v>10861.4848626933</v>
      </c>
      <c r="CC63" s="1">
        <v>17727.335156675901</v>
      </c>
      <c r="CD63" s="1">
        <v>1195737.3479289301</v>
      </c>
      <c r="CE63" s="1">
        <v>1114110.8548196999</v>
      </c>
      <c r="CF63" s="1">
        <v>987460.16781376104</v>
      </c>
      <c r="CG63" s="1">
        <v>1011105.28952485</v>
      </c>
      <c r="CH63" s="1">
        <v>1028046.3973540399</v>
      </c>
      <c r="CI63" s="135">
        <f t="shared" si="0"/>
        <v>1067292.0114882563</v>
      </c>
      <c r="CJ63" s="136">
        <f t="shared" si="1"/>
        <v>77149.851279812734</v>
      </c>
      <c r="CK63" s="131">
        <f t="shared" si="2"/>
        <v>7.2285607358976878E-2</v>
      </c>
      <c r="CL63" s="137">
        <f t="shared" si="3"/>
        <v>7.2285607358976876</v>
      </c>
    </row>
    <row r="64" spans="1:90" x14ac:dyDescent="0.25">
      <c r="B64" s="2">
        <v>124</v>
      </c>
      <c r="C64" s="9">
        <v>2</v>
      </c>
      <c r="D64" s="21">
        <v>6.2591799999999997</v>
      </c>
      <c r="E64" s="19" t="s">
        <v>184</v>
      </c>
      <c r="F64" s="19" t="s">
        <v>185</v>
      </c>
      <c r="G64" s="10">
        <v>279.10879499999999</v>
      </c>
      <c r="H64" s="13"/>
      <c r="I64" s="13"/>
      <c r="J64" s="35"/>
      <c r="K64" s="43"/>
      <c r="L64" s="74"/>
      <c r="M64" s="74"/>
      <c r="N64" s="74"/>
      <c r="O64" s="35"/>
      <c r="P64" s="176"/>
      <c r="Q64" s="6">
        <v>5271.4898346495302</v>
      </c>
      <c r="R64" s="1">
        <v>3210.4188374355499</v>
      </c>
      <c r="S64" s="1">
        <v>3127.8964579040698</v>
      </c>
      <c r="T64" s="1">
        <v>3176.6144891937402</v>
      </c>
      <c r="U64" s="1">
        <v>3248.2001678234601</v>
      </c>
      <c r="V64" s="1">
        <v>4234.4917400551303</v>
      </c>
      <c r="W64" s="1">
        <v>3672.7430119191499</v>
      </c>
      <c r="X64" s="1">
        <v>4974.2104192288898</v>
      </c>
      <c r="Y64" s="1">
        <v>3451.02625727433</v>
      </c>
      <c r="Z64" s="1">
        <v>5033.8651514203202</v>
      </c>
      <c r="AA64" s="1">
        <v>3667.77178423653</v>
      </c>
      <c r="AB64" s="1">
        <v>3275.0447973096102</v>
      </c>
      <c r="AC64" s="1">
        <v>3001.6272747655398</v>
      </c>
      <c r="AD64" s="1">
        <v>4342.8645035362397</v>
      </c>
      <c r="AE64" s="1">
        <v>3079.1784266144</v>
      </c>
      <c r="AF64" s="1">
        <v>4182.7909721558899</v>
      </c>
      <c r="AG64" s="1">
        <v>3333.7052839645098</v>
      </c>
      <c r="AH64" s="1">
        <v>3926.2756237327399</v>
      </c>
      <c r="AI64" s="1">
        <v>1196.9584756928464</v>
      </c>
      <c r="AJ64" s="1">
        <v>3108.0115471735999</v>
      </c>
      <c r="AK64" s="1">
        <v>2977.7653818889698</v>
      </c>
      <c r="AL64" s="1">
        <v>1239.2424009078763</v>
      </c>
      <c r="AM64" s="1">
        <v>2902.2027211131599</v>
      </c>
      <c r="AN64" s="1">
        <v>2824.6515692642902</v>
      </c>
      <c r="AO64" s="1">
        <v>1061.7744875874209</v>
      </c>
      <c r="AP64" s="1">
        <v>1077.9879252136793</v>
      </c>
      <c r="AQ64" s="1">
        <v>1449.3554162910687</v>
      </c>
      <c r="AR64" s="1">
        <v>3028.4719042516899</v>
      </c>
      <c r="AS64" s="1">
        <v>2904.1912121862001</v>
      </c>
      <c r="AT64" s="1">
        <v>2801.7839219242501</v>
      </c>
      <c r="AU64" s="1">
        <v>3412.2506813498999</v>
      </c>
      <c r="AV64" s="1">
        <v>2761.0198549267702</v>
      </c>
      <c r="AW64" s="1">
        <v>1299.587058632605</v>
      </c>
      <c r="AX64" s="1">
        <v>3862.6439093952099</v>
      </c>
      <c r="AY64" s="1">
        <v>3834.8050343725399</v>
      </c>
      <c r="AZ64" s="1">
        <v>3692.6279226496299</v>
      </c>
      <c r="BA64" s="1">
        <v>3314.8146187705602</v>
      </c>
      <c r="BB64" s="1">
        <v>3012.5639756673099</v>
      </c>
      <c r="BC64" s="1">
        <v>4448.2545304077703</v>
      </c>
      <c r="BD64" s="1">
        <v>4112.1995390626998</v>
      </c>
      <c r="BE64" s="1">
        <v>3464.9456947856602</v>
      </c>
      <c r="BF64" s="1">
        <v>4956.31399957146</v>
      </c>
      <c r="BG64" s="1">
        <v>4206.6528650324699</v>
      </c>
      <c r="BH64" s="1">
        <v>4525.8056822566296</v>
      </c>
      <c r="BI64" s="1">
        <v>5035.85364249337</v>
      </c>
      <c r="BJ64" s="1">
        <v>5090.5371470021801</v>
      </c>
      <c r="BK64" s="1">
        <v>5120.3645130979003</v>
      </c>
      <c r="BL64" s="1">
        <v>3678.7084851382901</v>
      </c>
      <c r="BM64" s="1">
        <v>5271.4898346495302</v>
      </c>
      <c r="BN64" s="1">
        <v>3474.8881501508999</v>
      </c>
      <c r="BO64" s="1">
        <v>3566.3587395110999</v>
      </c>
      <c r="BP64" s="1">
        <v>3966.0454451936898</v>
      </c>
      <c r="BQ64" s="1">
        <v>2721.2500334658098</v>
      </c>
      <c r="BR64" s="1">
        <v>4592.4201332037301</v>
      </c>
      <c r="BS64" s="1">
        <v>4107.2283113800804</v>
      </c>
      <c r="BT64" s="1">
        <v>3378.4463331080901</v>
      </c>
      <c r="BU64" s="1">
        <v>4997.0780665689399</v>
      </c>
      <c r="BV64" s="1">
        <v>3671.74876638263</v>
      </c>
      <c r="BW64" s="1">
        <v>4522.8229456470599</v>
      </c>
      <c r="BX64" s="1">
        <v>3237.2634669217</v>
      </c>
      <c r="BY64" s="1">
        <v>4147.9923783775603</v>
      </c>
      <c r="BZ64" s="1">
        <v>1332.1126534162063</v>
      </c>
      <c r="CA64" s="1">
        <v>3452.0205028108498</v>
      </c>
      <c r="CB64" s="1">
        <v>4618.2705171533498</v>
      </c>
      <c r="CC64" s="1">
        <v>3250.1886588965099</v>
      </c>
      <c r="CD64" s="1">
        <v>3302.8836723322702</v>
      </c>
      <c r="CE64" s="1">
        <v>3178.6029802667899</v>
      </c>
      <c r="CF64" s="1">
        <v>1149.096130195345</v>
      </c>
      <c r="CG64" s="1">
        <v>2626.7967074960502</v>
      </c>
      <c r="CH64" s="1">
        <v>2924.0761229166801</v>
      </c>
      <c r="CI64" s="135">
        <f t="shared" si="0"/>
        <v>2636.2911226414271</v>
      </c>
      <c r="CJ64" s="136">
        <f t="shared" si="1"/>
        <v>778.85904682214414</v>
      </c>
      <c r="CK64" s="131">
        <f t="shared" si="2"/>
        <v>0.29543741968897869</v>
      </c>
      <c r="CL64" s="137">
        <f t="shared" si="3"/>
        <v>29.543741968897869</v>
      </c>
    </row>
    <row r="65" spans="1:90" x14ac:dyDescent="0.25">
      <c r="B65" s="2">
        <v>125</v>
      </c>
      <c r="C65" s="9">
        <v>2</v>
      </c>
      <c r="D65" s="21">
        <v>6.2796519999999996</v>
      </c>
      <c r="E65" s="19" t="s">
        <v>186</v>
      </c>
      <c r="F65" s="19" t="s">
        <v>187</v>
      </c>
      <c r="G65" s="10">
        <v>331.10372899999999</v>
      </c>
      <c r="H65" s="15"/>
      <c r="I65" s="13"/>
      <c r="J65" s="35"/>
      <c r="K65" s="43"/>
      <c r="L65" s="74"/>
      <c r="M65" s="74"/>
      <c r="N65" s="74"/>
      <c r="O65" s="35"/>
      <c r="P65" s="176"/>
      <c r="Q65" s="6">
        <v>20235.805674909901</v>
      </c>
      <c r="R65" s="1">
        <v>1193.5340916807393</v>
      </c>
      <c r="S65" s="1">
        <v>1482.2458133455061</v>
      </c>
      <c r="T65" s="1">
        <v>2817.6918505086301</v>
      </c>
      <c r="U65" s="1">
        <v>1230.9441708146828</v>
      </c>
      <c r="V65" s="1">
        <v>1366.3675052600124</v>
      </c>
      <c r="W65" s="1">
        <v>1053.3986373181654</v>
      </c>
      <c r="X65" s="1">
        <v>1137.183073747221</v>
      </c>
      <c r="Y65" s="1">
        <v>1372.8716749469497</v>
      </c>
      <c r="Z65" s="1">
        <v>1398.9132631528603</v>
      </c>
      <c r="AA65" s="1">
        <v>6571.3233734603</v>
      </c>
      <c r="AB65" s="1">
        <v>1163.018012150975</v>
      </c>
      <c r="AC65" s="1">
        <v>1428.4145317370508</v>
      </c>
      <c r="AD65" s="1">
        <v>1238.468113814341</v>
      </c>
      <c r="AE65" s="1">
        <v>1393.0390903461657</v>
      </c>
      <c r="AF65" s="1">
        <v>1419.5370359213398</v>
      </c>
      <c r="AG65" s="1">
        <v>1430.6981578323241</v>
      </c>
      <c r="AH65" s="1">
        <v>10391.0171458603</v>
      </c>
      <c r="AI65" s="1">
        <v>1431.2656761951537</v>
      </c>
      <c r="AJ65" s="1">
        <v>1162.2035809348006</v>
      </c>
      <c r="AK65" s="1">
        <v>1175.195585178873</v>
      </c>
      <c r="AL65" s="1">
        <v>1425.950070074977</v>
      </c>
      <c r="AM65" s="1">
        <v>1453.3426138644618</v>
      </c>
      <c r="AN65" s="1">
        <v>6219.8165189643296</v>
      </c>
      <c r="AO65" s="1">
        <v>1318.1923828181025</v>
      </c>
      <c r="AP65" s="1">
        <v>1122.620344023783</v>
      </c>
      <c r="AQ65" s="1">
        <v>1349.3728946589501</v>
      </c>
      <c r="AR65" s="1">
        <v>1337.6410690744233</v>
      </c>
      <c r="AS65" s="1">
        <v>11750.7445952731</v>
      </c>
      <c r="AT65" s="1">
        <v>1012.3798614484469</v>
      </c>
      <c r="AU65" s="1">
        <v>18393.197272129</v>
      </c>
      <c r="AV65" s="1">
        <v>6216.1617593003102</v>
      </c>
      <c r="AW65" s="1">
        <v>15246.4745046055</v>
      </c>
      <c r="AX65" s="1">
        <v>12647.1290097732</v>
      </c>
      <c r="AY65" s="1">
        <v>20235.805674909901</v>
      </c>
      <c r="AZ65" s="1">
        <v>1077.0756800622207</v>
      </c>
      <c r="BA65" s="1">
        <v>1418.9026419315803</v>
      </c>
      <c r="BB65" s="1">
        <v>9722.5170503499194</v>
      </c>
      <c r="BC65" s="1">
        <v>6072.0784260742503</v>
      </c>
      <c r="BD65" s="1">
        <v>1428.1823405265502</v>
      </c>
      <c r="BE65" s="1">
        <v>3233.2864847756</v>
      </c>
      <c r="BF65" s="1">
        <v>6878.0826328158601</v>
      </c>
      <c r="BG65" s="1">
        <v>1258.8384517102204</v>
      </c>
      <c r="BH65" s="1">
        <v>1172.2629074867361</v>
      </c>
      <c r="BI65" s="1">
        <v>14318.9403295955</v>
      </c>
      <c r="BJ65" s="1">
        <v>8325.9479795065308</v>
      </c>
      <c r="BK65" s="1">
        <v>3921.30439605012</v>
      </c>
      <c r="BL65" s="1">
        <v>9722.4347807800295</v>
      </c>
      <c r="BM65" s="1">
        <v>8459.4855471881492</v>
      </c>
      <c r="BN65" s="1">
        <v>7600.8614309825098</v>
      </c>
      <c r="BO65" s="1">
        <v>1251.4836879483958</v>
      </c>
      <c r="BP65" s="1">
        <v>1299.8319702583276</v>
      </c>
      <c r="BQ65" s="1">
        <v>1383.6418812220481</v>
      </c>
      <c r="BR65" s="1">
        <v>13366.34871964</v>
      </c>
      <c r="BS65" s="1">
        <v>15878.695308979901</v>
      </c>
      <c r="BT65" s="1">
        <v>6799.7770334423303</v>
      </c>
      <c r="BU65" s="1">
        <v>1367.5164451272158</v>
      </c>
      <c r="BV65" s="1">
        <v>11348.557712202401</v>
      </c>
      <c r="BW65" s="1">
        <v>8485.4901865813208</v>
      </c>
      <c r="BX65" s="1">
        <v>14862.476187087201</v>
      </c>
      <c r="BY65" s="1">
        <v>1319.3951945749645</v>
      </c>
      <c r="BZ65" s="1">
        <v>8541.0407945724091</v>
      </c>
      <c r="CA65" s="1">
        <v>6759.2256510673997</v>
      </c>
      <c r="CB65" s="1">
        <v>1281.2768053600369</v>
      </c>
      <c r="CC65" s="1">
        <v>1210.8381445023369</v>
      </c>
      <c r="CD65" s="1">
        <v>2575.1350405859698</v>
      </c>
      <c r="CE65" s="1">
        <v>2846.61907333725</v>
      </c>
      <c r="CF65" s="1">
        <v>1085.970311779688</v>
      </c>
      <c r="CG65" s="1">
        <v>1186.3713579391342</v>
      </c>
      <c r="CH65" s="1">
        <v>1145.9925105864349</v>
      </c>
      <c r="CI65" s="135">
        <f t="shared" si="0"/>
        <v>1768.0176588456955</v>
      </c>
      <c r="CJ65" s="136">
        <f t="shared" si="1"/>
        <v>775.27230923275908</v>
      </c>
      <c r="CK65" s="131">
        <f t="shared" si="2"/>
        <v>0.43849805761494454</v>
      </c>
      <c r="CL65" s="137">
        <f t="shared" si="3"/>
        <v>43.849805761494451</v>
      </c>
    </row>
    <row r="66" spans="1:90" x14ac:dyDescent="0.25">
      <c r="B66" s="2">
        <v>126</v>
      </c>
      <c r="C66" s="9">
        <v>2</v>
      </c>
      <c r="D66" s="21">
        <v>6.3295149999999998</v>
      </c>
      <c r="E66" s="19" t="s">
        <v>188</v>
      </c>
      <c r="F66" s="19" t="s">
        <v>189</v>
      </c>
      <c r="G66" s="10">
        <v>345.11917099999999</v>
      </c>
      <c r="H66" s="13"/>
      <c r="I66" s="13"/>
      <c r="J66" s="35"/>
      <c r="K66" s="43"/>
      <c r="L66" s="74"/>
      <c r="M66" s="74"/>
      <c r="N66" s="74"/>
      <c r="O66" s="35"/>
      <c r="P66" s="176"/>
      <c r="Q66" s="6">
        <v>30179.3290156453</v>
      </c>
      <c r="R66" s="1">
        <v>18777.321202789699</v>
      </c>
      <c r="S66" s="1">
        <v>17912.3275860139</v>
      </c>
      <c r="T66" s="1">
        <v>18549.6389749257</v>
      </c>
      <c r="U66" s="1">
        <v>30179.3290156453</v>
      </c>
      <c r="V66" s="1">
        <v>19618.452926688798</v>
      </c>
      <c r="W66" s="1">
        <v>19814.319297384001</v>
      </c>
      <c r="X66" s="1">
        <v>20949.7477000943</v>
      </c>
      <c r="Y66" s="1">
        <v>23066.496447353598</v>
      </c>
      <c r="Z66" s="1">
        <v>21987.740040225199</v>
      </c>
      <c r="AA66" s="1">
        <v>24029.9203722452</v>
      </c>
      <c r="AB66" s="1">
        <v>28622.340505448999</v>
      </c>
      <c r="AC66" s="1">
        <v>25163.360283882401</v>
      </c>
      <c r="AD66" s="1">
        <v>23399.568702089098</v>
      </c>
      <c r="AE66" s="1">
        <v>19727.819935706499</v>
      </c>
      <c r="AF66" s="1">
        <v>24528.037386043699</v>
      </c>
      <c r="AG66" s="1">
        <v>18241.422858603299</v>
      </c>
      <c r="AH66" s="1">
        <v>5283.4207810878097</v>
      </c>
      <c r="AI66" s="1">
        <v>4966.2564549366998</v>
      </c>
      <c r="AJ66" s="1">
        <v>4318.0083651231398</v>
      </c>
      <c r="AK66" s="1">
        <v>5718.9003260852696</v>
      </c>
      <c r="AL66" s="1">
        <v>4468.1394411382398</v>
      </c>
      <c r="AM66" s="1">
        <v>5826.27884402984</v>
      </c>
      <c r="AN66" s="1">
        <v>6565.9975232036004</v>
      </c>
      <c r="AO66" s="1">
        <v>4004.8210211181199</v>
      </c>
      <c r="AP66" s="1">
        <v>6249.8274425890104</v>
      </c>
      <c r="AQ66" s="1">
        <v>3382.4233152541801</v>
      </c>
      <c r="AR66" s="1">
        <v>5919.7379244630902</v>
      </c>
      <c r="AS66" s="1">
        <v>5049.7730800047002</v>
      </c>
      <c r="AT66" s="1">
        <v>6851.3459921859503</v>
      </c>
      <c r="AU66" s="1">
        <v>7120.7865325839102</v>
      </c>
      <c r="AV66" s="1">
        <v>8130.9399976921604</v>
      </c>
      <c r="AW66" s="1">
        <v>4092.3146283322199</v>
      </c>
      <c r="AX66" s="1">
        <v>6305.5051926343403</v>
      </c>
      <c r="AY66" s="1">
        <v>5883.9450851482297</v>
      </c>
      <c r="AZ66" s="1">
        <v>5971.4386923623297</v>
      </c>
      <c r="BA66" s="1">
        <v>10990.3901607348</v>
      </c>
      <c r="BB66" s="1">
        <v>8427.2251675762709</v>
      </c>
      <c r="BC66" s="1">
        <v>6870.2366573799</v>
      </c>
      <c r="BD66" s="1">
        <v>6195.1439380802003</v>
      </c>
      <c r="BE66" s="1">
        <v>6126.54099606005</v>
      </c>
      <c r="BF66" s="1">
        <v>5356.9949507905803</v>
      </c>
      <c r="BG66" s="1">
        <v>6509.3255276217396</v>
      </c>
      <c r="BH66" s="1">
        <v>6081.7999469164797</v>
      </c>
      <c r="BI66" s="1">
        <v>5317.2251293296204</v>
      </c>
      <c r="BJ66" s="1">
        <v>4311.0486463674697</v>
      </c>
      <c r="BK66" s="1">
        <v>4555.6330483523398</v>
      </c>
      <c r="BL66" s="1">
        <v>5277.4553078686704</v>
      </c>
      <c r="BM66" s="1">
        <v>5681.1189956973603</v>
      </c>
      <c r="BN66" s="1">
        <v>5140.2494238283798</v>
      </c>
      <c r="BO66" s="1">
        <v>4008.7980032642199</v>
      </c>
      <c r="BP66" s="1">
        <v>5661.2340849668799</v>
      </c>
      <c r="BQ66" s="1">
        <v>4159.9233248158498</v>
      </c>
      <c r="BR66" s="1">
        <v>5178.03075421628</v>
      </c>
      <c r="BS66" s="1">
        <v>5801.4227056167501</v>
      </c>
      <c r="BT66" s="1">
        <v>4750.5051735110201</v>
      </c>
      <c r="BU66" s="1">
        <v>4403.51348126419</v>
      </c>
      <c r="BV66" s="1">
        <v>3541.502601098</v>
      </c>
      <c r="BW66" s="1">
        <v>4845.95274501731</v>
      </c>
      <c r="BX66" s="1">
        <v>5308.2769195009096</v>
      </c>
      <c r="BY66" s="1">
        <v>6368.1426614353504</v>
      </c>
      <c r="BZ66" s="1">
        <v>4802.2059414102596</v>
      </c>
      <c r="CA66" s="1">
        <v>4709.7411065135402</v>
      </c>
      <c r="CB66" s="1">
        <v>4707.7526154404904</v>
      </c>
      <c r="CC66" s="1">
        <v>4819.1081155311704</v>
      </c>
      <c r="CD66" s="1">
        <v>4723.6605440248804</v>
      </c>
      <c r="CE66" s="1">
        <v>4161.9118158888896</v>
      </c>
      <c r="CF66" s="1">
        <v>3506.7040073196699</v>
      </c>
      <c r="CG66" s="1">
        <v>4159.9233248158498</v>
      </c>
      <c r="CH66" s="1">
        <v>3821.87984239773</v>
      </c>
      <c r="CI66" s="135">
        <f t="shared" si="0"/>
        <v>4074.8159068894042</v>
      </c>
      <c r="CJ66" s="136">
        <f t="shared" si="1"/>
        <v>405.5998314208943</v>
      </c>
      <c r="CK66" s="131">
        <f t="shared" si="2"/>
        <v>9.9538197722045654E-2</v>
      </c>
      <c r="CL66" s="137">
        <f t="shared" si="3"/>
        <v>9.9538197722045663</v>
      </c>
    </row>
    <row r="67" spans="1:90" x14ac:dyDescent="0.25">
      <c r="B67" s="2">
        <v>127</v>
      </c>
      <c r="C67" s="9">
        <v>2</v>
      </c>
      <c r="D67" s="21">
        <v>6.4482229999999996</v>
      </c>
      <c r="E67" s="19" t="s">
        <v>190</v>
      </c>
      <c r="F67" s="19" t="s">
        <v>191</v>
      </c>
      <c r="G67" s="10">
        <v>383.20800800000001</v>
      </c>
      <c r="H67" s="13"/>
      <c r="I67" s="13"/>
      <c r="J67" s="35"/>
      <c r="K67" s="43"/>
      <c r="L67" s="74"/>
      <c r="M67" s="74"/>
      <c r="N67" s="74"/>
      <c r="O67" s="35"/>
      <c r="P67" s="176"/>
      <c r="Q67" s="6">
        <v>8199.5429397123098</v>
      </c>
      <c r="R67" s="1">
        <v>3202.4648731433599</v>
      </c>
      <c r="S67" s="1">
        <v>7698.4431893042802</v>
      </c>
      <c r="T67" s="1">
        <v>6927.9028984982797</v>
      </c>
      <c r="U67" s="1">
        <v>3320.7800919896999</v>
      </c>
      <c r="V67" s="1">
        <v>6634.6004652237398</v>
      </c>
      <c r="W67" s="1">
        <v>1351.1079957635009</v>
      </c>
      <c r="X67" s="1">
        <v>6004.2487950676104</v>
      </c>
      <c r="Y67" s="1">
        <v>1258.5348721165785</v>
      </c>
      <c r="Z67" s="1">
        <v>3902.4137308561599</v>
      </c>
      <c r="AA67" s="1">
        <v>3791.05823076549</v>
      </c>
      <c r="AB67" s="1">
        <v>4299.1176999291902</v>
      </c>
      <c r="AC67" s="1">
        <v>5167.0940533145204</v>
      </c>
      <c r="AD67" s="1">
        <v>3323.7628285992701</v>
      </c>
      <c r="AE67" s="1">
        <v>8199.5429397123098</v>
      </c>
      <c r="AF67" s="1">
        <v>5114.39903987875</v>
      </c>
      <c r="AG67" s="1">
        <v>5010.0032585437502</v>
      </c>
      <c r="AH67" s="1">
        <v>1350.7330895133352</v>
      </c>
      <c r="AI67" s="1">
        <v>1126.6263340058315</v>
      </c>
      <c r="AJ67" s="1">
        <v>1390.883617601681</v>
      </c>
      <c r="AK67" s="1">
        <v>1490.9644816946916</v>
      </c>
      <c r="AL67" s="1">
        <v>1093.7410481250961</v>
      </c>
      <c r="AM67" s="1">
        <v>1085.7763344345813</v>
      </c>
      <c r="AN67" s="1">
        <v>1495.0851078287824</v>
      </c>
      <c r="AO67" s="1">
        <v>1065.2375666914747</v>
      </c>
      <c r="AP67" s="1">
        <v>1127.9493382276783</v>
      </c>
      <c r="AQ67" s="1">
        <v>1031.2140999457256</v>
      </c>
      <c r="AR67" s="1">
        <v>1379.5946875176041</v>
      </c>
      <c r="AS67" s="1">
        <v>1312.0905880586508</v>
      </c>
      <c r="AT67" s="1">
        <v>1306.2179965303076</v>
      </c>
      <c r="AU67" s="1">
        <v>1090.867511141048</v>
      </c>
      <c r="AV67" s="1">
        <v>1225.0316015187225</v>
      </c>
      <c r="AW67" s="1">
        <v>1093.4357153058795</v>
      </c>
      <c r="AX67" s="1">
        <v>1014.8875704619082</v>
      </c>
      <c r="AY67" s="1">
        <v>1034.8524507296227</v>
      </c>
      <c r="AZ67" s="1">
        <v>1349.8066237436194</v>
      </c>
      <c r="BA67" s="1">
        <v>1407.6797528775128</v>
      </c>
      <c r="BB67" s="1">
        <v>1227.4539846270254</v>
      </c>
      <c r="BC67" s="1">
        <v>1449.5437312007496</v>
      </c>
      <c r="BD67" s="1">
        <v>1146.7872217704064</v>
      </c>
      <c r="BE67" s="1">
        <v>1134.3065054612052</v>
      </c>
      <c r="BF67" s="1">
        <v>1316.51947383059</v>
      </c>
      <c r="BG67" s="1">
        <v>1281.5130793697708</v>
      </c>
      <c r="BH67" s="1">
        <v>1314.5733554737035</v>
      </c>
      <c r="BI67" s="1">
        <v>1062.8196220764592</v>
      </c>
      <c r="BJ67" s="1">
        <v>1170.3383089245922</v>
      </c>
      <c r="BK67" s="1">
        <v>1305.6486176207195</v>
      </c>
      <c r="BL67" s="1">
        <v>1451.2563524150059</v>
      </c>
      <c r="BM67" s="1">
        <v>1359.8494722875103</v>
      </c>
      <c r="BN67" s="1">
        <v>1343.4930600155026</v>
      </c>
      <c r="BO67" s="1">
        <v>1478.6188196093051</v>
      </c>
      <c r="BP67" s="1">
        <v>1437.5046156679393</v>
      </c>
      <c r="BQ67" s="1">
        <v>1013.3696498999217</v>
      </c>
      <c r="BR67" s="1">
        <v>1376.5335549788765</v>
      </c>
      <c r="BS67" s="1">
        <v>1321.1237511635443</v>
      </c>
      <c r="BT67" s="1">
        <v>1255.7680979123379</v>
      </c>
      <c r="BU67" s="1">
        <v>1185.0023440620989</v>
      </c>
      <c r="BV67" s="1">
        <v>1490.6072733467065</v>
      </c>
      <c r="BW67" s="1">
        <v>1316.0244830880411</v>
      </c>
      <c r="BX67" s="1">
        <v>1124.3289796368167</v>
      </c>
      <c r="BY67" s="1">
        <v>1142.2869731012256</v>
      </c>
      <c r="BZ67" s="1">
        <v>1280.661248044815</v>
      </c>
      <c r="CA67" s="1">
        <v>1341.708471297474</v>
      </c>
      <c r="CB67" s="1">
        <v>1111.2482708602724</v>
      </c>
      <c r="CC67" s="1">
        <v>1272.8156954076385</v>
      </c>
      <c r="CD67" s="1">
        <v>1154.0681388106364</v>
      </c>
      <c r="CE67" s="1">
        <v>1477.3801264727031</v>
      </c>
      <c r="CF67" s="1">
        <v>1239.6734692574805</v>
      </c>
      <c r="CG67" s="1">
        <v>1085.3112165453797</v>
      </c>
      <c r="CH67" s="1">
        <v>1291.8627892378074</v>
      </c>
      <c r="CI67" s="135">
        <f t="shared" si="0"/>
        <v>1249.6591480648015</v>
      </c>
      <c r="CJ67" s="136">
        <f t="shared" si="1"/>
        <v>134.07877442868914</v>
      </c>
      <c r="CK67" s="131">
        <f t="shared" si="2"/>
        <v>0.107292276166922</v>
      </c>
      <c r="CL67" s="137">
        <f t="shared" si="3"/>
        <v>10.729227616692199</v>
      </c>
    </row>
    <row r="68" spans="1:90" x14ac:dyDescent="0.25">
      <c r="B68" s="2">
        <v>128</v>
      </c>
      <c r="C68" s="9">
        <v>2</v>
      </c>
      <c r="D68" s="21">
        <v>6.6004440000000004</v>
      </c>
      <c r="E68" s="19" t="s">
        <v>192</v>
      </c>
      <c r="F68" s="19" t="s">
        <v>193</v>
      </c>
      <c r="G68" s="10">
        <v>651.25164800000005</v>
      </c>
      <c r="H68" s="13"/>
      <c r="I68" s="13"/>
      <c r="J68" s="35" t="s">
        <v>1012</v>
      </c>
      <c r="K68" s="43"/>
      <c r="L68" s="74"/>
      <c r="M68" s="74"/>
      <c r="N68" s="74"/>
      <c r="O68" s="35"/>
      <c r="P68" s="176"/>
      <c r="Q68" s="6">
        <v>21800.3873801521</v>
      </c>
      <c r="R68" s="1">
        <v>3769.55755475771</v>
      </c>
      <c r="S68" s="1">
        <v>3931.2056711631999</v>
      </c>
      <c r="T68" s="1">
        <v>5259.7810184249302</v>
      </c>
      <c r="U68" s="1">
        <v>2522.2845145638398</v>
      </c>
      <c r="V68" s="1">
        <v>3175.57246429728</v>
      </c>
      <c r="W68" s="1">
        <v>2865.6671997092399</v>
      </c>
      <c r="X68" s="1">
        <v>3497.91219937806</v>
      </c>
      <c r="Y68" s="1">
        <v>1469.5180795100218</v>
      </c>
      <c r="Z68" s="1">
        <v>4245.8934244023003</v>
      </c>
      <c r="AA68" s="1">
        <v>3354.43753984656</v>
      </c>
      <c r="AB68" s="1">
        <v>4498.4088251777503</v>
      </c>
      <c r="AC68" s="1">
        <v>1227.8654067024236</v>
      </c>
      <c r="AD68" s="1">
        <v>3630.8653838772598</v>
      </c>
      <c r="AE68" s="1">
        <v>1280.5751612909557</v>
      </c>
      <c r="AF68" s="1">
        <v>3195.6589166316899</v>
      </c>
      <c r="AG68" s="1">
        <v>3291.3086896527002</v>
      </c>
      <c r="AH68" s="1">
        <v>15252.0087123706</v>
      </c>
      <c r="AI68" s="1">
        <v>8485.0913646931403</v>
      </c>
      <c r="AJ68" s="1">
        <v>9716.1039434734503</v>
      </c>
      <c r="AK68" s="1">
        <v>13220.2355564099</v>
      </c>
      <c r="AL68" s="1">
        <v>8683.0863948466194</v>
      </c>
      <c r="AM68" s="1">
        <v>13393.4601066922</v>
      </c>
      <c r="AN68" s="1">
        <v>12669.7674831648</v>
      </c>
      <c r="AO68" s="1">
        <v>9302.8969240227107</v>
      </c>
      <c r="AP68" s="1">
        <v>13594.2018835989</v>
      </c>
      <c r="AQ68" s="1">
        <v>12481.4923810033</v>
      </c>
      <c r="AR68" s="1">
        <v>12539.057521364401</v>
      </c>
      <c r="AS68" s="1">
        <v>9608.0196999597101</v>
      </c>
      <c r="AT68" s="1">
        <v>8392.3110848627693</v>
      </c>
      <c r="AU68" s="1">
        <v>12204.0204009682</v>
      </c>
      <c r="AV68" s="1">
        <v>14325.0780730767</v>
      </c>
      <c r="AW68" s="1">
        <v>9251.24604659137</v>
      </c>
      <c r="AX68" s="1">
        <v>10471.737150339301</v>
      </c>
      <c r="AY68" s="1">
        <v>14264.377885059301</v>
      </c>
      <c r="AZ68" s="1">
        <v>13373.8016827996</v>
      </c>
      <c r="BA68" s="1">
        <v>14695.604070604901</v>
      </c>
      <c r="BB68" s="1">
        <v>19627.735320188</v>
      </c>
      <c r="BC68" s="1">
        <v>15612.3542849448</v>
      </c>
      <c r="BD68" s="1">
        <v>9821.3186937965493</v>
      </c>
      <c r="BE68" s="1">
        <v>15620.8245758638</v>
      </c>
      <c r="BF68" s="1">
        <v>16680.8472482205</v>
      </c>
      <c r="BG68" s="1">
        <v>15733.185144331001</v>
      </c>
      <c r="BH68" s="1">
        <v>14895.4116553722</v>
      </c>
      <c r="BI68" s="1">
        <v>13945.2076458873</v>
      </c>
      <c r="BJ68" s="1">
        <v>8420.0495190388592</v>
      </c>
      <c r="BK68" s="1">
        <v>9739.0598889984904</v>
      </c>
      <c r="BL68" s="1">
        <v>16565.7904833787</v>
      </c>
      <c r="BM68" s="1">
        <v>18869.387570821302</v>
      </c>
      <c r="BN68" s="1">
        <v>15574.006737462199</v>
      </c>
      <c r="BO68" s="1">
        <v>8844.7345112521107</v>
      </c>
      <c r="BP68" s="1">
        <v>14847.0300547855</v>
      </c>
      <c r="BQ68" s="1">
        <v>7689.2852531584003</v>
      </c>
      <c r="BR68" s="1">
        <v>21800.3873801521</v>
      </c>
      <c r="BS68" s="1">
        <v>21524.128609205301</v>
      </c>
      <c r="BT68" s="1">
        <v>17119.967344661101</v>
      </c>
      <c r="BU68" s="1">
        <v>8809.3440952343408</v>
      </c>
      <c r="BV68" s="1">
        <v>9545.8473474960592</v>
      </c>
      <c r="BW68" s="1">
        <v>13986.6761186324</v>
      </c>
      <c r="BX68" s="1">
        <v>19211.293472145</v>
      </c>
      <c r="BY68" s="1">
        <v>14546.8049906508</v>
      </c>
      <c r="BZ68" s="1">
        <v>15243.057202988</v>
      </c>
      <c r="CA68" s="1">
        <v>14994.192516584901</v>
      </c>
      <c r="CB68" s="1">
        <v>10275.655115646299</v>
      </c>
      <c r="CC68" s="1">
        <v>13547.781189208101</v>
      </c>
      <c r="CD68" s="1">
        <v>8252.6624162521093</v>
      </c>
      <c r="CE68" s="1">
        <v>7455.8998069871504</v>
      </c>
      <c r="CF68" s="1">
        <v>5994.37127522623</v>
      </c>
      <c r="CG68" s="1">
        <v>7233.9923335784297</v>
      </c>
      <c r="CH68" s="1">
        <v>6871.47969382883</v>
      </c>
      <c r="CI68" s="135">
        <f t="shared" si="0"/>
        <v>7161.681105174549</v>
      </c>
      <c r="CJ68" s="136">
        <f t="shared" si="1"/>
        <v>738.76422187476203</v>
      </c>
      <c r="CK68" s="131">
        <f t="shared" si="2"/>
        <v>0.10315514067513851</v>
      </c>
      <c r="CL68" s="137">
        <f t="shared" si="3"/>
        <v>10.315514067513851</v>
      </c>
    </row>
    <row r="69" spans="1:90" x14ac:dyDescent="0.25">
      <c r="B69" s="2">
        <v>130</v>
      </c>
      <c r="C69" s="9">
        <v>7</v>
      </c>
      <c r="D69" s="21">
        <v>6.6752399999999996</v>
      </c>
      <c r="E69" s="19" t="s">
        <v>194</v>
      </c>
      <c r="F69" s="19" t="s">
        <v>195</v>
      </c>
      <c r="G69" s="10">
        <v>315.07226600000001</v>
      </c>
      <c r="H69" s="13"/>
      <c r="I69" s="13"/>
      <c r="J69" s="35"/>
      <c r="K69" s="43"/>
      <c r="L69" s="74"/>
      <c r="M69" s="74"/>
      <c r="N69" s="74"/>
      <c r="O69" s="35"/>
      <c r="P69" s="176"/>
      <c r="Q69" s="6">
        <v>42121.430500932198</v>
      </c>
      <c r="R69" s="1">
        <v>35006.2393317284</v>
      </c>
      <c r="S69" s="1">
        <v>42121.430500932198</v>
      </c>
      <c r="T69" s="1">
        <v>16078.257425246</v>
      </c>
      <c r="U69" s="1">
        <v>6467.5061624939699</v>
      </c>
      <c r="V69" s="1">
        <v>7285.3948270389101</v>
      </c>
      <c r="W69" s="1">
        <v>9156.8183499952593</v>
      </c>
      <c r="X69" s="1">
        <v>11332.618206695801</v>
      </c>
      <c r="Y69" s="1">
        <v>14858.2376520002</v>
      </c>
      <c r="Z69" s="1">
        <v>19152.9543381275</v>
      </c>
      <c r="AA69" s="1">
        <v>19704.455234134701</v>
      </c>
      <c r="AB69" s="1">
        <v>11128.3915053448</v>
      </c>
      <c r="AC69" s="1">
        <v>7493.5489649542997</v>
      </c>
      <c r="AD69" s="1">
        <v>8290.8185875359195</v>
      </c>
      <c r="AE69" s="1">
        <v>7381.6170228677202</v>
      </c>
      <c r="AF69" s="1">
        <v>8345.8026994380998</v>
      </c>
      <c r="AG69" s="1">
        <v>7369.8347131744003</v>
      </c>
      <c r="AH69" s="1">
        <v>6270.1524751307898</v>
      </c>
      <c r="AI69" s="1">
        <v>2744.2962994034701</v>
      </c>
      <c r="AJ69" s="1">
        <v>4486.1144157332501</v>
      </c>
      <c r="AK69" s="1">
        <v>3605.3867661572599</v>
      </c>
      <c r="AL69" s="1">
        <v>1293.5011535318883</v>
      </c>
      <c r="AM69" s="1">
        <v>3770.3391018637999</v>
      </c>
      <c r="AN69" s="1">
        <v>4339.8174037078097</v>
      </c>
      <c r="AO69" s="1">
        <v>2709.9312294646002</v>
      </c>
      <c r="AP69" s="1">
        <v>4462.5497963466096</v>
      </c>
      <c r="AQ69" s="1">
        <v>3983.4025354847499</v>
      </c>
      <c r="AR69" s="1">
        <v>6568.63765402834</v>
      </c>
      <c r="AS69" s="1">
        <v>4778.70843978414</v>
      </c>
      <c r="AT69" s="1">
        <v>3495.4185423529002</v>
      </c>
      <c r="AU69" s="1">
        <v>25465.811770740602</v>
      </c>
      <c r="AV69" s="1">
        <v>6924.0706631102903</v>
      </c>
      <c r="AW69" s="1">
        <v>5056.5745767183798</v>
      </c>
      <c r="AX69" s="1">
        <v>6256.4064471552401</v>
      </c>
      <c r="AY69" s="1">
        <v>5756.6401443300701</v>
      </c>
      <c r="AZ69" s="1">
        <v>3119.36649130763</v>
      </c>
      <c r="BA69" s="1">
        <v>1150.1471479869119</v>
      </c>
      <c r="BB69" s="1">
        <v>4651.0667514398001</v>
      </c>
      <c r="BC69" s="1">
        <v>3656.4434414950001</v>
      </c>
      <c r="BD69" s="1">
        <v>1093.2335526728382</v>
      </c>
      <c r="BE69" s="1">
        <v>3189.0784903264598</v>
      </c>
      <c r="BF69" s="1">
        <v>4276.9784186767502</v>
      </c>
      <c r="BG69" s="1">
        <v>3563.1668230895102</v>
      </c>
      <c r="BH69" s="1">
        <v>3336.3573614930201</v>
      </c>
      <c r="BI69" s="1">
        <v>6890.6874523125398</v>
      </c>
      <c r="BJ69" s="1">
        <v>1279.4833489895473</v>
      </c>
      <c r="BK69" s="1">
        <v>3753.6474964649201</v>
      </c>
      <c r="BL69" s="1">
        <v>3780.1576932748999</v>
      </c>
      <c r="BM69" s="1">
        <v>5691.8374410167798</v>
      </c>
      <c r="BN69" s="1">
        <v>3836.1236643181901</v>
      </c>
      <c r="BO69" s="1">
        <v>3293.1555592841601</v>
      </c>
      <c r="BP69" s="1">
        <v>3302.9741506952601</v>
      </c>
      <c r="BQ69" s="1">
        <v>1186.4052172420581</v>
      </c>
      <c r="BR69" s="1">
        <v>6357.5379386896102</v>
      </c>
      <c r="BS69" s="1">
        <v>6201.4223352530598</v>
      </c>
      <c r="BT69" s="1">
        <v>4092.3889001480002</v>
      </c>
      <c r="BU69" s="1">
        <v>5167.5246596638499</v>
      </c>
      <c r="BV69" s="1">
        <v>4227.8854616212302</v>
      </c>
      <c r="BW69" s="1">
        <v>4122.8265335224196</v>
      </c>
      <c r="BX69" s="1">
        <v>4100.2437732768803</v>
      </c>
      <c r="BY69" s="1">
        <v>3424.72468419295</v>
      </c>
      <c r="BZ69" s="1">
        <v>3111.5116181787398</v>
      </c>
      <c r="CA69" s="1">
        <v>3795.8674395326698</v>
      </c>
      <c r="CB69" s="1">
        <v>3712.4094125382899</v>
      </c>
      <c r="CC69" s="1">
        <v>4309.3797703333903</v>
      </c>
      <c r="CD69" s="1">
        <v>5485.6470213836101</v>
      </c>
      <c r="CE69" s="1">
        <v>4432.1121629721802</v>
      </c>
      <c r="CF69" s="1">
        <v>3420.7972476285099</v>
      </c>
      <c r="CG69" s="1">
        <v>3191.0422086086801</v>
      </c>
      <c r="CH69" s="1">
        <v>3297.0829958486001</v>
      </c>
      <c r="CI69" s="135">
        <f t="shared" si="0"/>
        <v>3965.3363272883157</v>
      </c>
      <c r="CJ69" s="136">
        <f t="shared" si="1"/>
        <v>879.98193093242514</v>
      </c>
      <c r="CK69" s="131">
        <f t="shared" si="2"/>
        <v>0.22191861126044721</v>
      </c>
      <c r="CL69" s="137">
        <f t="shared" si="3"/>
        <v>22.191861126044721</v>
      </c>
    </row>
    <row r="70" spans="1:90" x14ac:dyDescent="0.25">
      <c r="A70" s="26" t="s">
        <v>1061</v>
      </c>
      <c r="B70" s="2">
        <v>131</v>
      </c>
      <c r="C70" s="9">
        <v>21</v>
      </c>
      <c r="D70" s="21">
        <v>6.678744</v>
      </c>
      <c r="E70" s="19" t="s">
        <v>196</v>
      </c>
      <c r="F70" s="19" t="s">
        <v>197</v>
      </c>
      <c r="G70" s="10">
        <v>305.06686400000001</v>
      </c>
      <c r="H70" s="13">
        <v>305.06667639999995</v>
      </c>
      <c r="I70" s="13" t="s">
        <v>966</v>
      </c>
      <c r="J70" s="35" t="s">
        <v>965</v>
      </c>
      <c r="K70" s="43">
        <v>2</v>
      </c>
      <c r="L70" s="74">
        <f t="shared" ref="L70:L93" si="6">(H70-G70)/H70*1000000</f>
        <v>-0.61494753302620542</v>
      </c>
      <c r="M70" s="78">
        <v>125.0245</v>
      </c>
      <c r="N70" s="74"/>
      <c r="O70" s="35" t="s">
        <v>959</v>
      </c>
      <c r="P70" s="176" t="s">
        <v>1351</v>
      </c>
      <c r="Q70" s="6">
        <v>2351463.7506123702</v>
      </c>
      <c r="R70" s="1">
        <v>885751.01377761096</v>
      </c>
      <c r="S70" s="1">
        <v>910407.28642108804</v>
      </c>
      <c r="T70" s="1">
        <v>774072.84827489196</v>
      </c>
      <c r="U70" s="1">
        <v>1292370.58715494</v>
      </c>
      <c r="V70" s="1">
        <v>1796010.74112069</v>
      </c>
      <c r="W70" s="1">
        <v>1787426.3071161101</v>
      </c>
      <c r="X70" s="1">
        <v>1625210.4604207601</v>
      </c>
      <c r="Y70" s="1">
        <v>2351463.7506123702</v>
      </c>
      <c r="Z70" s="1">
        <v>936656.15706795303</v>
      </c>
      <c r="AA70" s="1">
        <v>1049093.5783486301</v>
      </c>
      <c r="AB70" s="1">
        <v>1107364.1017435901</v>
      </c>
      <c r="AC70" s="1">
        <v>2173249.5959533602</v>
      </c>
      <c r="AD70" s="1">
        <v>1959144.5187645101</v>
      </c>
      <c r="AE70" s="1">
        <v>1454245.4131901399</v>
      </c>
      <c r="AF70" s="1">
        <v>1961715.1172729901</v>
      </c>
      <c r="AG70" s="1">
        <v>1927518.1680567099</v>
      </c>
      <c r="AH70" s="1">
        <v>284030.64026695502</v>
      </c>
      <c r="AI70" s="1">
        <v>200804.19411795799</v>
      </c>
      <c r="AJ70" s="1">
        <v>252540.10674658199</v>
      </c>
      <c r="AK70" s="1">
        <v>239723.306626201</v>
      </c>
      <c r="AL70" s="1">
        <v>259803.99998816801</v>
      </c>
      <c r="AM70" s="1">
        <v>308162.13178267097</v>
      </c>
      <c r="AN70" s="1">
        <v>326232.33261596301</v>
      </c>
      <c r="AO70" s="1">
        <v>87707.022960472299</v>
      </c>
      <c r="AP70" s="1">
        <v>234313.72851284099</v>
      </c>
      <c r="AQ70" s="1">
        <v>248962.266752778</v>
      </c>
      <c r="AR70" s="1">
        <v>299575.87501266802</v>
      </c>
      <c r="AS70" s="1">
        <v>241399.01323735801</v>
      </c>
      <c r="AT70" s="1">
        <v>355448.63244766201</v>
      </c>
      <c r="AU70" s="1">
        <v>273575.87280594499</v>
      </c>
      <c r="AV70" s="1">
        <v>161584.04387622699</v>
      </c>
      <c r="AW70" s="1">
        <v>375062.66234392201</v>
      </c>
      <c r="AX70" s="1">
        <v>347871.84931422397</v>
      </c>
      <c r="AY70" s="1">
        <v>241701.945496534</v>
      </c>
      <c r="AZ70" s="1">
        <v>439516.82131772401</v>
      </c>
      <c r="BA70" s="1">
        <v>252230.15962232699</v>
      </c>
      <c r="BB70" s="1">
        <v>319678.610549448</v>
      </c>
      <c r="BC70" s="1">
        <v>424875.29473253997</v>
      </c>
      <c r="BD70" s="1">
        <v>470143.012665938</v>
      </c>
      <c r="BE70" s="1">
        <v>337784.95458195102</v>
      </c>
      <c r="BF70" s="1">
        <v>406003.39017470903</v>
      </c>
      <c r="BG70" s="1">
        <v>453121.48657474399</v>
      </c>
      <c r="BH70" s="1">
        <v>319218.064709667</v>
      </c>
      <c r="BI70" s="1">
        <v>373530.473319282</v>
      </c>
      <c r="BJ70" s="1">
        <v>304912.37076164002</v>
      </c>
      <c r="BK70" s="1">
        <v>337819.15160834201</v>
      </c>
      <c r="BL70" s="1">
        <v>229353.17198234299</v>
      </c>
      <c r="BM70" s="1">
        <v>297653.37540952902</v>
      </c>
      <c r="BN70" s="1">
        <v>315254.63796409499</v>
      </c>
      <c r="BO70" s="1">
        <v>452702.574902041</v>
      </c>
      <c r="BP70" s="1">
        <v>340301.679089243</v>
      </c>
      <c r="BQ70" s="1">
        <v>322710.703565025</v>
      </c>
      <c r="BR70" s="1">
        <v>95586.076617081693</v>
      </c>
      <c r="BS70" s="1">
        <v>156559.83102615501</v>
      </c>
      <c r="BT70" s="1">
        <v>161289.96098817201</v>
      </c>
      <c r="BU70" s="1">
        <v>291587.56875317701</v>
      </c>
      <c r="BV70" s="1">
        <v>181778.643725623</v>
      </c>
      <c r="BW70" s="1">
        <v>200605.52516036999</v>
      </c>
      <c r="BX70" s="1">
        <v>187006.11590733001</v>
      </c>
      <c r="BY70" s="1">
        <v>180949.77997511701</v>
      </c>
      <c r="BZ70" s="1">
        <v>213693.434554276</v>
      </c>
      <c r="CA70" s="1">
        <v>140662.81600097101</v>
      </c>
      <c r="CB70" s="1">
        <v>163601.488257794</v>
      </c>
      <c r="CC70" s="1">
        <v>148184.151096988</v>
      </c>
      <c r="CD70" s="1">
        <v>198098.680177981</v>
      </c>
      <c r="CE70" s="1">
        <v>159073.9034251</v>
      </c>
      <c r="CF70" s="1">
        <v>166165.195849607</v>
      </c>
      <c r="CG70" s="1">
        <v>173361.80637437999</v>
      </c>
      <c r="CH70" s="1">
        <v>202125.253804779</v>
      </c>
      <c r="CI70" s="135">
        <f t="shared" ref="CI70:CI133" si="7">AVERAGE(CD70:CH70)</f>
        <v>179764.9679263694</v>
      </c>
      <c r="CJ70" s="136">
        <f t="shared" ref="CJ70:CJ133" si="8">_xlfn.STDEV.P(CD70:CH70)</f>
        <v>17263.729713393626</v>
      </c>
      <c r="CK70" s="131">
        <f t="shared" ref="CK70:CK133" si="9">CJ70/CI70</f>
        <v>9.6035005666202669E-2</v>
      </c>
      <c r="CL70" s="137">
        <f t="shared" ref="CL70:CL133" si="10">CK70*100</f>
        <v>9.6035005666202675</v>
      </c>
    </row>
    <row r="71" spans="1:90" x14ac:dyDescent="0.25">
      <c r="A71" s="30" t="s">
        <v>1058</v>
      </c>
      <c r="B71" s="2">
        <v>135</v>
      </c>
      <c r="C71" s="9">
        <v>7</v>
      </c>
      <c r="D71" s="21">
        <v>7.0166899999999996</v>
      </c>
      <c r="E71" s="19" t="s">
        <v>198</v>
      </c>
      <c r="F71" s="19" t="s">
        <v>199</v>
      </c>
      <c r="G71" s="10">
        <v>593.13110400000005</v>
      </c>
      <c r="H71" s="78">
        <v>593.13006359999997</v>
      </c>
      <c r="I71" s="15" t="s">
        <v>1011</v>
      </c>
      <c r="J71" s="35" t="s">
        <v>1209</v>
      </c>
      <c r="K71" s="43">
        <v>4</v>
      </c>
      <c r="L71" s="74">
        <f t="shared" si="6"/>
        <v>-1.7540840768790011</v>
      </c>
      <c r="M71" s="78">
        <v>305.06689999999998</v>
      </c>
      <c r="N71" s="74"/>
      <c r="O71" s="35" t="s">
        <v>963</v>
      </c>
      <c r="P71" s="176" t="s">
        <v>1351</v>
      </c>
      <c r="Q71" s="6">
        <v>265484.45338786201</v>
      </c>
      <c r="R71" s="1">
        <v>130227.34858473401</v>
      </c>
      <c r="S71" s="1">
        <v>116183.607253469</v>
      </c>
      <c r="T71" s="1">
        <v>123844.763256459</v>
      </c>
      <c r="U71" s="1">
        <v>133210.95527913401</v>
      </c>
      <c r="V71" s="1">
        <v>232103.93583325899</v>
      </c>
      <c r="W71" s="1">
        <v>218370.433281245</v>
      </c>
      <c r="X71" s="1">
        <v>221100.458040909</v>
      </c>
      <c r="Y71" s="1">
        <v>218168.65627531501</v>
      </c>
      <c r="Z71" s="1">
        <v>133707.93628476001</v>
      </c>
      <c r="AA71" s="1">
        <v>185007.61288415801</v>
      </c>
      <c r="AB71" s="1">
        <v>145991.088294043</v>
      </c>
      <c r="AC71" s="1">
        <v>203936.85451428901</v>
      </c>
      <c r="AD71" s="1">
        <v>265484.45338786201</v>
      </c>
      <c r="AE71" s="1">
        <v>180492.10357144999</v>
      </c>
      <c r="AF71" s="1">
        <v>263459.39345890499</v>
      </c>
      <c r="AG71" s="1">
        <v>196704.09696130999</v>
      </c>
      <c r="AH71" s="1">
        <v>86297.605072754493</v>
      </c>
      <c r="AI71" s="1">
        <v>56571.637602311603</v>
      </c>
      <c r="AJ71" s="1">
        <v>66621.814558051701</v>
      </c>
      <c r="AK71" s="1">
        <v>63187.922275732402</v>
      </c>
      <c r="AL71" s="1">
        <v>74021.505852068207</v>
      </c>
      <c r="AM71" s="1">
        <v>92726.852344976098</v>
      </c>
      <c r="AN71" s="1">
        <v>87542.267688226493</v>
      </c>
      <c r="AO71" s="1">
        <v>7664.6388410624704</v>
      </c>
      <c r="AP71" s="1">
        <v>66798.759500507105</v>
      </c>
      <c r="AQ71" s="1">
        <v>68442.153173784303</v>
      </c>
      <c r="AR71" s="1">
        <v>105045.84637147</v>
      </c>
      <c r="AS71" s="1">
        <v>88494.735634149503</v>
      </c>
      <c r="AT71" s="1">
        <v>103024.558775507</v>
      </c>
      <c r="AU71" s="1">
        <v>95796.972610044104</v>
      </c>
      <c r="AV71" s="1">
        <v>68825.919277384994</v>
      </c>
      <c r="AW71" s="1">
        <v>100846.354305033</v>
      </c>
      <c r="AX71" s="1">
        <v>110810.90176199</v>
      </c>
      <c r="AY71" s="1">
        <v>81775.994891275303</v>
      </c>
      <c r="AZ71" s="1">
        <v>101612.8391732</v>
      </c>
      <c r="BA71" s="1">
        <v>84900.750127309104</v>
      </c>
      <c r="BB71" s="1">
        <v>84707.880277122604</v>
      </c>
      <c r="BC71" s="1">
        <v>125503.955109574</v>
      </c>
      <c r="BD71" s="1">
        <v>112197.955837591</v>
      </c>
      <c r="BE71" s="1">
        <v>95723.395817691198</v>
      </c>
      <c r="BF71" s="1">
        <v>126775.47690079801</v>
      </c>
      <c r="BG71" s="1">
        <v>107985.595172184</v>
      </c>
      <c r="BH71" s="1">
        <v>91074.539228282898</v>
      </c>
      <c r="BI71" s="1">
        <v>111671.048835804</v>
      </c>
      <c r="BJ71" s="1">
        <v>79094.713015019501</v>
      </c>
      <c r="BK71" s="1">
        <v>99894.917256173794</v>
      </c>
      <c r="BL71" s="1">
        <v>67124.870359056993</v>
      </c>
      <c r="BM71" s="1">
        <v>108250.95717395601</v>
      </c>
      <c r="BN71" s="1">
        <v>82880.639427913295</v>
      </c>
      <c r="BO71" s="1">
        <v>116592.146945018</v>
      </c>
      <c r="BP71" s="1">
        <v>88113.907766908203</v>
      </c>
      <c r="BQ71" s="1">
        <v>85631.488793959303</v>
      </c>
      <c r="BR71" s="1">
        <v>34474.222229396801</v>
      </c>
      <c r="BS71" s="1">
        <v>48697.748272526202</v>
      </c>
      <c r="BT71" s="1">
        <v>51483.431612576998</v>
      </c>
      <c r="BU71" s="1">
        <v>81318.736961242597</v>
      </c>
      <c r="BV71" s="1">
        <v>68018.548927857497</v>
      </c>
      <c r="BW71" s="1">
        <v>64886.980645510303</v>
      </c>
      <c r="BX71" s="1">
        <v>67845.643305277597</v>
      </c>
      <c r="BY71" s="1">
        <v>59976.747663895199</v>
      </c>
      <c r="BZ71" s="1">
        <v>61753.358850714401</v>
      </c>
      <c r="CA71" s="1">
        <v>57875.0103461287</v>
      </c>
      <c r="CB71" s="1">
        <v>62907.607636373097</v>
      </c>
      <c r="CC71" s="1">
        <v>55432.318732015199</v>
      </c>
      <c r="CD71" s="1">
        <v>59599.8812925616</v>
      </c>
      <c r="CE71" s="1">
        <v>52342.405507493</v>
      </c>
      <c r="CF71" s="1">
        <v>45989.608829679899</v>
      </c>
      <c r="CG71" s="1">
        <v>52314.595615095299</v>
      </c>
      <c r="CH71" s="1">
        <v>52229.127613666598</v>
      </c>
      <c r="CI71" s="135">
        <f t="shared" si="7"/>
        <v>52495.123771699276</v>
      </c>
      <c r="CJ71" s="136">
        <f t="shared" si="8"/>
        <v>4311.0548901799957</v>
      </c>
      <c r="CK71" s="131">
        <f t="shared" si="9"/>
        <v>8.2122958866212542E-2</v>
      </c>
      <c r="CL71" s="137">
        <f t="shared" si="10"/>
        <v>8.2122958866212539</v>
      </c>
    </row>
    <row r="72" spans="1:90" x14ac:dyDescent="0.25">
      <c r="A72" s="22" t="s">
        <v>1055</v>
      </c>
      <c r="B72" s="2">
        <v>136</v>
      </c>
      <c r="C72" s="9">
        <v>7</v>
      </c>
      <c r="D72" s="21">
        <v>7.0880029999999996</v>
      </c>
      <c r="E72" s="19" t="s">
        <v>200</v>
      </c>
      <c r="F72" s="19" t="s">
        <v>201</v>
      </c>
      <c r="G72" s="10">
        <v>315.10882600000002</v>
      </c>
      <c r="H72" s="78">
        <v>315.10854059999997</v>
      </c>
      <c r="I72" s="15" t="s">
        <v>1013</v>
      </c>
      <c r="J72" s="44" t="s">
        <v>1222</v>
      </c>
      <c r="K72" s="43">
        <v>3</v>
      </c>
      <c r="L72" s="74">
        <f t="shared" si="6"/>
        <v>-0.90571965935633802</v>
      </c>
      <c r="M72" s="78">
        <v>153.055893</v>
      </c>
      <c r="N72" s="74"/>
      <c r="O72" s="35" t="s">
        <v>1223</v>
      </c>
      <c r="P72" s="176" t="s">
        <v>1215</v>
      </c>
      <c r="Q72" s="6">
        <v>531780.82124943403</v>
      </c>
      <c r="R72" s="1">
        <v>1071.0859913675031</v>
      </c>
      <c r="S72" s="1">
        <v>1110.6883178475246</v>
      </c>
      <c r="T72" s="1">
        <v>10642.325116370799</v>
      </c>
      <c r="U72" s="1">
        <v>13831.543142836799</v>
      </c>
      <c r="V72" s="1">
        <v>21957.686580596299</v>
      </c>
      <c r="W72" s="1">
        <v>17245.4380003443</v>
      </c>
      <c r="X72" s="1">
        <v>25383.5111813449</v>
      </c>
      <c r="Y72" s="1">
        <v>16947.1944193157</v>
      </c>
      <c r="Z72" s="1">
        <v>1341.5584831609947</v>
      </c>
      <c r="AA72" s="1">
        <v>12856.2866328732</v>
      </c>
      <c r="AB72" s="1">
        <v>12837.3978727414</v>
      </c>
      <c r="AC72" s="1">
        <v>14953.9331527744</v>
      </c>
      <c r="AD72" s="1">
        <v>22472.6538305057</v>
      </c>
      <c r="AE72" s="1">
        <v>13077.981028104499</v>
      </c>
      <c r="AF72" s="1">
        <v>23895.275712012201</v>
      </c>
      <c r="AG72" s="1">
        <v>12117.6366971924</v>
      </c>
      <c r="AH72" s="1">
        <v>81788.1222160857</v>
      </c>
      <c r="AI72" s="1">
        <v>16519.711953174599</v>
      </c>
      <c r="AJ72" s="1">
        <v>114778.894763497</v>
      </c>
      <c r="AK72" s="1">
        <v>93084.752323713896</v>
      </c>
      <c r="AL72" s="1">
        <v>193542.55270595301</v>
      </c>
      <c r="AM72" s="1">
        <v>210745.545680287</v>
      </c>
      <c r="AN72" s="1">
        <v>70755.988487530994</v>
      </c>
      <c r="AO72" s="1">
        <v>89146.856307798793</v>
      </c>
      <c r="AP72" s="1">
        <v>46453.588627394602</v>
      </c>
      <c r="AQ72" s="1">
        <v>393921.99297457101</v>
      </c>
      <c r="AR72" s="1">
        <v>258896.38205968001</v>
      </c>
      <c r="AS72" s="1">
        <v>401055.58865163598</v>
      </c>
      <c r="AT72" s="1">
        <v>160186.78246297</v>
      </c>
      <c r="AU72" s="1">
        <v>60989.291271367299</v>
      </c>
      <c r="AV72" s="1">
        <v>53128.6310302778</v>
      </c>
      <c r="AW72" s="1">
        <v>531780.82124943403</v>
      </c>
      <c r="AX72" s="1">
        <v>290544.41941623698</v>
      </c>
      <c r="AY72" s="1">
        <v>352711.72323647299</v>
      </c>
      <c r="AZ72" s="1">
        <v>127511.023773447</v>
      </c>
      <c r="BA72" s="1">
        <v>103681.364586714</v>
      </c>
      <c r="BB72" s="1">
        <v>82327.897374604901</v>
      </c>
      <c r="BC72" s="1">
        <v>512515.24428179802</v>
      </c>
      <c r="BD72" s="1">
        <v>493298.33683743398</v>
      </c>
      <c r="BE72" s="1">
        <v>356514.42367748701</v>
      </c>
      <c r="BF72" s="1">
        <v>162147.22432444099</v>
      </c>
      <c r="BG72" s="1">
        <v>129972.61444092701</v>
      </c>
      <c r="BH72" s="1">
        <v>114010.46119712399</v>
      </c>
      <c r="BI72" s="1">
        <v>513343.45726979797</v>
      </c>
      <c r="BJ72" s="1">
        <v>369322.00885595201</v>
      </c>
      <c r="BK72" s="1">
        <v>445093.06220924598</v>
      </c>
      <c r="BL72" s="1">
        <v>21389.035486101799</v>
      </c>
      <c r="BM72" s="1">
        <v>218238.42327492099</v>
      </c>
      <c r="BN72" s="1">
        <v>68754.703640230204</v>
      </c>
      <c r="BO72" s="1">
        <v>246031.01698931601</v>
      </c>
      <c r="BP72" s="1">
        <v>268616.27425680897</v>
      </c>
      <c r="BQ72" s="1">
        <v>307705.08397302002</v>
      </c>
      <c r="BR72" s="1">
        <v>49188.504117072203</v>
      </c>
      <c r="BS72" s="1">
        <v>12660.9449563984</v>
      </c>
      <c r="BT72" s="1">
        <v>14696.449527819699</v>
      </c>
      <c r="BU72" s="1">
        <v>403553.485798674</v>
      </c>
      <c r="BV72" s="1">
        <v>364387.22829394299</v>
      </c>
      <c r="BW72" s="1">
        <v>147013.35291120899</v>
      </c>
      <c r="BX72" s="1">
        <v>254859.92944865301</v>
      </c>
      <c r="BY72" s="1">
        <v>76625.231441505006</v>
      </c>
      <c r="BZ72" s="1">
        <v>144649.19638491399</v>
      </c>
      <c r="CA72" s="1">
        <v>129279.611363793</v>
      </c>
      <c r="CB72" s="1">
        <v>310930.37585286098</v>
      </c>
      <c r="CC72" s="1">
        <v>182617.95641159799</v>
      </c>
      <c r="CD72" s="1">
        <v>172868.33831944299</v>
      </c>
      <c r="CE72" s="1">
        <v>109481.02871168</v>
      </c>
      <c r="CF72" s="1">
        <v>121534.141801882</v>
      </c>
      <c r="CG72" s="1">
        <v>138447.70222618399</v>
      </c>
      <c r="CH72" s="1">
        <v>129610.588640018</v>
      </c>
      <c r="CI72" s="135">
        <f t="shared" si="7"/>
        <v>134388.35993984141</v>
      </c>
      <c r="CJ72" s="136">
        <f t="shared" si="8"/>
        <v>21473.798766558579</v>
      </c>
      <c r="CK72" s="131">
        <f t="shared" si="9"/>
        <v>0.15978912739296222</v>
      </c>
      <c r="CL72" s="137">
        <f t="shared" si="10"/>
        <v>15.978912739296222</v>
      </c>
    </row>
    <row r="73" spans="1:90" x14ac:dyDescent="0.25">
      <c r="B73" s="2">
        <v>137</v>
      </c>
      <c r="C73" s="9">
        <v>4</v>
      </c>
      <c r="D73" s="21">
        <v>7.1923349999999999</v>
      </c>
      <c r="E73" s="19" t="s">
        <v>202</v>
      </c>
      <c r="F73" s="19" t="s">
        <v>203</v>
      </c>
      <c r="G73" s="10">
        <v>299.07754499999999</v>
      </c>
      <c r="H73" s="15">
        <v>299.07724059999998</v>
      </c>
      <c r="I73" s="15" t="s">
        <v>967</v>
      </c>
      <c r="J73" s="35" t="s">
        <v>1217</v>
      </c>
      <c r="K73" s="43">
        <v>4</v>
      </c>
      <c r="L73" s="74">
        <f t="shared" si="6"/>
        <v>-1.0177972733527165</v>
      </c>
      <c r="M73" s="78">
        <v>137.02449999999999</v>
      </c>
      <c r="N73" s="74"/>
      <c r="O73" s="35" t="s">
        <v>963</v>
      </c>
      <c r="P73" s="176" t="s">
        <v>1215</v>
      </c>
      <c r="Q73" s="6">
        <v>293953.98079743102</v>
      </c>
      <c r="R73" s="1">
        <v>79897.283283230296</v>
      </c>
      <c r="S73" s="1">
        <v>72731.049487793702</v>
      </c>
      <c r="T73" s="1">
        <v>107320.851703458</v>
      </c>
      <c r="U73" s="1">
        <v>71522.046915380706</v>
      </c>
      <c r="V73" s="1">
        <v>243674.634882535</v>
      </c>
      <c r="W73" s="1">
        <v>189436.468782554</v>
      </c>
      <c r="X73" s="1">
        <v>232858.075480598</v>
      </c>
      <c r="Y73" s="1">
        <v>199010.175081689</v>
      </c>
      <c r="Z73" s="1">
        <v>149014.53827758701</v>
      </c>
      <c r="AA73" s="1">
        <v>168785.321161603</v>
      </c>
      <c r="AB73" s="1">
        <v>96287.324628570597</v>
      </c>
      <c r="AC73" s="1">
        <v>174190.594788641</v>
      </c>
      <c r="AD73" s="1">
        <v>293953.98079743102</v>
      </c>
      <c r="AE73" s="1">
        <v>178717.62368123699</v>
      </c>
      <c r="AF73" s="1">
        <v>202522.32884687799</v>
      </c>
      <c r="AG73" s="1">
        <v>113449.381190592</v>
      </c>
      <c r="AH73" s="1">
        <v>33692.9927417207</v>
      </c>
      <c r="AI73" s="1">
        <v>13803.1107835608</v>
      </c>
      <c r="AJ73" s="1">
        <v>31250.131458481501</v>
      </c>
      <c r="AK73" s="1">
        <v>24842.218975585201</v>
      </c>
      <c r="AL73" s="1">
        <v>20645.508565918</v>
      </c>
      <c r="AM73" s="1">
        <v>26295.8059499831</v>
      </c>
      <c r="AN73" s="1">
        <v>27124.012481907499</v>
      </c>
      <c r="AO73" s="1">
        <v>17339.642156976199</v>
      </c>
      <c r="AP73" s="1">
        <v>19351.995122900498</v>
      </c>
      <c r="AQ73" s="1">
        <v>32662.954365882</v>
      </c>
      <c r="AR73" s="1">
        <v>28133.171701479201</v>
      </c>
      <c r="AS73" s="1">
        <v>49557.174522495501</v>
      </c>
      <c r="AT73" s="1">
        <v>27275.1378034591</v>
      </c>
      <c r="AU73" s="1">
        <v>42714.776740138201</v>
      </c>
      <c r="AV73" s="1">
        <v>22027.509861686201</v>
      </c>
      <c r="AW73" s="1">
        <v>54515.47701314</v>
      </c>
      <c r="AX73" s="1">
        <v>48149.322842777699</v>
      </c>
      <c r="AY73" s="1">
        <v>63416.957301638096</v>
      </c>
      <c r="AZ73" s="1">
        <v>28617.369277766298</v>
      </c>
      <c r="BA73" s="1">
        <v>13646.01998879</v>
      </c>
      <c r="BB73" s="1">
        <v>32544.639147035599</v>
      </c>
      <c r="BC73" s="1">
        <v>40374.322747161001</v>
      </c>
      <c r="BD73" s="1">
        <v>32240.4000128593</v>
      </c>
      <c r="BE73" s="1">
        <v>34092.679447403301</v>
      </c>
      <c r="BF73" s="1">
        <v>37218.587414234302</v>
      </c>
      <c r="BG73" s="1">
        <v>25712.1838200436</v>
      </c>
      <c r="BH73" s="1">
        <v>18836.975934981099</v>
      </c>
      <c r="BI73" s="1">
        <v>54216.209106646304</v>
      </c>
      <c r="BJ73" s="1">
        <v>39066.889866632198</v>
      </c>
      <c r="BK73" s="1">
        <v>47736.7109451203</v>
      </c>
      <c r="BL73" s="1">
        <v>28536.8353893079</v>
      </c>
      <c r="BM73" s="1">
        <v>48232.839467845697</v>
      </c>
      <c r="BN73" s="1">
        <v>34321.355920803799</v>
      </c>
      <c r="BO73" s="1">
        <v>31041.339895811499</v>
      </c>
      <c r="BP73" s="1">
        <v>17632.9445902507</v>
      </c>
      <c r="BQ73" s="1">
        <v>28794.344983267601</v>
      </c>
      <c r="BR73" s="1">
        <v>27190.6269328546</v>
      </c>
      <c r="BS73" s="1">
        <v>25159.383301736299</v>
      </c>
      <c r="BT73" s="1">
        <v>14995.211181852899</v>
      </c>
      <c r="BU73" s="1">
        <v>39987.5612334533</v>
      </c>
      <c r="BV73" s="1">
        <v>42527.858579271699</v>
      </c>
      <c r="BW73" s="1">
        <v>30607.848841887098</v>
      </c>
      <c r="BX73" s="1">
        <v>38943.603420103202</v>
      </c>
      <c r="BY73" s="1">
        <v>11518.334540628901</v>
      </c>
      <c r="BZ73" s="1">
        <v>25164.354529419001</v>
      </c>
      <c r="CA73" s="1">
        <v>32999.009357226998</v>
      </c>
      <c r="CB73" s="1">
        <v>42463.232619397699</v>
      </c>
      <c r="CC73" s="1">
        <v>31837.730570567099</v>
      </c>
      <c r="CD73" s="1">
        <v>29604.655095534501</v>
      </c>
      <c r="CE73" s="1">
        <v>24982.407596235102</v>
      </c>
      <c r="CF73" s="1">
        <v>19093.491283404201</v>
      </c>
      <c r="CG73" s="1">
        <v>25916.004155031002</v>
      </c>
      <c r="CH73" s="1">
        <v>21513.484919303301</v>
      </c>
      <c r="CI73" s="135">
        <f t="shared" si="7"/>
        <v>24222.008609901623</v>
      </c>
      <c r="CJ73" s="136">
        <f t="shared" si="8"/>
        <v>3634.7902625969405</v>
      </c>
      <c r="CK73" s="131">
        <f t="shared" si="9"/>
        <v>0.15006147182653912</v>
      </c>
      <c r="CL73" s="137">
        <f t="shared" si="10"/>
        <v>15.006147182653912</v>
      </c>
    </row>
    <row r="74" spans="1:90" x14ac:dyDescent="0.25">
      <c r="B74" s="2">
        <v>140</v>
      </c>
      <c r="C74" s="9">
        <v>5</v>
      </c>
      <c r="D74" s="21">
        <v>7.4190699999999996</v>
      </c>
      <c r="E74" s="19" t="s">
        <v>204</v>
      </c>
      <c r="F74" s="19" t="s">
        <v>205</v>
      </c>
      <c r="G74" s="10">
        <v>593.13085899999999</v>
      </c>
      <c r="H74" s="78">
        <v>593.13006359999997</v>
      </c>
      <c r="I74" s="15" t="s">
        <v>1011</v>
      </c>
      <c r="J74" s="35" t="s">
        <v>1209</v>
      </c>
      <c r="K74" s="43">
        <v>2</v>
      </c>
      <c r="L74" s="74">
        <f t="shared" si="6"/>
        <v>-1.3410212174843363</v>
      </c>
      <c r="M74" s="78">
        <v>305.06689999999998</v>
      </c>
      <c r="N74" s="74"/>
      <c r="O74" s="35" t="s">
        <v>946</v>
      </c>
      <c r="P74" s="176" t="s">
        <v>1351</v>
      </c>
      <c r="Q74" s="6">
        <v>57205.7256461664</v>
      </c>
      <c r="R74" s="1">
        <v>14052.6664132283</v>
      </c>
      <c r="S74" s="1">
        <v>30415.5232877854</v>
      </c>
      <c r="T74" s="1">
        <v>39532.207333066202</v>
      </c>
      <c r="U74" s="1">
        <v>43263.828608455202</v>
      </c>
      <c r="V74" s="1">
        <v>47693.247910467901</v>
      </c>
      <c r="W74" s="1">
        <v>41355.809776340597</v>
      </c>
      <c r="X74" s="1">
        <v>45871.946737738799</v>
      </c>
      <c r="Y74" s="1">
        <v>57205.7256461664</v>
      </c>
      <c r="Z74" s="1">
        <v>41202.042749587199</v>
      </c>
      <c r="AA74" s="1">
        <v>46319.787426747098</v>
      </c>
      <c r="AB74" s="1">
        <v>41617.5591068063</v>
      </c>
      <c r="AC74" s="1">
        <v>41078.024311217501</v>
      </c>
      <c r="AD74" s="1">
        <v>52634.497337443201</v>
      </c>
      <c r="AE74" s="1">
        <v>46963.108720244003</v>
      </c>
      <c r="AF74" s="1">
        <v>50176.504675256801</v>
      </c>
      <c r="AG74" s="1">
        <v>43438.273912215598</v>
      </c>
      <c r="AH74" s="1">
        <v>7679.9824738793905</v>
      </c>
      <c r="AI74" s="1">
        <v>4028.5766682153799</v>
      </c>
      <c r="AJ74" s="1">
        <v>3748.3446620310501</v>
      </c>
      <c r="AK74" s="1">
        <v>3953.2039217244201</v>
      </c>
      <c r="AL74" s="1">
        <v>3727.0856822515502</v>
      </c>
      <c r="AM74" s="1">
        <v>4682.7734550663799</v>
      </c>
      <c r="AN74" s="1">
        <v>5904.1984751249602</v>
      </c>
      <c r="AO74" s="1">
        <v>1337.4798140945327</v>
      </c>
      <c r="AP74" s="1">
        <v>4739.7861735659499</v>
      </c>
      <c r="AQ74" s="1">
        <v>6391.2223755280702</v>
      </c>
      <c r="AR74" s="1">
        <v>4965.9044130388202</v>
      </c>
      <c r="AS74" s="1">
        <v>4407.3730351955701</v>
      </c>
      <c r="AT74" s="1">
        <v>3470.91116800481</v>
      </c>
      <c r="AU74" s="1">
        <v>7946.5408184420903</v>
      </c>
      <c r="AV74" s="1">
        <v>4087.5220212403601</v>
      </c>
      <c r="AW74" s="1">
        <v>1125.4790842727057</v>
      </c>
      <c r="AX74" s="1">
        <v>5286.7217442567398</v>
      </c>
      <c r="AY74" s="1">
        <v>7400.7558855525504</v>
      </c>
      <c r="AZ74" s="1">
        <v>5612.3706617881799</v>
      </c>
      <c r="BA74" s="1">
        <v>8328.30874971089</v>
      </c>
      <c r="BB74" s="1">
        <v>5409.4440366202198</v>
      </c>
      <c r="BC74" s="1">
        <v>6565.1594828149</v>
      </c>
      <c r="BD74" s="1">
        <v>5668.4170630250501</v>
      </c>
      <c r="BE74" s="1">
        <v>5387.2187395780202</v>
      </c>
      <c r="BF74" s="1">
        <v>5344.7007800190104</v>
      </c>
      <c r="BG74" s="1">
        <v>5358.2292216968799</v>
      </c>
      <c r="BH74" s="1">
        <v>5473.2209759587204</v>
      </c>
      <c r="BI74" s="1">
        <v>1118.3929697794688</v>
      </c>
      <c r="BJ74" s="1">
        <v>3204.3080431283702</v>
      </c>
      <c r="BK74" s="1">
        <v>4073.9935795624901</v>
      </c>
      <c r="BL74" s="1">
        <v>4455.6888983307999</v>
      </c>
      <c r="BM74" s="1">
        <v>4713.6956074729296</v>
      </c>
      <c r="BN74" s="1">
        <v>2948.2339685116599</v>
      </c>
      <c r="BO74" s="1">
        <v>5123.4141268596704</v>
      </c>
      <c r="BP74" s="1">
        <v>1217.0866974354067</v>
      </c>
      <c r="BQ74" s="1">
        <v>1302.350365105015</v>
      </c>
      <c r="BR74" s="1">
        <v>1180.7012531450921</v>
      </c>
      <c r="BS74" s="1">
        <v>3357.9524878983998</v>
      </c>
      <c r="BT74" s="1">
        <v>3601.4644380999598</v>
      </c>
      <c r="BU74" s="1">
        <v>3897.1575204875599</v>
      </c>
      <c r="BV74" s="1">
        <v>3219.76911933165</v>
      </c>
      <c r="BW74" s="1">
        <v>1321.992184640088</v>
      </c>
      <c r="BX74" s="1">
        <v>4501.1058096779198</v>
      </c>
      <c r="BY74" s="1">
        <v>3180.1501115607598</v>
      </c>
      <c r="BZ74" s="1">
        <v>1125.84640234372</v>
      </c>
      <c r="CA74" s="1">
        <v>3532.8559124479302</v>
      </c>
      <c r="CB74" s="1">
        <v>1051.9757602444311</v>
      </c>
      <c r="CC74" s="1">
        <v>3283.5460586701502</v>
      </c>
      <c r="CD74" s="1">
        <v>5908.0637441757799</v>
      </c>
      <c r="CE74" s="1">
        <v>6175.7336259449503</v>
      </c>
      <c r="CF74" s="1">
        <v>5842.3541703118699</v>
      </c>
      <c r="CG74" s="1">
        <v>5566.95375044107</v>
      </c>
      <c r="CH74" s="1">
        <v>5163.0331346305502</v>
      </c>
      <c r="CI74" s="135">
        <f t="shared" si="7"/>
        <v>5731.2276851008437</v>
      </c>
      <c r="CJ74" s="136">
        <f t="shared" si="8"/>
        <v>343.81291184100627</v>
      </c>
      <c r="CK74" s="131">
        <f t="shared" si="9"/>
        <v>5.9989400305068621E-2</v>
      </c>
      <c r="CL74" s="137">
        <f t="shared" si="10"/>
        <v>5.9989400305068621</v>
      </c>
    </row>
    <row r="75" spans="1:90" x14ac:dyDescent="0.25">
      <c r="B75" s="2">
        <v>141</v>
      </c>
      <c r="C75" s="9">
        <v>4</v>
      </c>
      <c r="D75" s="21">
        <v>7.4228170000000002</v>
      </c>
      <c r="E75" s="19" t="s">
        <v>206</v>
      </c>
      <c r="F75" s="19" t="s">
        <v>207</v>
      </c>
      <c r="G75" s="10">
        <v>373.11450200000002</v>
      </c>
      <c r="H75" s="106">
        <v>373.11401959999995</v>
      </c>
      <c r="I75" s="13" t="s">
        <v>968</v>
      </c>
      <c r="J75" s="35" t="s">
        <v>1216</v>
      </c>
      <c r="K75" s="43">
        <v>4</v>
      </c>
      <c r="L75" s="74">
        <f t="shared" si="6"/>
        <v>-1.2929023695863249</v>
      </c>
      <c r="M75" s="78">
        <v>193.05079699999999</v>
      </c>
      <c r="N75" s="74"/>
      <c r="O75" s="35" t="s">
        <v>963</v>
      </c>
      <c r="P75" s="176" t="s">
        <v>1215</v>
      </c>
      <c r="Q75" s="6">
        <v>20977.286939337399</v>
      </c>
      <c r="R75" s="1">
        <v>1005.0288749555557</v>
      </c>
      <c r="S75" s="1">
        <v>1260.2971268780416</v>
      </c>
      <c r="T75" s="1">
        <v>1026.766076175533</v>
      </c>
      <c r="U75" s="1">
        <v>1149.6154633617111</v>
      </c>
      <c r="V75" s="1">
        <v>1262.6732492665092</v>
      </c>
      <c r="W75" s="1">
        <v>1211.8277872973138</v>
      </c>
      <c r="X75" s="1">
        <v>1124.7123852902509</v>
      </c>
      <c r="Y75" s="1">
        <v>1019.6624628836657</v>
      </c>
      <c r="Z75" s="1">
        <v>1250.8761411923824</v>
      </c>
      <c r="AA75" s="1">
        <v>1310.2901771123513</v>
      </c>
      <c r="AB75" s="1">
        <v>1068.189043956048</v>
      </c>
      <c r="AC75" s="1">
        <v>1091.8096722335226</v>
      </c>
      <c r="AD75" s="1">
        <v>1354.7286687437661</v>
      </c>
      <c r="AE75" s="1">
        <v>1376.7059674688674</v>
      </c>
      <c r="AF75" s="1">
        <v>1044.0208289030352</v>
      </c>
      <c r="AG75" s="1">
        <v>1402.0167622588765</v>
      </c>
      <c r="AH75" s="1">
        <v>3887.0495086033702</v>
      </c>
      <c r="AI75" s="1">
        <v>3297.26297420224</v>
      </c>
      <c r="AJ75" s="1">
        <v>3889.02865804767</v>
      </c>
      <c r="AK75" s="1">
        <v>7928.2520969854304</v>
      </c>
      <c r="AL75" s="1">
        <v>3174.5557086557001</v>
      </c>
      <c r="AM75" s="1">
        <v>3877.15376138187</v>
      </c>
      <c r="AN75" s="1">
        <v>4265.0670524644902</v>
      </c>
      <c r="AO75" s="1">
        <v>3460.5428033569201</v>
      </c>
      <c r="AP75" s="1">
        <v>3801.9460824985099</v>
      </c>
      <c r="AQ75" s="1">
        <v>3216.1178469859801</v>
      </c>
      <c r="AR75" s="1">
        <v>2904.40180950888</v>
      </c>
      <c r="AS75" s="1">
        <v>3717.8322311157999</v>
      </c>
      <c r="AT75" s="1">
        <v>1479.135203181934</v>
      </c>
      <c r="AU75" s="1">
        <v>4578.7622393858901</v>
      </c>
      <c r="AV75" s="1">
        <v>3902.8827041577601</v>
      </c>
      <c r="AW75" s="1">
        <v>3872.2058877711202</v>
      </c>
      <c r="AX75" s="1">
        <v>4446.1592266178504</v>
      </c>
      <c r="AY75" s="1">
        <v>7906.3273162237901</v>
      </c>
      <c r="AZ75" s="1">
        <v>8572.6113122007991</v>
      </c>
      <c r="BA75" s="1">
        <v>3797.9877836099099</v>
      </c>
      <c r="BB75" s="1">
        <v>5679.1693304161799</v>
      </c>
      <c r="BC75" s="1">
        <v>8648.7472072942401</v>
      </c>
      <c r="BD75" s="1">
        <v>3223.0448700410302</v>
      </c>
      <c r="BE75" s="1">
        <v>4719.2818499311297</v>
      </c>
      <c r="BF75" s="1">
        <v>14698.8259672684</v>
      </c>
      <c r="BG75" s="1">
        <v>14277.234439932001</v>
      </c>
      <c r="BH75" s="1">
        <v>14022.7702169444</v>
      </c>
      <c r="BI75" s="1">
        <v>18472.957599328602</v>
      </c>
      <c r="BJ75" s="1">
        <v>11511.132328290199</v>
      </c>
      <c r="BK75" s="1">
        <v>13944.924165864801</v>
      </c>
      <c r="BL75" s="1">
        <v>14226.9296076055</v>
      </c>
      <c r="BM75" s="1">
        <v>16842.3787878728</v>
      </c>
      <c r="BN75" s="1">
        <v>13536.126409775599</v>
      </c>
      <c r="BO75" s="1">
        <v>10870.690650484399</v>
      </c>
      <c r="BP75" s="1">
        <v>9880.8590335443605</v>
      </c>
      <c r="BQ75" s="1">
        <v>8145.2906094028003</v>
      </c>
      <c r="BR75" s="1">
        <v>17792.165643229098</v>
      </c>
      <c r="BS75" s="1">
        <v>12372.5500150308</v>
      </c>
      <c r="BT75" s="1">
        <v>12272.5450045456</v>
      </c>
      <c r="BU75" s="1">
        <v>10981.3361867902</v>
      </c>
      <c r="BV75" s="1">
        <v>11991.412367167601</v>
      </c>
      <c r="BW75" s="1">
        <v>15868.299686792299</v>
      </c>
      <c r="BX75" s="1">
        <v>20977.286939337399</v>
      </c>
      <c r="BY75" s="1">
        <v>11399.810799750499</v>
      </c>
      <c r="BZ75" s="1">
        <v>14611.1521120693</v>
      </c>
      <c r="CA75" s="1">
        <v>14489.619340044201</v>
      </c>
      <c r="CB75" s="1">
        <v>14595.8921508325</v>
      </c>
      <c r="CC75" s="1">
        <v>13283.785493552599</v>
      </c>
      <c r="CD75" s="1">
        <v>9462.3062925900995</v>
      </c>
      <c r="CE75" s="1">
        <v>7844.0507759800303</v>
      </c>
      <c r="CF75" s="1">
        <v>7777.6944956739299</v>
      </c>
      <c r="CG75" s="1">
        <v>4779.6459079822498</v>
      </c>
      <c r="CH75" s="1">
        <v>4549.07499772141</v>
      </c>
      <c r="CI75" s="135">
        <f t="shared" si="7"/>
        <v>6882.5544939895435</v>
      </c>
      <c r="CJ75" s="136">
        <f t="shared" si="8"/>
        <v>1910.4042057055283</v>
      </c>
      <c r="CK75" s="131">
        <f t="shared" si="9"/>
        <v>0.27757196944446461</v>
      </c>
      <c r="CL75" s="137">
        <f t="shared" si="10"/>
        <v>27.757196944446459</v>
      </c>
    </row>
    <row r="76" spans="1:90" x14ac:dyDescent="0.25">
      <c r="B76" s="2">
        <v>142</v>
      </c>
      <c r="C76" s="9">
        <v>3</v>
      </c>
      <c r="D76" s="21">
        <v>7.48766</v>
      </c>
      <c r="E76" s="19" t="s">
        <v>208</v>
      </c>
      <c r="F76" s="19" t="s">
        <v>209</v>
      </c>
      <c r="G76" s="10">
        <v>331.06759599999998</v>
      </c>
      <c r="H76" s="13"/>
      <c r="I76" s="13"/>
      <c r="J76" s="35"/>
      <c r="K76" s="43"/>
      <c r="L76" s="74"/>
      <c r="M76" s="74"/>
      <c r="N76" s="74"/>
      <c r="O76" s="35"/>
      <c r="P76" s="176"/>
      <c r="Q76" s="6">
        <v>92719.364132770104</v>
      </c>
      <c r="R76" s="1">
        <v>46775.817842099001</v>
      </c>
      <c r="S76" s="1">
        <v>52728.176923690698</v>
      </c>
      <c r="T76" s="1">
        <v>34865.217901167198</v>
      </c>
      <c r="U76" s="1">
        <v>24870.116913698799</v>
      </c>
      <c r="V76" s="1">
        <v>10112.7365424405</v>
      </c>
      <c r="W76" s="1">
        <v>12257.624828099701</v>
      </c>
      <c r="X76" s="1">
        <v>21853.7452249542</v>
      </c>
      <c r="Y76" s="1">
        <v>47846.301392345798</v>
      </c>
      <c r="Z76" s="1">
        <v>41100.882610983397</v>
      </c>
      <c r="AA76" s="1">
        <v>47045.399322243597</v>
      </c>
      <c r="AB76" s="1">
        <v>35486.725749936799</v>
      </c>
      <c r="AC76" s="1">
        <v>14660.331038406201</v>
      </c>
      <c r="AD76" s="1">
        <v>19119.698868142699</v>
      </c>
      <c r="AE76" s="1">
        <v>12672.2901593766</v>
      </c>
      <c r="AF76" s="1">
        <v>27365.9512716916</v>
      </c>
      <c r="AG76" s="1">
        <v>25497.506540217</v>
      </c>
      <c r="AH76" s="1">
        <v>11960.595051795</v>
      </c>
      <c r="AI76" s="1">
        <v>8768.7503268835608</v>
      </c>
      <c r="AJ76" s="1">
        <v>9551.0267674484694</v>
      </c>
      <c r="AK76" s="1">
        <v>7009.1184837582396</v>
      </c>
      <c r="AL76" s="1">
        <v>8790.3168452951304</v>
      </c>
      <c r="AM76" s="1">
        <v>9583.3765450658193</v>
      </c>
      <c r="AN76" s="1">
        <v>12652.6842335479</v>
      </c>
      <c r="AO76" s="1">
        <v>6847.3695956715101</v>
      </c>
      <c r="AP76" s="1">
        <v>10045.0960983315</v>
      </c>
      <c r="AQ76" s="1">
        <v>7589.4538882876004</v>
      </c>
      <c r="AR76" s="1">
        <v>10801.884835319101</v>
      </c>
      <c r="AS76" s="1">
        <v>10360.751504173501</v>
      </c>
      <c r="AT76" s="1">
        <v>7890.4048497580497</v>
      </c>
      <c r="AU76" s="1">
        <v>92719.364132770104</v>
      </c>
      <c r="AV76" s="1">
        <v>16791.495175985299</v>
      </c>
      <c r="AW76" s="1">
        <v>11241.057573881901</v>
      </c>
      <c r="AX76" s="1">
        <v>11023.431797183401</v>
      </c>
      <c r="AY76" s="1">
        <v>11624.353423832899</v>
      </c>
      <c r="AZ76" s="1">
        <v>6870.8967066659498</v>
      </c>
      <c r="BA76" s="1">
        <v>7444.3700371552604</v>
      </c>
      <c r="BB76" s="1">
        <v>10882.269131216801</v>
      </c>
      <c r="BC76" s="1">
        <v>6093.5217475582103</v>
      </c>
      <c r="BD76" s="1">
        <v>5540.6346391890302</v>
      </c>
      <c r="BE76" s="1">
        <v>6197.4331544502902</v>
      </c>
      <c r="BF76" s="1">
        <v>9448.0956568478196</v>
      </c>
      <c r="BG76" s="1">
        <v>10768.5547614103</v>
      </c>
      <c r="BH76" s="1">
        <v>10090.189727737499</v>
      </c>
      <c r="BI76" s="1">
        <v>10681.308391472699</v>
      </c>
      <c r="BJ76" s="1">
        <v>6463.0934494290996</v>
      </c>
      <c r="BK76" s="1">
        <v>6649.3497448016997</v>
      </c>
      <c r="BL76" s="1">
        <v>7552.2026292130804</v>
      </c>
      <c r="BM76" s="1">
        <v>14459.370298662099</v>
      </c>
      <c r="BN76" s="1">
        <v>8016.8630713531302</v>
      </c>
      <c r="BO76" s="1">
        <v>4694.63893968087</v>
      </c>
      <c r="BP76" s="1">
        <v>5658.2701941612004</v>
      </c>
      <c r="BQ76" s="1">
        <v>5652.3884164125902</v>
      </c>
      <c r="BR76" s="1">
        <v>17358.106432434499</v>
      </c>
      <c r="BS76" s="1">
        <v>13804.532375983699</v>
      </c>
      <c r="BT76" s="1">
        <v>9136.3614361715809</v>
      </c>
      <c r="BU76" s="1">
        <v>8299.1884032863309</v>
      </c>
      <c r="BV76" s="1">
        <v>10484.2688368943</v>
      </c>
      <c r="BW76" s="1">
        <v>8859.9178819869903</v>
      </c>
      <c r="BX76" s="1">
        <v>7028.7244095869401</v>
      </c>
      <c r="BY76" s="1">
        <v>7299.2861860229204</v>
      </c>
      <c r="BZ76" s="1">
        <v>7297.3255934400504</v>
      </c>
      <c r="CA76" s="1">
        <v>5917.0684150999596</v>
      </c>
      <c r="CB76" s="1">
        <v>6557.2018934068401</v>
      </c>
      <c r="CC76" s="1">
        <v>7461.0350741096499</v>
      </c>
      <c r="CD76" s="1">
        <v>8336.43966236085</v>
      </c>
      <c r="CE76" s="1">
        <v>7545.3405551730302</v>
      </c>
      <c r="CF76" s="1">
        <v>6052.3493033179502</v>
      </c>
      <c r="CG76" s="1">
        <v>7622.7839621963803</v>
      </c>
      <c r="CH76" s="1">
        <v>6450.3495976404502</v>
      </c>
      <c r="CI76" s="135">
        <f t="shared" si="7"/>
        <v>7201.4526161377316</v>
      </c>
      <c r="CJ76" s="136">
        <f t="shared" si="8"/>
        <v>832.89480497947318</v>
      </c>
      <c r="CK76" s="131">
        <f t="shared" si="9"/>
        <v>0.11565650006681147</v>
      </c>
      <c r="CL76" s="137">
        <f t="shared" si="10"/>
        <v>11.565650006681146</v>
      </c>
    </row>
    <row r="77" spans="1:90" x14ac:dyDescent="0.25">
      <c r="B77" s="2">
        <v>143</v>
      </c>
      <c r="C77" s="9">
        <v>4</v>
      </c>
      <c r="D77" s="21">
        <v>7.6674090000000001</v>
      </c>
      <c r="E77" s="19" t="s">
        <v>210</v>
      </c>
      <c r="F77" s="19" t="s">
        <v>211</v>
      </c>
      <c r="G77" s="10">
        <v>206.045975</v>
      </c>
      <c r="H77" s="15">
        <v>206.0458806</v>
      </c>
      <c r="I77" s="15" t="s">
        <v>954</v>
      </c>
      <c r="J77" s="35" t="s">
        <v>969</v>
      </c>
      <c r="K77" s="43">
        <v>4</v>
      </c>
      <c r="L77" s="74">
        <f t="shared" si="6"/>
        <v>-0.45815038728185531</v>
      </c>
      <c r="M77" s="78">
        <v>161.04560000000001</v>
      </c>
      <c r="N77" s="74"/>
      <c r="O77" s="35" t="s">
        <v>963</v>
      </c>
      <c r="P77" s="176"/>
      <c r="Q77" s="6">
        <v>189100.90580054399</v>
      </c>
      <c r="R77" s="1">
        <v>90028.614791376502</v>
      </c>
      <c r="S77" s="1">
        <v>88329.927691057601</v>
      </c>
      <c r="T77" s="1">
        <v>94460.154175293501</v>
      </c>
      <c r="U77" s="1">
        <v>113769.557598824</v>
      </c>
      <c r="V77" s="1">
        <v>104154.582107216</v>
      </c>
      <c r="W77" s="1">
        <v>90922.1506830039</v>
      </c>
      <c r="X77" s="1">
        <v>95756.986551219699</v>
      </c>
      <c r="Y77" s="1">
        <v>60987.693075962001</v>
      </c>
      <c r="Z77" s="1">
        <v>101594.970947257</v>
      </c>
      <c r="AA77" s="1">
        <v>119590.729680797</v>
      </c>
      <c r="AB77" s="1">
        <v>125580.85273900301</v>
      </c>
      <c r="AC77" s="1">
        <v>137908.04506803601</v>
      </c>
      <c r="AD77" s="1">
        <v>120498.142454767</v>
      </c>
      <c r="AE77" s="1">
        <v>115282.75229164</v>
      </c>
      <c r="AF77" s="1">
        <v>118224.36179306501</v>
      </c>
      <c r="AG77" s="1">
        <v>96552.234244451902</v>
      </c>
      <c r="AH77" s="1">
        <v>119545.03115925399</v>
      </c>
      <c r="AI77" s="1">
        <v>76413.363663264201</v>
      </c>
      <c r="AJ77" s="1">
        <v>95559.756521101503</v>
      </c>
      <c r="AK77" s="1">
        <v>135400.268015751</v>
      </c>
      <c r="AL77" s="1">
        <v>96185.378418609995</v>
      </c>
      <c r="AM77" s="1">
        <v>116572.50051168101</v>
      </c>
      <c r="AN77" s="1">
        <v>109874.31806583</v>
      </c>
      <c r="AO77" s="1">
        <v>123314.09142904601</v>
      </c>
      <c r="AP77" s="1">
        <v>117473.92025521099</v>
      </c>
      <c r="AQ77" s="1">
        <v>122103.373431632</v>
      </c>
      <c r="AR77" s="1">
        <v>114938.03346181499</v>
      </c>
      <c r="AS77" s="1">
        <v>118219.465704592</v>
      </c>
      <c r="AT77" s="1">
        <v>160175.34468436599</v>
      </c>
      <c r="AU77" s="1">
        <v>135847.23429616299</v>
      </c>
      <c r="AV77" s="1">
        <v>129530.936880612</v>
      </c>
      <c r="AW77" s="1">
        <v>88442.408678119202</v>
      </c>
      <c r="AX77" s="1">
        <v>103290.93114965199</v>
      </c>
      <c r="AY77" s="1">
        <v>91259.900109240698</v>
      </c>
      <c r="AZ77" s="1">
        <v>118205.542535389</v>
      </c>
      <c r="BA77" s="1">
        <v>163074.21302508999</v>
      </c>
      <c r="BB77" s="1">
        <v>179042.06632631499</v>
      </c>
      <c r="BC77" s="1">
        <v>121741.072109734</v>
      </c>
      <c r="BD77" s="1">
        <v>117099.133807851</v>
      </c>
      <c r="BE77" s="1">
        <v>101985.06072916801</v>
      </c>
      <c r="BF77" s="1">
        <v>84550.170693300199</v>
      </c>
      <c r="BG77" s="1">
        <v>106583.38096081901</v>
      </c>
      <c r="BH77" s="1">
        <v>57334.311330320103</v>
      </c>
      <c r="BI77" s="1">
        <v>70262.603388147007</v>
      </c>
      <c r="BJ77" s="1">
        <v>79574.2826158315</v>
      </c>
      <c r="BK77" s="1">
        <v>110631.606642039</v>
      </c>
      <c r="BL77" s="1">
        <v>82871.630011472007</v>
      </c>
      <c r="BM77" s="1">
        <v>88517.822256772895</v>
      </c>
      <c r="BN77" s="1">
        <v>84230.930798146001</v>
      </c>
      <c r="BO77" s="1">
        <v>62311.1807657795</v>
      </c>
      <c r="BP77" s="1">
        <v>91867.234107690296</v>
      </c>
      <c r="BQ77" s="1">
        <v>65319.429525058498</v>
      </c>
      <c r="BR77" s="1">
        <v>86627.682684954299</v>
      </c>
      <c r="BS77" s="1">
        <v>70017.961972668505</v>
      </c>
      <c r="BT77" s="1">
        <v>98201.494038756704</v>
      </c>
      <c r="BU77" s="1">
        <v>64376.237851509002</v>
      </c>
      <c r="BV77" s="1">
        <v>56292.223624238301</v>
      </c>
      <c r="BW77" s="1">
        <v>58359.6025806049</v>
      </c>
      <c r="BX77" s="1">
        <v>79012.391683597496</v>
      </c>
      <c r="BY77" s="1">
        <v>123123.518991141</v>
      </c>
      <c r="BZ77" s="1">
        <v>76258.097440446305</v>
      </c>
      <c r="CA77" s="1">
        <v>124053.31025835</v>
      </c>
      <c r="CB77" s="1">
        <v>53397.280646769599</v>
      </c>
      <c r="CC77" s="1">
        <v>68865.438397276201</v>
      </c>
      <c r="CD77" s="1">
        <v>169423.23133274601</v>
      </c>
      <c r="CE77" s="1">
        <v>188098.63852293001</v>
      </c>
      <c r="CF77" s="1">
        <v>144818.27632254499</v>
      </c>
      <c r="CG77" s="1">
        <v>189100.90580054399</v>
      </c>
      <c r="CH77" s="1">
        <v>159322.206409815</v>
      </c>
      <c r="CI77" s="135">
        <f t="shared" si="7"/>
        <v>170152.651677716</v>
      </c>
      <c r="CJ77" s="136">
        <f t="shared" si="8"/>
        <v>16975.016651121219</v>
      </c>
      <c r="CK77" s="131">
        <f t="shared" si="9"/>
        <v>9.9763456424254757E-2</v>
      </c>
      <c r="CL77" s="137">
        <f t="shared" si="10"/>
        <v>9.9763456424254748</v>
      </c>
    </row>
    <row r="78" spans="1:90" x14ac:dyDescent="0.25">
      <c r="B78" s="2">
        <v>144</v>
      </c>
      <c r="C78" s="9">
        <v>5</v>
      </c>
      <c r="D78" s="21">
        <v>7.6478890000000002</v>
      </c>
      <c r="E78" s="19" t="s">
        <v>212</v>
      </c>
      <c r="F78" s="19" t="s">
        <v>213</v>
      </c>
      <c r="G78" s="10">
        <v>592.12298599999997</v>
      </c>
      <c r="H78" s="15"/>
      <c r="I78" s="13"/>
      <c r="J78" s="35"/>
      <c r="K78" s="43"/>
      <c r="L78" s="74"/>
      <c r="M78" s="74"/>
      <c r="N78" s="74"/>
      <c r="O78" s="35"/>
      <c r="P78" s="176"/>
      <c r="Q78" s="6">
        <v>43643.6387622724</v>
      </c>
      <c r="R78" s="1">
        <v>15772.061672424999</v>
      </c>
      <c r="S78" s="1">
        <v>15810.0675914986</v>
      </c>
      <c r="T78" s="1">
        <v>7944.5379601040904</v>
      </c>
      <c r="U78" s="1">
        <v>18472.530574133201</v>
      </c>
      <c r="V78" s="1">
        <v>41651.109115474203</v>
      </c>
      <c r="W78" s="1">
        <v>39820.790384301603</v>
      </c>
      <c r="X78" s="1">
        <v>30019.8881880722</v>
      </c>
      <c r="Y78" s="1">
        <v>36381.068415714202</v>
      </c>
      <c r="Z78" s="1">
        <v>16306.7244757396</v>
      </c>
      <c r="AA78" s="1">
        <v>21456.6419678733</v>
      </c>
      <c r="AB78" s="1">
        <v>18220.3585928051</v>
      </c>
      <c r="AC78" s="1">
        <v>35053.784744301098</v>
      </c>
      <c r="AD78" s="1">
        <v>43643.6387622724</v>
      </c>
      <c r="AE78" s="1">
        <v>25381.402256996302</v>
      </c>
      <c r="AF78" s="1">
        <v>37661.5018140264</v>
      </c>
      <c r="AG78" s="1">
        <v>26664.6431906826</v>
      </c>
      <c r="AH78" s="1">
        <v>3453.1630310047499</v>
      </c>
      <c r="AI78" s="1">
        <v>1162.0045455034401</v>
      </c>
      <c r="AJ78" s="1">
        <v>2753.3987490678901</v>
      </c>
      <c r="AK78" s="1">
        <v>3024.3713007966298</v>
      </c>
      <c r="AL78" s="1">
        <v>2873.5001364641398</v>
      </c>
      <c r="AM78" s="1">
        <v>4864.6024762731504</v>
      </c>
      <c r="AN78" s="1">
        <v>3725.1281561830501</v>
      </c>
      <c r="AO78" s="1">
        <v>1403.4333148822529</v>
      </c>
      <c r="AP78" s="1">
        <v>3489.88824863832</v>
      </c>
      <c r="AQ78" s="1">
        <v>2635.28250857074</v>
      </c>
      <c r="AR78" s="1">
        <v>13153.9519179668</v>
      </c>
      <c r="AS78" s="1">
        <v>11264.255883195699</v>
      </c>
      <c r="AT78" s="1">
        <v>4793.1371879051303</v>
      </c>
      <c r="AU78" s="1">
        <v>3207.0048155149002</v>
      </c>
      <c r="AV78" s="1">
        <v>1337.4163454247043</v>
      </c>
      <c r="AW78" s="1">
        <v>10829.8113976441</v>
      </c>
      <c r="AX78" s="1">
        <v>13293.4430215756</v>
      </c>
      <c r="AY78" s="1">
        <v>3002.5346849063999</v>
      </c>
      <c r="AZ78" s="1">
        <v>7049.2385661288199</v>
      </c>
      <c r="BA78" s="1">
        <v>3616.93765018147</v>
      </c>
      <c r="BB78" s="1">
        <v>3572.27184495145</v>
      </c>
      <c r="BC78" s="1">
        <v>13152.788831113699</v>
      </c>
      <c r="BD78" s="1">
        <v>8788.2268400026805</v>
      </c>
      <c r="BE78" s="1">
        <v>6538.0659220908801</v>
      </c>
      <c r="BF78" s="1">
        <v>12298.1562426085</v>
      </c>
      <c r="BG78" s="1">
        <v>3952.42747613134</v>
      </c>
      <c r="BH78" s="1">
        <v>3164.3241571839999</v>
      </c>
      <c r="BI78" s="1">
        <v>8503.3582162737093</v>
      </c>
      <c r="BJ78" s="1">
        <v>1299.534461761956</v>
      </c>
      <c r="BK78" s="1">
        <v>8244.2974200686203</v>
      </c>
      <c r="BL78" s="1">
        <v>1471.1421402796825</v>
      </c>
      <c r="BM78" s="1">
        <v>1325.3575859674697</v>
      </c>
      <c r="BN78" s="1">
        <v>3891.8804957084299</v>
      </c>
      <c r="BO78" s="1">
        <v>13085.5349323997</v>
      </c>
      <c r="BP78" s="1">
        <v>3467.05905929853</v>
      </c>
      <c r="BQ78" s="1">
        <v>3475.9922203445399</v>
      </c>
      <c r="BR78" s="1">
        <v>1407.5804153493223</v>
      </c>
      <c r="BS78" s="1">
        <v>1168.8341329909704</v>
      </c>
      <c r="BT78" s="1">
        <v>1015.6045857979934</v>
      </c>
      <c r="BU78" s="1">
        <v>4026.8704848480302</v>
      </c>
      <c r="BV78" s="1">
        <v>3255.6409145431398</v>
      </c>
      <c r="BW78" s="1">
        <v>3098.81430951332</v>
      </c>
      <c r="BX78" s="1">
        <v>2698.8072093423202</v>
      </c>
      <c r="BY78" s="1">
        <v>1408.550434789976</v>
      </c>
      <c r="BZ78" s="1">
        <v>2678.9557403511999</v>
      </c>
      <c r="CA78" s="1">
        <v>1482.1930272051409</v>
      </c>
      <c r="CB78" s="1">
        <v>1316.8927192713641</v>
      </c>
      <c r="CC78" s="1">
        <v>3008.4901256037401</v>
      </c>
      <c r="CD78" s="1">
        <v>1163.8987353990155</v>
      </c>
      <c r="CE78" s="1">
        <v>1075.7246717488345</v>
      </c>
      <c r="CF78" s="1">
        <v>1104.7473154951731</v>
      </c>
      <c r="CG78" s="1">
        <v>1153.2135349925068</v>
      </c>
      <c r="CH78" s="1">
        <v>1206.4663905949344</v>
      </c>
      <c r="CI78" s="135">
        <f t="shared" si="7"/>
        <v>1140.8101296460929</v>
      </c>
      <c r="CJ78" s="136">
        <f t="shared" si="8"/>
        <v>45.900579899960512</v>
      </c>
      <c r="CK78" s="131">
        <f t="shared" si="9"/>
        <v>4.0235073924352327E-2</v>
      </c>
      <c r="CL78" s="137">
        <f t="shared" si="10"/>
        <v>4.0235073924352331</v>
      </c>
    </row>
    <row r="79" spans="1:90" x14ac:dyDescent="0.25">
      <c r="B79" s="2">
        <v>145</v>
      </c>
      <c r="C79" s="9">
        <v>6</v>
      </c>
      <c r="D79" s="21">
        <v>7.8153730000000001</v>
      </c>
      <c r="E79" s="19" t="s">
        <v>214</v>
      </c>
      <c r="F79" s="19" t="s">
        <v>215</v>
      </c>
      <c r="G79" s="10">
        <v>533.15197799999999</v>
      </c>
      <c r="H79" s="13"/>
      <c r="I79" s="13"/>
      <c r="J79" s="35"/>
      <c r="K79" s="43"/>
      <c r="L79" s="74"/>
      <c r="M79" s="74"/>
      <c r="N79" s="74"/>
      <c r="O79" s="35"/>
      <c r="P79" s="176"/>
      <c r="Q79" s="6">
        <v>90046.432185696598</v>
      </c>
      <c r="R79" s="1">
        <v>52640.214512929299</v>
      </c>
      <c r="S79" s="1">
        <v>49790.783335111497</v>
      </c>
      <c r="T79" s="1">
        <v>52131.283685618801</v>
      </c>
      <c r="U79" s="1">
        <v>45343.698221753097</v>
      </c>
      <c r="V79" s="1">
        <v>67476.455248180704</v>
      </c>
      <c r="W79" s="1">
        <v>52687.174826281997</v>
      </c>
      <c r="X79" s="1">
        <v>90046.432185696598</v>
      </c>
      <c r="Y79" s="1">
        <v>51982.044214584901</v>
      </c>
      <c r="Z79" s="1">
        <v>46380.310113819098</v>
      </c>
      <c r="AA79" s="1">
        <v>61139.798180439699</v>
      </c>
      <c r="AB79" s="1">
        <v>63835.941585455199</v>
      </c>
      <c r="AC79" s="1">
        <v>50463.466999451201</v>
      </c>
      <c r="AD79" s="1">
        <v>75734.027660752399</v>
      </c>
      <c r="AE79" s="1">
        <v>48114.169862121897</v>
      </c>
      <c r="AF79" s="1">
        <v>85613.0133831977</v>
      </c>
      <c r="AG79" s="1">
        <v>60132.542311429701</v>
      </c>
      <c r="AH79" s="1">
        <v>7679.9049121223698</v>
      </c>
      <c r="AI79" s="1">
        <v>7635.1791814318703</v>
      </c>
      <c r="AJ79" s="1">
        <v>5023.1965091065704</v>
      </c>
      <c r="AK79" s="1">
        <v>6375.9013862126303</v>
      </c>
      <c r="AL79" s="1">
        <v>6247.6876248998597</v>
      </c>
      <c r="AM79" s="1">
        <v>8272.2723674899098</v>
      </c>
      <c r="AN79" s="1">
        <v>13872.6241628772</v>
      </c>
      <c r="AO79" s="1">
        <v>5654.3262644058696</v>
      </c>
      <c r="AP79" s="1">
        <v>13579.4098265334</v>
      </c>
      <c r="AQ79" s="1">
        <v>4314.5421539437302</v>
      </c>
      <c r="AR79" s="1">
        <v>6641.2740549762802</v>
      </c>
      <c r="AS79" s="1">
        <v>5444.6122827237396</v>
      </c>
      <c r="AT79" s="1">
        <v>14295.013802532399</v>
      </c>
      <c r="AU79" s="1">
        <v>14030.651370752301</v>
      </c>
      <c r="AV79" s="1">
        <v>22893.964333379601</v>
      </c>
      <c r="AW79" s="1">
        <v>5804.4059385006603</v>
      </c>
      <c r="AX79" s="1">
        <v>11222.8976436299</v>
      </c>
      <c r="AY79" s="1">
        <v>10895.921894160099</v>
      </c>
      <c r="AZ79" s="1">
        <v>6896.7076724753597</v>
      </c>
      <c r="BA79" s="1">
        <v>25651.400882086</v>
      </c>
      <c r="BB79" s="1">
        <v>10432.028207277899</v>
      </c>
      <c r="BC79" s="1">
        <v>14668.6983837599</v>
      </c>
      <c r="BD79" s="1">
        <v>7613.3132686498502</v>
      </c>
      <c r="BE79" s="1">
        <v>12455.336193008099</v>
      </c>
      <c r="BF79" s="1">
        <v>7775.3198042621098</v>
      </c>
      <c r="BG79" s="1">
        <v>4398.0301845659997</v>
      </c>
      <c r="BH79" s="1">
        <v>8257.36379059307</v>
      </c>
      <c r="BI79" s="1">
        <v>4030.2852877774299</v>
      </c>
      <c r="BJ79" s="1">
        <v>4260.8712771151304</v>
      </c>
      <c r="BK79" s="1">
        <v>4523.2622304994002</v>
      </c>
      <c r="BL79" s="1">
        <v>5998.2174381595096</v>
      </c>
      <c r="BM79" s="1">
        <v>7220.7207436998897</v>
      </c>
      <c r="BN79" s="1">
        <v>5380.0084495041301</v>
      </c>
      <c r="BO79" s="1">
        <v>5120.5992114992196</v>
      </c>
      <c r="BP79" s="1">
        <v>5656.3140746587796</v>
      </c>
      <c r="BQ79" s="1">
        <v>3661.5464858624</v>
      </c>
      <c r="BR79" s="1">
        <v>4421.8839076009299</v>
      </c>
      <c r="BS79" s="1">
        <v>8886.5057356394609</v>
      </c>
      <c r="BT79" s="1">
        <v>6757.5609547715803</v>
      </c>
      <c r="BU79" s="1">
        <v>4034.26090828325</v>
      </c>
      <c r="BV79" s="1">
        <v>3896.1080957059198</v>
      </c>
      <c r="BW79" s="1">
        <v>4881.06807602342</v>
      </c>
      <c r="BX79" s="1">
        <v>7216.7451231940604</v>
      </c>
      <c r="BY79" s="1">
        <v>8032.7412320141102</v>
      </c>
      <c r="BZ79" s="1">
        <v>4622.6527431449604</v>
      </c>
      <c r="CA79" s="1">
        <v>6788.3720136917</v>
      </c>
      <c r="CB79" s="1">
        <v>4737.9457378138104</v>
      </c>
      <c r="CC79" s="1">
        <v>5308.4472803993203</v>
      </c>
      <c r="CD79" s="1">
        <v>4993.3793553128999</v>
      </c>
      <c r="CE79" s="1">
        <v>4430.8290537390303</v>
      </c>
      <c r="CF79" s="1">
        <v>3609.8634192867098</v>
      </c>
      <c r="CG79" s="1">
        <v>4367.21912564588</v>
      </c>
      <c r="CH79" s="1">
        <v>3824.54692660112</v>
      </c>
      <c r="CI79" s="135">
        <f t="shared" si="7"/>
        <v>4245.1675761171282</v>
      </c>
      <c r="CJ79" s="136">
        <f t="shared" si="8"/>
        <v>487.79518940385128</v>
      </c>
      <c r="CK79" s="131">
        <f t="shared" si="9"/>
        <v>0.11490599149681072</v>
      </c>
      <c r="CL79" s="137">
        <f t="shared" si="10"/>
        <v>11.490599149681072</v>
      </c>
    </row>
    <row r="80" spans="1:90" x14ac:dyDescent="0.25">
      <c r="A80" s="30" t="s">
        <v>1058</v>
      </c>
      <c r="B80" s="2">
        <v>147</v>
      </c>
      <c r="C80" s="9">
        <v>8</v>
      </c>
      <c r="D80" s="21">
        <v>8.0263120000000008</v>
      </c>
      <c r="E80" s="19" t="s">
        <v>216</v>
      </c>
      <c r="F80" s="19" t="s">
        <v>217</v>
      </c>
      <c r="G80" s="10">
        <v>897.18981900000006</v>
      </c>
      <c r="H80" s="78">
        <v>897.18836659999999</v>
      </c>
      <c r="I80" s="15" t="s">
        <v>970</v>
      </c>
      <c r="J80" s="49" t="s">
        <v>1096</v>
      </c>
      <c r="K80" s="43">
        <v>4</v>
      </c>
      <c r="L80" s="74">
        <f t="shared" si="6"/>
        <v>-1.6188350787092907</v>
      </c>
      <c r="M80" s="74" t="s">
        <v>1208</v>
      </c>
      <c r="N80" s="74"/>
      <c r="O80" s="35" t="s">
        <v>963</v>
      </c>
      <c r="P80" s="176" t="s">
        <v>1351</v>
      </c>
      <c r="Q80" s="6">
        <v>143131.02753344801</v>
      </c>
      <c r="R80" s="1">
        <v>43935.126899064097</v>
      </c>
      <c r="S80" s="1">
        <v>40202.000717628798</v>
      </c>
      <c r="T80" s="1">
        <v>26767.3644809984</v>
      </c>
      <c r="U80" s="1">
        <v>46413.266347284203</v>
      </c>
      <c r="V80" s="1">
        <v>117696.97037613</v>
      </c>
      <c r="W80" s="1">
        <v>111216.164715974</v>
      </c>
      <c r="X80" s="1">
        <v>92660.129171475099</v>
      </c>
      <c r="Y80" s="1">
        <v>143131.02753344801</v>
      </c>
      <c r="Z80" s="1">
        <v>49215.511959600299</v>
      </c>
      <c r="AA80" s="1">
        <v>53227.6387383248</v>
      </c>
      <c r="AB80" s="1">
        <v>46097.179528274501</v>
      </c>
      <c r="AC80" s="1">
        <v>110777.34323601</v>
      </c>
      <c r="AD80" s="1">
        <v>134679.97596909699</v>
      </c>
      <c r="AE80" s="1">
        <v>78710.137223549493</v>
      </c>
      <c r="AF80" s="1">
        <v>111583.074366177</v>
      </c>
      <c r="AG80" s="1">
        <v>94126.901566179906</v>
      </c>
      <c r="AH80" s="1">
        <v>12422.768496180801</v>
      </c>
      <c r="AI80" s="1">
        <v>8046.3066995310401</v>
      </c>
      <c r="AJ80" s="1">
        <v>11740.3117035991</v>
      </c>
      <c r="AK80" s="1">
        <v>12450.3423324166</v>
      </c>
      <c r="AL80" s="1">
        <v>12981.7787080207</v>
      </c>
      <c r="AM80" s="1">
        <v>17228.8580073421</v>
      </c>
      <c r="AN80" s="1">
        <v>16808.031690402899</v>
      </c>
      <c r="AO80" s="1">
        <v>8691.08221176605</v>
      </c>
      <c r="AP80" s="1">
        <v>13777.325833122601</v>
      </c>
      <c r="AQ80" s="1">
        <v>11960.1344625081</v>
      </c>
      <c r="AR80" s="1">
        <v>19969.251235038999</v>
      </c>
      <c r="AS80" s="1">
        <v>18853.710814478902</v>
      </c>
      <c r="AT80" s="1">
        <v>18534.688574835</v>
      </c>
      <c r="AU80" s="1">
        <v>14089.3750320543</v>
      </c>
      <c r="AV80" s="1">
        <v>10188.650771754201</v>
      </c>
      <c r="AW80" s="1">
        <v>20967.803731200602</v>
      </c>
      <c r="AX80" s="1">
        <v>22730.408034456599</v>
      </c>
      <c r="AY80" s="1">
        <v>16913.9241800288</v>
      </c>
      <c r="AZ80" s="1">
        <v>22946.105486585398</v>
      </c>
      <c r="BA80" s="1">
        <v>13810.2226639125</v>
      </c>
      <c r="BB80" s="1">
        <v>14677.453846607699</v>
      </c>
      <c r="BC80" s="1">
        <v>29006.458287640398</v>
      </c>
      <c r="BD80" s="1">
        <v>21144.8729611325</v>
      </c>
      <c r="BE80" s="1">
        <v>17415.657941678201</v>
      </c>
      <c r="BF80" s="1">
        <v>23598.449755982099</v>
      </c>
      <c r="BG80" s="1">
        <v>18213.829510907501</v>
      </c>
      <c r="BH80" s="1">
        <v>14173.551341369899</v>
      </c>
      <c r="BI80" s="1">
        <v>22584.871175681699</v>
      </c>
      <c r="BJ80" s="1">
        <v>18372.224410403898</v>
      </c>
      <c r="BK80" s="1">
        <v>21087.1100121282</v>
      </c>
      <c r="BL80" s="1">
        <v>8448.0020145891194</v>
      </c>
      <c r="BM80" s="1">
        <v>17397.2372698863</v>
      </c>
      <c r="BN80" s="1">
        <v>14267.960817844099</v>
      </c>
      <c r="BO80" s="1">
        <v>24253.943692547298</v>
      </c>
      <c r="BP80" s="1">
        <v>16790.622469730301</v>
      </c>
      <c r="BQ80" s="1">
        <v>16825.215137986899</v>
      </c>
      <c r="BR80" s="1">
        <v>2648.75376596462</v>
      </c>
      <c r="BS80" s="1">
        <v>4311.9468375247498</v>
      </c>
      <c r="BT80" s="1">
        <v>4416.4904020228196</v>
      </c>
      <c r="BU80" s="1">
        <v>15490.7486372973</v>
      </c>
      <c r="BV80" s="1">
        <v>13202.422956467901</v>
      </c>
      <c r="BW80" s="1">
        <v>9339.9965114376791</v>
      </c>
      <c r="BX80" s="1">
        <v>9834.0079073228608</v>
      </c>
      <c r="BY80" s="1">
        <v>5555.0648590108403</v>
      </c>
      <c r="BZ80" s="1">
        <v>11713.794138884799</v>
      </c>
      <c r="CA80" s="1">
        <v>8401.5401551436098</v>
      </c>
      <c r="CB80" s="1">
        <v>10283.8362171933</v>
      </c>
      <c r="CC80" s="1">
        <v>8432.9821853251506</v>
      </c>
      <c r="CD80" s="1">
        <v>11659.153512965</v>
      </c>
      <c r="CE80" s="1">
        <v>8709.7708350645698</v>
      </c>
      <c r="CF80" s="1">
        <v>5851.5884237689897</v>
      </c>
      <c r="CG80" s="1">
        <v>9700.48565165123</v>
      </c>
      <c r="CH80" s="1">
        <v>10203.002878782499</v>
      </c>
      <c r="CI80" s="135">
        <f t="shared" si="7"/>
        <v>9224.8002604464582</v>
      </c>
      <c r="CJ80" s="136">
        <f t="shared" si="8"/>
        <v>1936.6489674736029</v>
      </c>
      <c r="CK80" s="131">
        <f t="shared" si="9"/>
        <v>0.20993939302701756</v>
      </c>
      <c r="CL80" s="137">
        <f t="shared" si="10"/>
        <v>20.993939302701754</v>
      </c>
    </row>
    <row r="81" spans="1:90" x14ac:dyDescent="0.25">
      <c r="B81" s="2">
        <v>149</v>
      </c>
      <c r="C81" s="9">
        <v>5</v>
      </c>
      <c r="D81" s="21">
        <v>8.1841290000000004</v>
      </c>
      <c r="E81" s="19" t="s">
        <v>218</v>
      </c>
      <c r="F81" s="19" t="s">
        <v>219</v>
      </c>
      <c r="G81" s="10">
        <v>203.08291600000001</v>
      </c>
      <c r="H81" s="76">
        <v>203.08260100000001</v>
      </c>
      <c r="I81" s="13" t="s">
        <v>972</v>
      </c>
      <c r="J81" s="35" t="s">
        <v>973</v>
      </c>
      <c r="K81" s="43">
        <v>1</v>
      </c>
      <c r="L81" s="74">
        <f t="shared" si="6"/>
        <v>-1.5510929959012556</v>
      </c>
      <c r="M81" s="78">
        <v>116.0506</v>
      </c>
      <c r="N81" s="74"/>
      <c r="O81" s="35" t="s">
        <v>1229</v>
      </c>
      <c r="P81" s="176" t="s">
        <v>1210</v>
      </c>
      <c r="Q81" s="6">
        <v>101535.996060238</v>
      </c>
      <c r="R81" s="1">
        <v>16649.635754628602</v>
      </c>
      <c r="S81" s="1">
        <v>16793.801357424501</v>
      </c>
      <c r="T81" s="1">
        <v>10138.3217359338</v>
      </c>
      <c r="U81" s="1">
        <v>37062.391993243204</v>
      </c>
      <c r="V81" s="1">
        <v>15548.011700160099</v>
      </c>
      <c r="W81" s="1">
        <v>20676.3301775502</v>
      </c>
      <c r="X81" s="1">
        <v>15153.296222160199</v>
      </c>
      <c r="Y81" s="1">
        <v>23897.685715887601</v>
      </c>
      <c r="Z81" s="1">
        <v>11903.1075632637</v>
      </c>
      <c r="AA81" s="1">
        <v>5424.6036472741998</v>
      </c>
      <c r="AB81" s="1">
        <v>8134.91697983826</v>
      </c>
      <c r="AC81" s="1">
        <v>25824.533565670801</v>
      </c>
      <c r="AD81" s="1">
        <v>8709.5908999490493</v>
      </c>
      <c r="AE81" s="1">
        <v>11544.1849245785</v>
      </c>
      <c r="AF81" s="1">
        <v>22454.041196854902</v>
      </c>
      <c r="AG81" s="1">
        <v>22964.089157091701</v>
      </c>
      <c r="AH81" s="1">
        <v>37343.862351836302</v>
      </c>
      <c r="AI81" s="1">
        <v>15175.1696239637</v>
      </c>
      <c r="AJ81" s="1">
        <v>30275.770832688198</v>
      </c>
      <c r="AK81" s="1">
        <v>27776.237553867199</v>
      </c>
      <c r="AL81" s="1">
        <v>15990.450963913299</v>
      </c>
      <c r="AM81" s="1">
        <v>23920.553363227598</v>
      </c>
      <c r="AN81" s="1">
        <v>18495.9497159534</v>
      </c>
      <c r="AO81" s="1">
        <v>10265.5851646089</v>
      </c>
      <c r="AP81" s="1">
        <v>9597.45216406486</v>
      </c>
      <c r="AQ81" s="1">
        <v>26199.3641329403</v>
      </c>
      <c r="AR81" s="1">
        <v>26324.6390705423</v>
      </c>
      <c r="AS81" s="1">
        <v>24215.844287575201</v>
      </c>
      <c r="AT81" s="1">
        <v>16901.1798753691</v>
      </c>
      <c r="AU81" s="1">
        <v>19668.165203515</v>
      </c>
      <c r="AV81" s="1">
        <v>23958.334693615499</v>
      </c>
      <c r="AW81" s="1">
        <v>16833.571178885501</v>
      </c>
      <c r="AX81" s="1">
        <v>23017.778416063898</v>
      </c>
      <c r="AY81" s="1">
        <v>21943.9932366182</v>
      </c>
      <c r="AZ81" s="1">
        <v>24249.648635817</v>
      </c>
      <c r="BA81" s="1">
        <v>21726.2534641194</v>
      </c>
      <c r="BB81" s="1">
        <v>22014.584669711399</v>
      </c>
      <c r="BC81" s="1">
        <v>22329.760504789399</v>
      </c>
      <c r="BD81" s="1">
        <v>23778.376251504698</v>
      </c>
      <c r="BE81" s="1">
        <v>20569.945905142202</v>
      </c>
      <c r="BF81" s="1">
        <v>42096.011892820803</v>
      </c>
      <c r="BG81" s="1">
        <v>31912.298985806399</v>
      </c>
      <c r="BH81" s="1">
        <v>45689.803582746703</v>
      </c>
      <c r="BI81" s="1">
        <v>41297.395200275401</v>
      </c>
      <c r="BJ81" s="1">
        <v>27212.5003346581</v>
      </c>
      <c r="BK81" s="1">
        <v>39185.172767505203</v>
      </c>
      <c r="BL81" s="1">
        <v>33366.880205740898</v>
      </c>
      <c r="BM81" s="1">
        <v>33586.608469312603</v>
      </c>
      <c r="BN81" s="1">
        <v>26328.616052688401</v>
      </c>
      <c r="BO81" s="1">
        <v>33103.405138561997</v>
      </c>
      <c r="BP81" s="1">
        <v>42859.542087250702</v>
      </c>
      <c r="BQ81" s="1">
        <v>24510.140966386301</v>
      </c>
      <c r="BR81" s="1">
        <v>40298.1093072433</v>
      </c>
      <c r="BS81" s="1">
        <v>37184.164639176903</v>
      </c>
      <c r="BT81" s="1">
        <v>30299.632725564701</v>
      </c>
      <c r="BU81" s="1">
        <v>36207.439703589502</v>
      </c>
      <c r="BV81" s="1">
        <v>23854.933157816999</v>
      </c>
      <c r="BW81" s="1">
        <v>30191.259962083601</v>
      </c>
      <c r="BX81" s="1">
        <v>41008.50730017</v>
      </c>
      <c r="BY81" s="1">
        <v>63441.271281101697</v>
      </c>
      <c r="BZ81" s="1">
        <v>47259.545228762297</v>
      </c>
      <c r="CA81" s="1">
        <v>26430.029097413801</v>
      </c>
      <c r="CB81" s="1">
        <v>26588.114137721099</v>
      </c>
      <c r="CC81" s="1">
        <v>28790.3680011215</v>
      </c>
      <c r="CD81" s="1">
        <v>101535.996060238</v>
      </c>
      <c r="CE81" s="1">
        <v>94150.440149885995</v>
      </c>
      <c r="CF81" s="1">
        <v>73900.433854640403</v>
      </c>
      <c r="CG81" s="1">
        <v>75853.368121920095</v>
      </c>
      <c r="CH81" s="1">
        <v>77046.997547103398</v>
      </c>
      <c r="CI81" s="135">
        <f t="shared" si="7"/>
        <v>84497.447146757579</v>
      </c>
      <c r="CJ81" s="136">
        <f t="shared" si="8"/>
        <v>11189.445161699852</v>
      </c>
      <c r="CK81" s="131">
        <f t="shared" si="9"/>
        <v>0.13242347005189051</v>
      </c>
      <c r="CL81" s="137">
        <f t="shared" si="10"/>
        <v>13.242347005189052</v>
      </c>
    </row>
    <row r="82" spans="1:90" x14ac:dyDescent="0.25">
      <c r="A82" s="30" t="s">
        <v>1098</v>
      </c>
      <c r="B82" s="2">
        <v>151</v>
      </c>
      <c r="C82" s="9">
        <v>4</v>
      </c>
      <c r="D82" s="21">
        <v>8.1923169999999992</v>
      </c>
      <c r="E82" s="19" t="s">
        <v>220</v>
      </c>
      <c r="F82" s="19" t="s">
        <v>221</v>
      </c>
      <c r="G82" s="10">
        <v>897.18981900000006</v>
      </c>
      <c r="H82" s="78">
        <v>897.18836659999999</v>
      </c>
      <c r="I82" s="15" t="s">
        <v>970</v>
      </c>
      <c r="J82" s="49" t="s">
        <v>1096</v>
      </c>
      <c r="K82" s="43">
        <v>4</v>
      </c>
      <c r="L82" s="74">
        <f t="shared" si="6"/>
        <v>-1.6188350787092907</v>
      </c>
      <c r="M82" s="74" t="s">
        <v>1208</v>
      </c>
      <c r="N82" s="74"/>
      <c r="O82" s="35" t="s">
        <v>963</v>
      </c>
      <c r="P82" s="176" t="s">
        <v>1351</v>
      </c>
      <c r="Q82" s="6">
        <v>33014.8199879608</v>
      </c>
      <c r="R82" s="1">
        <v>13849.109421191</v>
      </c>
      <c r="S82" s="1">
        <v>11605.1631899484</v>
      </c>
      <c r="T82" s="1">
        <v>14087.9074561208</v>
      </c>
      <c r="U82" s="1">
        <v>15846.1747528124</v>
      </c>
      <c r="V82" s="1">
        <v>30341.361677595902</v>
      </c>
      <c r="W82" s="1">
        <v>25994.123231592799</v>
      </c>
      <c r="X82" s="1">
        <v>27450.714426000199</v>
      </c>
      <c r="Y82" s="1">
        <v>32802.589290974698</v>
      </c>
      <c r="Z82" s="1">
        <v>16116.8860674565</v>
      </c>
      <c r="AA82" s="1">
        <v>19055.264841934299</v>
      </c>
      <c r="AB82" s="1">
        <v>15438.2420486963</v>
      </c>
      <c r="AC82" s="1">
        <v>28094.968066753601</v>
      </c>
      <c r="AD82" s="1">
        <v>33014.8199879608</v>
      </c>
      <c r="AE82" s="1">
        <v>26413.362337884799</v>
      </c>
      <c r="AF82" s="1">
        <v>30615.052008206301</v>
      </c>
      <c r="AG82" s="1">
        <v>25961.0838169587</v>
      </c>
      <c r="AH82" s="1">
        <v>2911.2551254620898</v>
      </c>
      <c r="AI82" s="1">
        <v>1100.4881337989602</v>
      </c>
      <c r="AJ82" s="1">
        <v>2710.9793491341902</v>
      </c>
      <c r="AK82" s="1">
        <v>3270.2034975280399</v>
      </c>
      <c r="AL82" s="1">
        <v>3726.8709681887599</v>
      </c>
      <c r="AM82" s="1">
        <v>4380.9116676943704</v>
      </c>
      <c r="AN82" s="1">
        <v>6750.1090958142604</v>
      </c>
      <c r="AO82" s="1">
        <v>1278.1344522209884</v>
      </c>
      <c r="AP82" s="1">
        <v>3290.5213299091301</v>
      </c>
      <c r="AQ82" s="1">
        <v>3099.9207118579402</v>
      </c>
      <c r="AR82" s="1">
        <v>5548.7032716932899</v>
      </c>
      <c r="AS82" s="1">
        <v>4325.7632655171201</v>
      </c>
      <c r="AT82" s="1">
        <v>7324.04308403908</v>
      </c>
      <c r="AU82" s="1">
        <v>4056.79386542458</v>
      </c>
      <c r="AV82" s="1">
        <v>2881.2621348042899</v>
      </c>
      <c r="AW82" s="1">
        <v>5727.6936998124302</v>
      </c>
      <c r="AX82" s="1">
        <v>8563.9974294805306</v>
      </c>
      <c r="AY82" s="1">
        <v>6606.4298740866197</v>
      </c>
      <c r="AZ82" s="1">
        <v>8700.8515773247891</v>
      </c>
      <c r="BA82" s="1">
        <v>6176.2170780611996</v>
      </c>
      <c r="BB82" s="1">
        <v>3416.2983875063601</v>
      </c>
      <c r="BC82" s="1">
        <v>8599.53695147287</v>
      </c>
      <c r="BD82" s="1">
        <v>6836.4668383234202</v>
      </c>
      <c r="BE82" s="1">
        <v>8042.05298964337</v>
      </c>
      <c r="BF82" s="1">
        <v>9219.9751532975206</v>
      </c>
      <c r="BG82" s="1">
        <v>7448.2818056328097</v>
      </c>
      <c r="BH82" s="1">
        <v>3727.8384840164299</v>
      </c>
      <c r="BI82" s="1">
        <v>8719.3308042680092</v>
      </c>
      <c r="BJ82" s="1">
        <v>4887.8899613939802</v>
      </c>
      <c r="BK82" s="1">
        <v>5395.8357709212696</v>
      </c>
      <c r="BL82" s="1">
        <v>1148.1829213017832</v>
      </c>
      <c r="BM82" s="1">
        <v>4622.7906246121202</v>
      </c>
      <c r="BN82" s="1">
        <v>3249.88566514695</v>
      </c>
      <c r="BO82" s="1">
        <v>9064.0279915344399</v>
      </c>
      <c r="BP82" s="1">
        <v>4106.1371726358002</v>
      </c>
      <c r="BQ82" s="1">
        <v>4413.80720583518</v>
      </c>
      <c r="BR82" s="1">
        <v>1443.4775998109017</v>
      </c>
      <c r="BS82" s="1">
        <v>1089.7980462451071</v>
      </c>
      <c r="BT82" s="1">
        <v>1027.4909693050447</v>
      </c>
      <c r="BU82" s="1">
        <v>3944.5620294147402</v>
      </c>
      <c r="BV82" s="1">
        <v>3625.2818062832998</v>
      </c>
      <c r="BW82" s="1">
        <v>1466.9536579512785</v>
      </c>
      <c r="BX82" s="1">
        <v>1190.8943376898037</v>
      </c>
      <c r="BY82" s="1">
        <v>1058.0913501989628</v>
      </c>
      <c r="BZ82" s="1">
        <v>3080.5703953045199</v>
      </c>
      <c r="CA82" s="1">
        <v>1457.9147960099644</v>
      </c>
      <c r="CB82" s="1">
        <v>3450.1614414748501</v>
      </c>
      <c r="CC82" s="1">
        <v>1304.6310265031489</v>
      </c>
      <c r="CD82" s="1">
        <v>3042.8372780253499</v>
      </c>
      <c r="CE82" s="1">
        <v>8511.33336456084</v>
      </c>
      <c r="CF82" s="1">
        <v>5573.74047775278</v>
      </c>
      <c r="CG82" s="1">
        <v>8751.8600971090491</v>
      </c>
      <c r="CH82" s="1">
        <v>5781.5377948862697</v>
      </c>
      <c r="CI82" s="135">
        <f t="shared" si="7"/>
        <v>6332.2618024668573</v>
      </c>
      <c r="CJ82" s="136">
        <f t="shared" si="8"/>
        <v>2111.9552085558539</v>
      </c>
      <c r="CK82" s="131">
        <f t="shared" si="9"/>
        <v>0.33352304033498742</v>
      </c>
      <c r="CL82" s="137">
        <f t="shared" si="10"/>
        <v>33.35230403349874</v>
      </c>
    </row>
    <row r="83" spans="1:90" x14ac:dyDescent="0.25">
      <c r="B83" s="2">
        <v>153</v>
      </c>
      <c r="C83" s="9">
        <v>3</v>
      </c>
      <c r="D83" s="21">
        <v>8.6065830000000005</v>
      </c>
      <c r="E83" s="19" t="s">
        <v>222</v>
      </c>
      <c r="F83" s="19" t="s">
        <v>223</v>
      </c>
      <c r="G83" s="10">
        <v>423.06051600000001</v>
      </c>
      <c r="H83" s="13"/>
      <c r="I83" s="13"/>
      <c r="J83" s="35"/>
      <c r="K83" s="43"/>
      <c r="L83" s="74"/>
      <c r="M83" s="74"/>
      <c r="N83" s="74"/>
      <c r="O83" s="35"/>
      <c r="P83" s="176"/>
      <c r="Q83" s="6">
        <v>19372.5578689838</v>
      </c>
      <c r="R83" s="1">
        <v>14971.771672876899</v>
      </c>
      <c r="S83" s="1">
        <v>13714.597304131899</v>
      </c>
      <c r="T83" s="1">
        <v>11211.112669843</v>
      </c>
      <c r="U83" s="1">
        <v>16082.7612795164</v>
      </c>
      <c r="V83" s="1">
        <v>16064.534865890801</v>
      </c>
      <c r="W83" s="1">
        <v>14457.144204362001</v>
      </c>
      <c r="X83" s="1">
        <v>17411.173478025499</v>
      </c>
      <c r="Y83" s="1">
        <v>17786.3670337974</v>
      </c>
      <c r="Z83" s="1">
        <v>15918.567511664</v>
      </c>
      <c r="AA83" s="1">
        <v>19372.5578689838</v>
      </c>
      <c r="AB83" s="1">
        <v>15553.3008789171</v>
      </c>
      <c r="AC83" s="1">
        <v>14502.2730907601</v>
      </c>
      <c r="AD83" s="1">
        <v>18735.6645966</v>
      </c>
      <c r="AE83" s="1">
        <v>13765.349634368</v>
      </c>
      <c r="AF83" s="1">
        <v>17574.6567937326</v>
      </c>
      <c r="AG83" s="1">
        <v>17265.221648658098</v>
      </c>
      <c r="AH83" s="1">
        <v>5656.2628572842596</v>
      </c>
      <c r="AI83" s="1">
        <v>4175.8312534002298</v>
      </c>
      <c r="AJ83" s="1">
        <v>5210.8408569215699</v>
      </c>
      <c r="AK83" s="1">
        <v>4777.3498029971697</v>
      </c>
      <c r="AL83" s="1">
        <v>4614.2935350072503</v>
      </c>
      <c r="AM83" s="1">
        <v>5699.0154153547901</v>
      </c>
      <c r="AN83" s="1">
        <v>6875.2078850625203</v>
      </c>
      <c r="AO83" s="1">
        <v>5580.7001965084501</v>
      </c>
      <c r="AP83" s="1">
        <v>5312.253901647</v>
      </c>
      <c r="AQ83" s="1">
        <v>6838.42080021114</v>
      </c>
      <c r="AR83" s="1">
        <v>9479.5620481202895</v>
      </c>
      <c r="AS83" s="1">
        <v>7383.26735422621</v>
      </c>
      <c r="AT83" s="1">
        <v>6983.5806485436196</v>
      </c>
      <c r="AU83" s="1">
        <v>7934.0793814604303</v>
      </c>
      <c r="AV83" s="1">
        <v>6750.92719299704</v>
      </c>
      <c r="AW83" s="1">
        <v>6994.5173494453802</v>
      </c>
      <c r="AX83" s="1">
        <v>7837.6375644176196</v>
      </c>
      <c r="AY83" s="1">
        <v>7799.8562340297103</v>
      </c>
      <c r="AZ83" s="1">
        <v>5565.78651346059</v>
      </c>
      <c r="BA83" s="1">
        <v>5062.6982719795096</v>
      </c>
      <c r="BB83" s="1">
        <v>5733.8140091331197</v>
      </c>
      <c r="BC83" s="1">
        <v>10650.8539467709</v>
      </c>
      <c r="BD83" s="1">
        <v>6603.7788535914997</v>
      </c>
      <c r="BE83" s="1">
        <v>6700.2206706343204</v>
      </c>
      <c r="BF83" s="1">
        <v>6995.5115949819101</v>
      </c>
      <c r="BG83" s="1">
        <v>6301.5282104882499</v>
      </c>
      <c r="BH83" s="1">
        <v>6818.5358894806604</v>
      </c>
      <c r="BI83" s="1">
        <v>9285.2590655963704</v>
      </c>
      <c r="BJ83" s="1">
        <v>6231.9310229315797</v>
      </c>
      <c r="BK83" s="1">
        <v>7332.5608318635004</v>
      </c>
      <c r="BL83" s="1">
        <v>5779.5493038132199</v>
      </c>
      <c r="BM83" s="1">
        <v>7393.2098095914498</v>
      </c>
      <c r="BN83" s="1">
        <v>5816.3363886646002</v>
      </c>
      <c r="BO83" s="1">
        <v>5643.3376653094501</v>
      </c>
      <c r="BP83" s="1">
        <v>6021.1509691885203</v>
      </c>
      <c r="BQ83" s="1">
        <v>5009.0090130072203</v>
      </c>
      <c r="BR83" s="1">
        <v>6313.4591569265403</v>
      </c>
      <c r="BS83" s="1">
        <v>6443.7053222111599</v>
      </c>
      <c r="BT83" s="1">
        <v>5430.5691204933401</v>
      </c>
      <c r="BU83" s="1">
        <v>6812.5704162615202</v>
      </c>
      <c r="BV83" s="1">
        <v>6246.8447059794398</v>
      </c>
      <c r="BW83" s="1">
        <v>6862.28269308771</v>
      </c>
      <c r="BX83" s="1">
        <v>5812.3594065185098</v>
      </c>
      <c r="BY83" s="1">
        <v>5766.6241118384096</v>
      </c>
      <c r="BZ83" s="1">
        <v>5260.5531337477596</v>
      </c>
      <c r="CA83" s="1">
        <v>7043.2353807350501</v>
      </c>
      <c r="CB83" s="1">
        <v>6546.11261247312</v>
      </c>
      <c r="CC83" s="1">
        <v>5846.1637547603204</v>
      </c>
      <c r="CD83" s="1">
        <v>8656.89588651329</v>
      </c>
      <c r="CE83" s="1">
        <v>8042.4521449415397</v>
      </c>
      <c r="CF83" s="1">
        <v>6679.3415143673201</v>
      </c>
      <c r="CG83" s="1">
        <v>7567.2027784831298</v>
      </c>
      <c r="CH83" s="1">
        <v>6417.8549382615402</v>
      </c>
      <c r="CI83" s="135">
        <f t="shared" si="7"/>
        <v>7472.7494525133634</v>
      </c>
      <c r="CJ83" s="136">
        <f t="shared" si="8"/>
        <v>834.02445506270783</v>
      </c>
      <c r="CK83" s="131">
        <f t="shared" si="9"/>
        <v>0.11160878072557276</v>
      </c>
      <c r="CL83" s="137">
        <f t="shared" si="10"/>
        <v>11.160878072557276</v>
      </c>
    </row>
    <row r="84" spans="1:90" x14ac:dyDescent="0.25">
      <c r="B84" s="2">
        <v>155</v>
      </c>
      <c r="C84" s="9">
        <v>2</v>
      </c>
      <c r="D84" s="21">
        <v>8.8026009999999992</v>
      </c>
      <c r="E84" s="19" t="s">
        <v>224</v>
      </c>
      <c r="F84" s="19" t="s">
        <v>225</v>
      </c>
      <c r="G84" s="10">
        <v>616.10943599999996</v>
      </c>
      <c r="H84" s="13"/>
      <c r="I84" s="13"/>
      <c r="J84" s="35"/>
      <c r="K84" s="43"/>
      <c r="L84" s="74"/>
      <c r="M84" s="74"/>
      <c r="N84" s="74"/>
      <c r="O84" s="35"/>
      <c r="P84" s="176"/>
      <c r="Q84" s="6">
        <v>5877.9796119290804</v>
      </c>
      <c r="R84" s="1">
        <v>5661.2340849668799</v>
      </c>
      <c r="S84" s="1">
        <v>5715.91758947569</v>
      </c>
      <c r="T84" s="1">
        <v>5877.9796119290804</v>
      </c>
      <c r="U84" s="1">
        <v>3531.5601457327598</v>
      </c>
      <c r="V84" s="1">
        <v>3354.5844402315101</v>
      </c>
      <c r="W84" s="1">
        <v>3012.5639756673099</v>
      </c>
      <c r="X84" s="1">
        <v>1394.429720330472</v>
      </c>
      <c r="Y84" s="1">
        <v>3298.9066901861802</v>
      </c>
      <c r="Z84" s="1">
        <v>3345.6362304027998</v>
      </c>
      <c r="AA84" s="1">
        <v>3266.0965874808899</v>
      </c>
      <c r="AB84" s="1">
        <v>3549.45656539019</v>
      </c>
      <c r="AC84" s="1">
        <v>3584.2551591685301</v>
      </c>
      <c r="AD84" s="1">
        <v>1028.6017582141976</v>
      </c>
      <c r="AE84" s="1">
        <v>4269.29033383347</v>
      </c>
      <c r="AF84" s="1">
        <v>3624.0249806294801</v>
      </c>
      <c r="AG84" s="1">
        <v>3251.1829044330302</v>
      </c>
      <c r="AH84" s="1">
        <v>2582.0556583524699</v>
      </c>
      <c r="AI84" s="1">
        <v>3473.8939046143801</v>
      </c>
      <c r="AJ84" s="1">
        <v>3583.2609136320002</v>
      </c>
      <c r="AK84" s="1">
        <v>3364.5268955967499</v>
      </c>
      <c r="AL84" s="1">
        <v>1472.569344409317</v>
      </c>
      <c r="AM84" s="1">
        <v>1249.0018888654281</v>
      </c>
      <c r="AN84" s="1">
        <v>1332.8393082343321</v>
      </c>
      <c r="AO84" s="1">
        <v>1083.2146892052797</v>
      </c>
      <c r="AP84" s="1">
        <v>1372.6841168917417</v>
      </c>
      <c r="AQ84" s="1">
        <v>1049.1351983512388</v>
      </c>
      <c r="AR84" s="1">
        <v>3403.30247152118</v>
      </c>
      <c r="AS84" s="1">
        <v>1016.8071958211254</v>
      </c>
      <c r="AT84" s="1">
        <v>1120.2326449101042</v>
      </c>
      <c r="AU84" s="1">
        <v>1238.8353400275012</v>
      </c>
      <c r="AV84" s="1">
        <v>1133.5135083577438</v>
      </c>
      <c r="AW84" s="1">
        <v>1047.246710355518</v>
      </c>
      <c r="AX84" s="1">
        <v>1168.1432230314927</v>
      </c>
      <c r="AY84" s="1">
        <v>1353.9182592299362</v>
      </c>
      <c r="AZ84" s="1">
        <v>1208.7273610213617</v>
      </c>
      <c r="BA84" s="1">
        <v>1372.2872464528323</v>
      </c>
      <c r="BB84" s="1">
        <v>1463.5814537886649</v>
      </c>
      <c r="BC84" s="1">
        <v>1161.4565171713823</v>
      </c>
      <c r="BD84" s="1">
        <v>2683.46870307791</v>
      </c>
      <c r="BE84" s="1">
        <v>1171.5956744477817</v>
      </c>
      <c r="BF84" s="1">
        <v>1278.5258535611219</v>
      </c>
      <c r="BG84" s="1">
        <v>1257.0791564196927</v>
      </c>
      <c r="BH84" s="1">
        <v>1401.8353768454331</v>
      </c>
      <c r="BI84" s="1">
        <v>1139.7477398130468</v>
      </c>
      <c r="BJ84" s="1">
        <v>1383.7847184265192</v>
      </c>
      <c r="BK84" s="1">
        <v>1375.5715765319619</v>
      </c>
      <c r="BL84" s="1">
        <v>1317.1154294595021</v>
      </c>
      <c r="BM84" s="1">
        <v>1133.0706637606756</v>
      </c>
      <c r="BN84" s="1">
        <v>1279.0078850821285</v>
      </c>
      <c r="BO84" s="1">
        <v>1051.9822975860864</v>
      </c>
      <c r="BP84" s="1">
        <v>1456.3241044125641</v>
      </c>
      <c r="BQ84" s="1">
        <v>1086.4601501011771</v>
      </c>
      <c r="BR84" s="1">
        <v>1441.1303259109138</v>
      </c>
      <c r="BS84" s="1">
        <v>1108.6348190387716</v>
      </c>
      <c r="BT84" s="1">
        <v>1051.7424056158166</v>
      </c>
      <c r="BU84" s="1">
        <v>1002.8065338116735</v>
      </c>
      <c r="BV84" s="1">
        <v>1023.6430464402403</v>
      </c>
      <c r="BW84" s="1">
        <v>1458.7634497585873</v>
      </c>
      <c r="BX84" s="1">
        <v>1275.5233289621813</v>
      </c>
      <c r="BY84" s="1">
        <v>1474.1496316620478</v>
      </c>
      <c r="BZ84" s="1">
        <v>1447.866880717419</v>
      </c>
      <c r="CA84" s="1">
        <v>1034.2197806510246</v>
      </c>
      <c r="CB84" s="1">
        <v>1417.1478181245566</v>
      </c>
      <c r="CC84" s="1">
        <v>1174.9430003187431</v>
      </c>
      <c r="CD84" s="1">
        <v>1349.6818474662527</v>
      </c>
      <c r="CE84" s="1">
        <v>1240.0309207248786</v>
      </c>
      <c r="CF84" s="1">
        <v>1434.0036584110144</v>
      </c>
      <c r="CG84" s="1">
        <v>1326.6542732932903</v>
      </c>
      <c r="CH84" s="1">
        <v>1288.4012465902279</v>
      </c>
      <c r="CI84" s="135">
        <f t="shared" si="7"/>
        <v>1327.754389297133</v>
      </c>
      <c r="CJ84" s="136">
        <f t="shared" si="8"/>
        <v>64.830560144844895</v>
      </c>
      <c r="CK84" s="131">
        <f t="shared" si="9"/>
        <v>4.8827223368596011E-2</v>
      </c>
      <c r="CL84" s="137">
        <f t="shared" si="10"/>
        <v>4.8827223368596009</v>
      </c>
    </row>
    <row r="85" spans="1:90" x14ac:dyDescent="0.25">
      <c r="B85" s="2">
        <v>156</v>
      </c>
      <c r="C85" s="9">
        <v>2</v>
      </c>
      <c r="D85" s="21">
        <v>8.8926999999999996</v>
      </c>
      <c r="E85" s="19" t="s">
        <v>226</v>
      </c>
      <c r="F85" s="19" t="s">
        <v>227</v>
      </c>
      <c r="G85" s="10">
        <v>594.14056400000004</v>
      </c>
      <c r="H85" s="13"/>
      <c r="I85" s="13"/>
      <c r="J85" s="35"/>
      <c r="K85" s="43"/>
      <c r="L85" s="74"/>
      <c r="M85" s="74"/>
      <c r="N85" s="74"/>
      <c r="O85" s="35"/>
      <c r="P85" s="176"/>
      <c r="Q85" s="6">
        <v>76907.753816604294</v>
      </c>
      <c r="R85" s="1">
        <v>21564.203963322299</v>
      </c>
      <c r="S85" s="1">
        <v>21890.938930591299</v>
      </c>
      <c r="T85" s="1">
        <v>31835.960239490101</v>
      </c>
      <c r="U85" s="1">
        <v>39927.3570160612</v>
      </c>
      <c r="V85" s="1">
        <v>9391.8048230028598</v>
      </c>
      <c r="W85" s="1">
        <v>6396.1183680784297</v>
      </c>
      <c r="X85" s="1">
        <v>32915.230591043197</v>
      </c>
      <c r="Y85" s="1">
        <v>39160.148837560802</v>
      </c>
      <c r="Z85" s="1">
        <v>63171.515730529602</v>
      </c>
      <c r="AA85" s="1">
        <v>54587.079396337896</v>
      </c>
      <c r="AB85" s="1">
        <v>50389.2161802095</v>
      </c>
      <c r="AC85" s="1">
        <v>22334.8946214506</v>
      </c>
      <c r="AD85" s="1">
        <v>14533.3806264699</v>
      </c>
      <c r="AE85" s="1">
        <v>15812.495083653999</v>
      </c>
      <c r="AF85" s="1">
        <v>20779.2340255009</v>
      </c>
      <c r="AG85" s="1">
        <v>16861.424862962202</v>
      </c>
      <c r="AH85" s="1">
        <v>54547.153214264799</v>
      </c>
      <c r="AI85" s="1">
        <v>35321.161124645601</v>
      </c>
      <c r="AJ85" s="1">
        <v>37338.119468266603</v>
      </c>
      <c r="AK85" s="1">
        <v>32564.249944584801</v>
      </c>
      <c r="AL85" s="1">
        <v>28566.4739667742</v>
      </c>
      <c r="AM85" s="1">
        <v>33746.9682146185</v>
      </c>
      <c r="AN85" s="1">
        <v>34768.788531478203</v>
      </c>
      <c r="AO85" s="1">
        <v>33753.869578626502</v>
      </c>
      <c r="AP85" s="1">
        <v>29782.894091474998</v>
      </c>
      <c r="AQ85" s="1">
        <v>76907.753816604294</v>
      </c>
      <c r="AR85" s="1">
        <v>55527.9027361927</v>
      </c>
      <c r="AS85" s="1">
        <v>60719.026957004498</v>
      </c>
      <c r="AT85" s="1">
        <v>32913.060304161801</v>
      </c>
      <c r="AU85" s="1">
        <v>47304.295232880599</v>
      </c>
      <c r="AV85" s="1">
        <v>53379.854349072899</v>
      </c>
      <c r="AW85" s="1">
        <v>43029.4097925526</v>
      </c>
      <c r="AX85" s="1">
        <v>38794.397405535899</v>
      </c>
      <c r="AY85" s="1">
        <v>44934.277997523001</v>
      </c>
      <c r="AZ85" s="1">
        <v>24279.9373671664</v>
      </c>
      <c r="BA85" s="1">
        <v>46644.882278188998</v>
      </c>
      <c r="BB85" s="1">
        <v>53407.824887786999</v>
      </c>
      <c r="BC85" s="1">
        <v>30371.681202456701</v>
      </c>
      <c r="BD85" s="1">
        <v>43688.7801139968</v>
      </c>
      <c r="BE85" s="1">
        <v>37712.297681340402</v>
      </c>
      <c r="BF85" s="1">
        <v>7534.3462060103902</v>
      </c>
      <c r="BG85" s="1">
        <v>15076.694293603099</v>
      </c>
      <c r="BH85" s="1">
        <v>19462.921018101199</v>
      </c>
      <c r="BI85" s="1">
        <v>10289.655663441599</v>
      </c>
      <c r="BJ85" s="1">
        <v>16147.2019660562</v>
      </c>
      <c r="BK85" s="1">
        <v>16462.425674881801</v>
      </c>
      <c r="BL85" s="1">
        <v>15220.6803444459</v>
      </c>
      <c r="BM85" s="1">
        <v>6353.3635661527696</v>
      </c>
      <c r="BN85" s="1">
        <v>8108.2106585236697</v>
      </c>
      <c r="BO85" s="1">
        <v>10823.615634157601</v>
      </c>
      <c r="BP85" s="1">
        <v>8612.7173212464295</v>
      </c>
      <c r="BQ85" s="1">
        <v>8346.6874425978895</v>
      </c>
      <c r="BR85" s="1">
        <v>33160.850380746699</v>
      </c>
      <c r="BS85" s="1">
        <v>22121.072723560501</v>
      </c>
      <c r="BT85" s="1">
        <v>23670.562859141701</v>
      </c>
      <c r="BU85" s="1">
        <v>10751.407524238701</v>
      </c>
      <c r="BV85" s="1">
        <v>16127.294616774399</v>
      </c>
      <c r="BW85" s="1">
        <v>11605.5534560424</v>
      </c>
      <c r="BX85" s="1">
        <v>26926.1244538463</v>
      </c>
      <c r="BY85" s="1">
        <v>20595.967415215298</v>
      </c>
      <c r="BZ85" s="1">
        <v>18808.102989134601</v>
      </c>
      <c r="CA85" s="1">
        <v>16151.5268183188</v>
      </c>
      <c r="CB85" s="1">
        <v>11085.8450859683</v>
      </c>
      <c r="CC85" s="1">
        <v>15491.718858038699</v>
      </c>
      <c r="CD85" s="1">
        <v>23076.069867403301</v>
      </c>
      <c r="CE85" s="1">
        <v>20198.2003793722</v>
      </c>
      <c r="CF85" s="1">
        <v>11152.352555630499</v>
      </c>
      <c r="CG85" s="1">
        <v>19147.328491673099</v>
      </c>
      <c r="CH85" s="1">
        <v>15897.9485766128</v>
      </c>
      <c r="CI85" s="135">
        <f t="shared" si="7"/>
        <v>17894.379974138381</v>
      </c>
      <c r="CJ85" s="136">
        <f t="shared" si="8"/>
        <v>4078.4323123981258</v>
      </c>
      <c r="CK85" s="131">
        <f t="shared" si="9"/>
        <v>0.22791693918942299</v>
      </c>
      <c r="CL85" s="137">
        <f t="shared" si="10"/>
        <v>22.7916939189423</v>
      </c>
    </row>
    <row r="86" spans="1:90" x14ac:dyDescent="0.25">
      <c r="B86" s="2">
        <v>158</v>
      </c>
      <c r="C86" s="9">
        <v>11</v>
      </c>
      <c r="D86" s="21">
        <v>8.9517030000000002</v>
      </c>
      <c r="E86" s="19" t="s">
        <v>228</v>
      </c>
      <c r="F86" s="19" t="s">
        <v>229</v>
      </c>
      <c r="G86" s="10">
        <v>371.098907</v>
      </c>
      <c r="H86" s="13"/>
      <c r="I86" s="13"/>
      <c r="J86" s="35"/>
      <c r="K86" s="43"/>
      <c r="L86" s="74"/>
      <c r="M86" s="74"/>
      <c r="N86" s="74"/>
      <c r="O86" s="35"/>
      <c r="P86" s="176"/>
      <c r="Q86" s="6">
        <v>202419.30970667501</v>
      </c>
      <c r="R86" s="1">
        <v>90334.0080444575</v>
      </c>
      <c r="S86" s="1">
        <v>86257.269127802603</v>
      </c>
      <c r="T86" s="1">
        <v>106132.889332497</v>
      </c>
      <c r="U86" s="1">
        <v>110825.268241072</v>
      </c>
      <c r="V86" s="1">
        <v>182047.127840008</v>
      </c>
      <c r="W86" s="1">
        <v>152389.73654325199</v>
      </c>
      <c r="X86" s="1">
        <v>188758.042671495</v>
      </c>
      <c r="Y86" s="1">
        <v>145005.91084605001</v>
      </c>
      <c r="Z86" s="1">
        <v>99650.088155070305</v>
      </c>
      <c r="AA86" s="1">
        <v>91744.099806534199</v>
      </c>
      <c r="AB86" s="1">
        <v>108220.98809936699</v>
      </c>
      <c r="AC86" s="1">
        <v>141880.00308314999</v>
      </c>
      <c r="AD86" s="1">
        <v>202419.30970667501</v>
      </c>
      <c r="AE86" s="1">
        <v>106386.33401810301</v>
      </c>
      <c r="AF86" s="1">
        <v>170208.13548455</v>
      </c>
      <c r="AG86" s="1">
        <v>140951.73099054501</v>
      </c>
      <c r="AH86" s="1">
        <v>43476.694596419002</v>
      </c>
      <c r="AI86" s="1">
        <v>28304.1362874236</v>
      </c>
      <c r="AJ86" s="1">
        <v>34559.880107666402</v>
      </c>
      <c r="AK86" s="1">
        <v>17397.4955985784</v>
      </c>
      <c r="AL86" s="1">
        <v>22935.6381310254</v>
      </c>
      <c r="AM86" s="1">
        <v>19219.465215451299</v>
      </c>
      <c r="AN86" s="1">
        <v>32079.254940581101</v>
      </c>
      <c r="AO86" s="1">
        <v>5467.3886879913598</v>
      </c>
      <c r="AP86" s="1">
        <v>22090.515323182801</v>
      </c>
      <c r="AQ86" s="1">
        <v>41035.832077690102</v>
      </c>
      <c r="AR86" s="1">
        <v>32779.954723586598</v>
      </c>
      <c r="AS86" s="1">
        <v>17230.460598182399</v>
      </c>
      <c r="AT86" s="1">
        <v>26731.9004094253</v>
      </c>
      <c r="AU86" s="1">
        <v>52544.652957408303</v>
      </c>
      <c r="AV86" s="1">
        <v>24550.651395737699</v>
      </c>
      <c r="AW86" s="1">
        <v>16206.8747971096</v>
      </c>
      <c r="AX86" s="1">
        <v>40402.596322493897</v>
      </c>
      <c r="AY86" s="1">
        <v>47079.380654091998</v>
      </c>
      <c r="AZ86" s="1">
        <v>19934.7358885627</v>
      </c>
      <c r="BA86" s="1">
        <v>20895.456463791899</v>
      </c>
      <c r="BB86" s="1">
        <v>47128.312005981497</v>
      </c>
      <c r="BC86" s="1">
        <v>21990.060161707301</v>
      </c>
      <c r="BD86" s="1">
        <v>51729.949499002701</v>
      </c>
      <c r="BE86" s="1">
        <v>19353.279789911299</v>
      </c>
      <c r="BF86" s="1">
        <v>17558.570734203</v>
      </c>
      <c r="BG86" s="1">
        <v>32817.272662975403</v>
      </c>
      <c r="BH86" s="1">
        <v>37643.675777976001</v>
      </c>
      <c r="BI86" s="1">
        <v>20937.9648933104</v>
      </c>
      <c r="BJ86" s="1">
        <v>28527.593953975698</v>
      </c>
      <c r="BK86" s="1">
        <v>33203.1914831385</v>
      </c>
      <c r="BL86" s="1">
        <v>31926.935753871701</v>
      </c>
      <c r="BM86" s="1">
        <v>23923.0710411447</v>
      </c>
      <c r="BN86" s="1">
        <v>28991.942857282</v>
      </c>
      <c r="BO86" s="1">
        <v>20631.957138747301</v>
      </c>
      <c r="BP86" s="1">
        <v>24971.366964100402</v>
      </c>
      <c r="BQ86" s="1">
        <v>23172.041657113899</v>
      </c>
      <c r="BR86" s="1">
        <v>4701.5361884221902</v>
      </c>
      <c r="BS86" s="1">
        <v>19715.404537958701</v>
      </c>
      <c r="BT86" s="1">
        <v>4883.9725158629799</v>
      </c>
      <c r="BU86" s="1">
        <v>26057.874804108698</v>
      </c>
      <c r="BV86" s="1">
        <v>23611.943407337301</v>
      </c>
      <c r="BW86" s="1">
        <v>6577.2096799228802</v>
      </c>
      <c r="BX86" s="1">
        <v>32724.524440122801</v>
      </c>
      <c r="BY86" s="1">
        <v>9823.5066362400703</v>
      </c>
      <c r="BZ86" s="1">
        <v>9598.9552038309303</v>
      </c>
      <c r="CA86" s="1">
        <v>22063.568897123099</v>
      </c>
      <c r="CB86" s="1">
        <v>19381.839851801498</v>
      </c>
      <c r="CC86" s="1">
        <v>10800.2378660943</v>
      </c>
      <c r="CD86" s="1">
        <v>22310.4257992026</v>
      </c>
      <c r="CE86" s="1">
        <v>9566.5169784503796</v>
      </c>
      <c r="CF86" s="1">
        <v>9547.28289429508</v>
      </c>
      <c r="CG86" s="1">
        <v>10349.079773458099</v>
      </c>
      <c r="CH86" s="1">
        <v>20879.4035508218</v>
      </c>
      <c r="CI86" s="135">
        <f t="shared" si="7"/>
        <v>14530.541799245591</v>
      </c>
      <c r="CJ86" s="136">
        <f t="shared" si="8"/>
        <v>5792.9901950850372</v>
      </c>
      <c r="CK86" s="131">
        <f t="shared" si="9"/>
        <v>0.39867681984066156</v>
      </c>
      <c r="CL86" s="137">
        <f t="shared" si="10"/>
        <v>39.867681984066152</v>
      </c>
    </row>
    <row r="87" spans="1:90" x14ac:dyDescent="0.25">
      <c r="B87" s="2">
        <v>159</v>
      </c>
      <c r="C87" s="9">
        <v>3</v>
      </c>
      <c r="D87" s="21">
        <v>9.0412669999999995</v>
      </c>
      <c r="E87" s="19" t="s">
        <v>230</v>
      </c>
      <c r="F87" s="19" t="s">
        <v>231</v>
      </c>
      <c r="G87" s="10">
        <v>405.14059400000002</v>
      </c>
      <c r="H87" s="13"/>
      <c r="I87" s="13"/>
      <c r="J87" s="35"/>
      <c r="K87" s="43"/>
      <c r="L87" s="74"/>
      <c r="M87" s="74"/>
      <c r="N87" s="74"/>
      <c r="O87" s="35"/>
      <c r="P87" s="176"/>
      <c r="Q87" s="6">
        <v>7366.3651801053102</v>
      </c>
      <c r="R87" s="1">
        <v>1268.151105254032</v>
      </c>
      <c r="S87" s="1">
        <v>1390.1834394515588</v>
      </c>
      <c r="T87" s="1">
        <v>1348.477673073402</v>
      </c>
      <c r="U87" s="1">
        <v>1489.9380521943147</v>
      </c>
      <c r="V87" s="1">
        <v>1068.6009489247608</v>
      </c>
      <c r="W87" s="1">
        <v>1369.6934651654301</v>
      </c>
      <c r="X87" s="1">
        <v>1354.8579239073604</v>
      </c>
      <c r="Y87" s="1">
        <v>1310.6506303096444</v>
      </c>
      <c r="Z87" s="1">
        <v>1106.1569126062514</v>
      </c>
      <c r="AA87" s="1">
        <v>1135.8875034816547</v>
      </c>
      <c r="AB87" s="1">
        <v>1253.2282474181134</v>
      </c>
      <c r="AC87" s="1">
        <v>1042.3835252815552</v>
      </c>
      <c r="AD87" s="1">
        <v>1468.398104311987</v>
      </c>
      <c r="AE87" s="1">
        <v>1380.5491517827422</v>
      </c>
      <c r="AF87" s="1">
        <v>1092.2557830336621</v>
      </c>
      <c r="AG87" s="1">
        <v>1395.1825145437156</v>
      </c>
      <c r="AH87" s="1">
        <v>3441.0838019090902</v>
      </c>
      <c r="AI87" s="1">
        <v>1470.7297516720889</v>
      </c>
      <c r="AJ87" s="1">
        <v>1310.3380938467399</v>
      </c>
      <c r="AK87" s="1">
        <v>2565.15348423157</v>
      </c>
      <c r="AL87" s="1">
        <v>1170.7236846737333</v>
      </c>
      <c r="AM87" s="1">
        <v>1316.0611565174686</v>
      </c>
      <c r="AN87" s="1">
        <v>3071.22446232221</v>
      </c>
      <c r="AO87" s="1">
        <v>1197.5445128672559</v>
      </c>
      <c r="AP87" s="1">
        <v>1263.4119097759362</v>
      </c>
      <c r="AQ87" s="1">
        <v>1115.9938086023831</v>
      </c>
      <c r="AR87" s="1">
        <v>2526.3779083071399</v>
      </c>
      <c r="AS87" s="1">
        <v>3907.3849585387802</v>
      </c>
      <c r="AT87" s="1">
        <v>1339.26552125853</v>
      </c>
      <c r="AU87" s="1">
        <v>4373.6861151684798</v>
      </c>
      <c r="AV87" s="1">
        <v>3219.3670472642698</v>
      </c>
      <c r="AW87" s="1">
        <v>3541.502601098</v>
      </c>
      <c r="AX87" s="1">
        <v>4518.8459635009604</v>
      </c>
      <c r="AY87" s="1">
        <v>5013.9802406898398</v>
      </c>
      <c r="AZ87" s="1">
        <v>1069.7705702963556</v>
      </c>
      <c r="BA87" s="1">
        <v>1166.872201840318</v>
      </c>
      <c r="BB87" s="1">
        <v>3587.2378957781002</v>
      </c>
      <c r="BC87" s="1">
        <v>1304.4120455916434</v>
      </c>
      <c r="BD87" s="1">
        <v>1223.1373397249231</v>
      </c>
      <c r="BE87" s="1">
        <v>1486.3549200181469</v>
      </c>
      <c r="BF87" s="1">
        <v>3859.6611727856398</v>
      </c>
      <c r="BG87" s="1">
        <v>3517.64070822143</v>
      </c>
      <c r="BH87" s="1">
        <v>2531.3491359897498</v>
      </c>
      <c r="BI87" s="1">
        <v>6646.5314116620302</v>
      </c>
      <c r="BJ87" s="1">
        <v>3680.6969762113399</v>
      </c>
      <c r="BK87" s="1">
        <v>5265.5243614303799</v>
      </c>
      <c r="BL87" s="1">
        <v>3663.79480209044</v>
      </c>
      <c r="BM87" s="1">
        <v>5042.8133612490401</v>
      </c>
      <c r="BN87" s="1">
        <v>3534.5428823423299</v>
      </c>
      <c r="BO87" s="1">
        <v>1114.0265438154049</v>
      </c>
      <c r="BP87" s="1">
        <v>1177.4734321600924</v>
      </c>
      <c r="BQ87" s="1">
        <v>1415.4224289970416</v>
      </c>
      <c r="BR87" s="1">
        <v>7366.3651801053102</v>
      </c>
      <c r="BS87" s="1">
        <v>3687.65669496701</v>
      </c>
      <c r="BT87" s="1">
        <v>3806.9661593498699</v>
      </c>
      <c r="BU87" s="1">
        <v>1340.3935816455005</v>
      </c>
      <c r="BV87" s="1">
        <v>3875.5691013700198</v>
      </c>
      <c r="BW87" s="1">
        <v>3577.29544041286</v>
      </c>
      <c r="BX87" s="1">
        <v>5915.7609423169897</v>
      </c>
      <c r="BY87" s="1">
        <v>3098.0690918083601</v>
      </c>
      <c r="BZ87" s="1">
        <v>3679.70273067482</v>
      </c>
      <c r="CA87" s="1">
        <v>3257.14837765218</v>
      </c>
      <c r="CB87" s="1">
        <v>3852.7014540299701</v>
      </c>
      <c r="CC87" s="1">
        <v>3989.9073380702598</v>
      </c>
      <c r="CD87" s="1">
        <v>2594.9808503272802</v>
      </c>
      <c r="CE87" s="1">
        <v>1353.139656136952</v>
      </c>
      <c r="CF87" s="1">
        <v>1369.8392657157149</v>
      </c>
      <c r="CG87" s="1">
        <v>1181.6269692985045</v>
      </c>
      <c r="CH87" s="1">
        <v>1253.1721801149326</v>
      </c>
      <c r="CI87" s="135">
        <f t="shared" si="7"/>
        <v>1550.5517843186767</v>
      </c>
      <c r="CJ87" s="136">
        <f t="shared" si="8"/>
        <v>526.68791229545275</v>
      </c>
      <c r="CK87" s="131">
        <f t="shared" si="9"/>
        <v>0.33967773125802636</v>
      </c>
      <c r="CL87" s="137">
        <f t="shared" si="10"/>
        <v>33.967773125802637</v>
      </c>
    </row>
    <row r="88" spans="1:90" x14ac:dyDescent="0.25">
      <c r="B88" s="2">
        <v>161</v>
      </c>
      <c r="C88" s="9">
        <v>3</v>
      </c>
      <c r="D88" s="21">
        <v>9.1567019999999992</v>
      </c>
      <c r="E88" s="19" t="s">
        <v>232</v>
      </c>
      <c r="F88" s="19" t="s">
        <v>233</v>
      </c>
      <c r="G88" s="10">
        <v>300.10925300000002</v>
      </c>
      <c r="H88" s="13"/>
      <c r="I88" s="13"/>
      <c r="J88" s="35"/>
      <c r="K88" s="43"/>
      <c r="L88" s="74"/>
      <c r="M88" s="74"/>
      <c r="N88" s="74"/>
      <c r="O88" s="35"/>
      <c r="P88" s="176"/>
      <c r="Q88" s="6">
        <v>23798.2218847939</v>
      </c>
      <c r="R88" s="1">
        <v>1321.4130058212515</v>
      </c>
      <c r="S88" s="1">
        <v>1134.5597576237267</v>
      </c>
      <c r="T88" s="1">
        <v>1441.3428615665885</v>
      </c>
      <c r="U88" s="1">
        <v>1384.3948015369349</v>
      </c>
      <c r="V88" s="1">
        <v>1465.8666921623987</v>
      </c>
      <c r="W88" s="1">
        <v>1340.9692213413978</v>
      </c>
      <c r="X88" s="1">
        <v>1267.7641685737826</v>
      </c>
      <c r="Y88" s="1">
        <v>1375.1088838679902</v>
      </c>
      <c r="Z88" s="1">
        <v>1235.27104314192</v>
      </c>
      <c r="AA88" s="1">
        <v>1381.7823651448243</v>
      </c>
      <c r="AB88" s="1">
        <v>1242.3741839937034</v>
      </c>
      <c r="AC88" s="1">
        <v>1188.0049752035704</v>
      </c>
      <c r="AD88" s="1">
        <v>1281.655317797331</v>
      </c>
      <c r="AE88" s="1">
        <v>1436.8673951397511</v>
      </c>
      <c r="AF88" s="1">
        <v>1233.2357713282438</v>
      </c>
      <c r="AG88" s="1">
        <v>1134.8382149955719</v>
      </c>
      <c r="AH88" s="1">
        <v>7583.1107070675098</v>
      </c>
      <c r="AI88" s="1">
        <v>4109.2168024531302</v>
      </c>
      <c r="AJ88" s="1">
        <v>7591.0646713596998</v>
      </c>
      <c r="AK88" s="1">
        <v>11343.7079058826</v>
      </c>
      <c r="AL88" s="1">
        <v>5570.7577411432103</v>
      </c>
      <c r="AM88" s="1">
        <v>13794.542513511</v>
      </c>
      <c r="AN88" s="1">
        <v>12012.998222387099</v>
      </c>
      <c r="AO88" s="1">
        <v>4059.50452562693</v>
      </c>
      <c r="AP88" s="1">
        <v>6385.0448355562503</v>
      </c>
      <c r="AQ88" s="1">
        <v>5666.2053126495002</v>
      </c>
      <c r="AR88" s="1">
        <v>13662.651868642</v>
      </c>
      <c r="AS88" s="1">
        <v>18392.379711987101</v>
      </c>
      <c r="AT88" s="1">
        <v>10442.6049889926</v>
      </c>
      <c r="AU88" s="1">
        <v>5508.1202723422102</v>
      </c>
      <c r="AV88" s="1">
        <v>5435.5403481759604</v>
      </c>
      <c r="AW88" s="1">
        <v>10910.098830736501</v>
      </c>
      <c r="AX88" s="1">
        <v>15042.7508625095</v>
      </c>
      <c r="AY88" s="1">
        <v>11321.366886616301</v>
      </c>
      <c r="AZ88" s="1">
        <v>13197.460745058601</v>
      </c>
      <c r="BA88" s="1">
        <v>10865.210534161701</v>
      </c>
      <c r="BB88" s="1">
        <v>7767.0461313244296</v>
      </c>
      <c r="BC88" s="1">
        <v>19568.681640196399</v>
      </c>
      <c r="BD88" s="1">
        <v>14877.548803838899</v>
      </c>
      <c r="BE88" s="1">
        <v>14411.286925595099</v>
      </c>
      <c r="BF88" s="1">
        <v>15963.9743604455</v>
      </c>
      <c r="BG88" s="1">
        <v>15703.668741757399</v>
      </c>
      <c r="BH88" s="1">
        <v>17024.315538307201</v>
      </c>
      <c r="BI88" s="1">
        <v>23798.2218847939</v>
      </c>
      <c r="BJ88" s="1">
        <v>17324.314283268599</v>
      </c>
      <c r="BK88" s="1">
        <v>22590.724549062299</v>
      </c>
      <c r="BL88" s="1">
        <v>6395.9815364580199</v>
      </c>
      <c r="BM88" s="1">
        <v>20958.1244196556</v>
      </c>
      <c r="BN88" s="1">
        <v>7281.8543095007799</v>
      </c>
      <c r="BO88" s="1">
        <v>17932.9891296147</v>
      </c>
      <c r="BP88" s="1">
        <v>16682.391501155598</v>
      </c>
      <c r="BQ88" s="1">
        <v>11377.3314991236</v>
      </c>
      <c r="BR88" s="1">
        <v>7708.3856446695199</v>
      </c>
      <c r="BS88" s="1">
        <v>5133.2897050727097</v>
      </c>
      <c r="BT88" s="1">
        <v>6244.8562149063901</v>
      </c>
      <c r="BU88" s="1">
        <v>17160.686338002699</v>
      </c>
      <c r="BV88" s="1">
        <v>10988.681644923699</v>
      </c>
      <c r="BW88" s="1">
        <v>12743.259748235399</v>
      </c>
      <c r="BX88" s="1">
        <v>12647.6371925446</v>
      </c>
      <c r="BY88" s="1">
        <v>14544.054352970699</v>
      </c>
      <c r="BZ88" s="1">
        <v>6723.0883179743696</v>
      </c>
      <c r="CA88" s="1">
        <v>10468.4112540597</v>
      </c>
      <c r="CB88" s="1">
        <v>18709.099690004699</v>
      </c>
      <c r="CC88" s="1">
        <v>12409.1794726187</v>
      </c>
      <c r="CD88" s="1">
        <v>14308.4457115039</v>
      </c>
      <c r="CE88" s="1">
        <v>8756.3204401656694</v>
      </c>
      <c r="CF88" s="1">
        <v>7251.0326978685398</v>
      </c>
      <c r="CG88" s="1">
        <v>6610.7385723471698</v>
      </c>
      <c r="CH88" s="1">
        <v>6672.38179561165</v>
      </c>
      <c r="CI88" s="135">
        <f t="shared" si="7"/>
        <v>8719.7838434993864</v>
      </c>
      <c r="CJ88" s="136">
        <f t="shared" si="8"/>
        <v>2899.3666007264433</v>
      </c>
      <c r="CK88" s="131">
        <f t="shared" si="9"/>
        <v>0.33250441212346404</v>
      </c>
      <c r="CL88" s="137">
        <f t="shared" si="10"/>
        <v>33.250441212346402</v>
      </c>
    </row>
    <row r="89" spans="1:90" x14ac:dyDescent="0.25">
      <c r="B89" s="2">
        <v>163</v>
      </c>
      <c r="C89" s="9">
        <v>5</v>
      </c>
      <c r="D89" s="21">
        <v>9.2403809999999993</v>
      </c>
      <c r="E89" s="19" t="s">
        <v>234</v>
      </c>
      <c r="F89" s="19" t="s">
        <v>235</v>
      </c>
      <c r="G89" s="10">
        <v>881.19451900000001</v>
      </c>
      <c r="H89" s="13"/>
      <c r="I89" s="13"/>
      <c r="J89" s="35"/>
      <c r="K89" s="43"/>
      <c r="L89" s="74"/>
      <c r="M89" s="74"/>
      <c r="N89" s="74"/>
      <c r="O89" s="35"/>
      <c r="P89" s="176"/>
      <c r="Q89" s="6">
        <v>9623.3025480144806</v>
      </c>
      <c r="R89" s="1">
        <v>4402.5192357276701</v>
      </c>
      <c r="S89" s="1">
        <v>3774.1560566445901</v>
      </c>
      <c r="T89" s="1">
        <v>3846.7359808108299</v>
      </c>
      <c r="U89" s="1">
        <v>4857.8836914555995</v>
      </c>
      <c r="V89" s="1">
        <v>8384.4726095057504</v>
      </c>
      <c r="W89" s="1">
        <v>8522.6727390825599</v>
      </c>
      <c r="X89" s="1">
        <v>7330.5723407904497</v>
      </c>
      <c r="Y89" s="1">
        <v>7398.1810372740701</v>
      </c>
      <c r="Z89" s="1">
        <v>6331.3555765839701</v>
      </c>
      <c r="AA89" s="1">
        <v>5954.5365182414198</v>
      </c>
      <c r="AB89" s="1">
        <v>5391.79354456891</v>
      </c>
      <c r="AC89" s="1">
        <v>7180.4412647753497</v>
      </c>
      <c r="AD89" s="1">
        <v>9623.3025480144806</v>
      </c>
      <c r="AE89" s="1">
        <v>7120.7865325839102</v>
      </c>
      <c r="AF89" s="1">
        <v>8380.4956273596508</v>
      </c>
      <c r="AG89" s="1">
        <v>5957.5192548509904</v>
      </c>
      <c r="AH89" s="1">
        <v>3085.1438998335502</v>
      </c>
      <c r="AI89" s="1">
        <v>1371.7518084685357</v>
      </c>
      <c r="AJ89" s="1">
        <v>1024.2365982732299</v>
      </c>
      <c r="AK89" s="1">
        <v>1149.8752160761233</v>
      </c>
      <c r="AL89" s="1">
        <v>1240.3770535289877</v>
      </c>
      <c r="AM89" s="1">
        <v>1484.6253861771986</v>
      </c>
      <c r="AN89" s="1">
        <v>1413.3638115650549</v>
      </c>
      <c r="AO89" s="1">
        <v>1375.102159680107</v>
      </c>
      <c r="AP89" s="1">
        <v>1052.3997695257142</v>
      </c>
      <c r="AQ89" s="1">
        <v>1270.4029709511951</v>
      </c>
      <c r="AR89" s="1">
        <v>3618.0595074103398</v>
      </c>
      <c r="AS89" s="1">
        <v>3824.8625790073002</v>
      </c>
      <c r="AT89" s="1">
        <v>2997.6502926194498</v>
      </c>
      <c r="AU89" s="1">
        <v>1345.0577548772203</v>
      </c>
      <c r="AV89" s="1">
        <v>1196.1199579143495</v>
      </c>
      <c r="AW89" s="1">
        <v>2973.7883997428698</v>
      </c>
      <c r="AX89" s="1">
        <v>3015.54671227688</v>
      </c>
      <c r="AY89" s="1">
        <v>1419.0823269254931</v>
      </c>
      <c r="AZ89" s="1">
        <v>1152.1551621544793</v>
      </c>
      <c r="BA89" s="1">
        <v>1067.4387030952719</v>
      </c>
      <c r="BB89" s="1">
        <v>1255.7285996427702</v>
      </c>
      <c r="BC89" s="1">
        <v>3881.53457458916</v>
      </c>
      <c r="BD89" s="1">
        <v>1127.7352513782407</v>
      </c>
      <c r="BE89" s="1">
        <v>2887.2890380652998</v>
      </c>
      <c r="BF89" s="1">
        <v>3383.41756079071</v>
      </c>
      <c r="BG89" s="1">
        <v>2752.0716450980499</v>
      </c>
      <c r="BH89" s="1">
        <v>1487.8959255258112</v>
      </c>
      <c r="BI89" s="1">
        <v>1279.1236584517851</v>
      </c>
      <c r="BJ89" s="1">
        <v>1456.5051359300746</v>
      </c>
      <c r="BK89" s="1">
        <v>1227.3667808250671</v>
      </c>
      <c r="BL89" s="1">
        <v>1267.3672817853435</v>
      </c>
      <c r="BM89" s="1">
        <v>2672.5320021761399</v>
      </c>
      <c r="BN89" s="1">
        <v>1458.2297805520254</v>
      </c>
      <c r="BO89" s="1">
        <v>2997.6502926194498</v>
      </c>
      <c r="BP89" s="1">
        <v>1466.2155973466688</v>
      </c>
      <c r="BQ89" s="1">
        <v>1304.6297506555095</v>
      </c>
      <c r="BR89" s="1">
        <v>1204.8604057152561</v>
      </c>
      <c r="BS89" s="1">
        <v>1411.9816780099104</v>
      </c>
      <c r="BT89" s="1">
        <v>1448.4738945582071</v>
      </c>
      <c r="BU89" s="1">
        <v>1453.5141493238909</v>
      </c>
      <c r="BV89" s="1">
        <v>1215.1953539406613</v>
      </c>
      <c r="BW89" s="1">
        <v>1010.9668008500188</v>
      </c>
      <c r="BX89" s="1">
        <v>1400.3644318577967</v>
      </c>
      <c r="BY89" s="1">
        <v>1466.0456718281928</v>
      </c>
      <c r="BZ89" s="1">
        <v>1179.7623180542607</v>
      </c>
      <c r="CA89" s="1">
        <v>1234.3093110676302</v>
      </c>
      <c r="CB89" s="1">
        <v>1482.1059835129479</v>
      </c>
      <c r="CC89" s="1">
        <v>1131.5186149884687</v>
      </c>
      <c r="CD89" s="1">
        <v>1028.546260149137</v>
      </c>
      <c r="CE89" s="1">
        <v>1453.2252557259726</v>
      </c>
      <c r="CF89" s="1">
        <v>1390.693864445371</v>
      </c>
      <c r="CG89" s="1">
        <v>1122.6463752246032</v>
      </c>
      <c r="CH89" s="1">
        <v>1476.315391956226</v>
      </c>
      <c r="CI89" s="135">
        <f t="shared" si="7"/>
        <v>1294.2854295002621</v>
      </c>
      <c r="CJ89" s="136">
        <f t="shared" si="8"/>
        <v>183.17676326489129</v>
      </c>
      <c r="CK89" s="131">
        <f t="shared" si="9"/>
        <v>0.14152733167645862</v>
      </c>
      <c r="CL89" s="137">
        <f t="shared" si="10"/>
        <v>14.152733167645861</v>
      </c>
    </row>
    <row r="90" spans="1:90" x14ac:dyDescent="0.25">
      <c r="A90" s="26" t="s">
        <v>1061</v>
      </c>
      <c r="B90" s="2">
        <v>164</v>
      </c>
      <c r="C90" s="9">
        <v>5</v>
      </c>
      <c r="D90" s="21">
        <v>9.2173119999999997</v>
      </c>
      <c r="E90" s="19" t="s">
        <v>236</v>
      </c>
      <c r="F90" s="19" t="s">
        <v>237</v>
      </c>
      <c r="G90" s="10">
        <v>451.12493899999998</v>
      </c>
      <c r="H90" s="78">
        <v>451.1240358156</v>
      </c>
      <c r="I90" s="15" t="s">
        <v>974</v>
      </c>
      <c r="J90" s="35" t="s">
        <v>1218</v>
      </c>
      <c r="K90" s="43">
        <v>3</v>
      </c>
      <c r="L90" s="74">
        <f t="shared" si="6"/>
        <v>-2.0020755452653485</v>
      </c>
      <c r="M90" s="75">
        <v>289.07209999999998</v>
      </c>
      <c r="N90" s="74"/>
      <c r="O90" s="35" t="s">
        <v>971</v>
      </c>
      <c r="P90" s="176" t="s">
        <v>1351</v>
      </c>
      <c r="Q90" s="6">
        <v>13950.6277553318</v>
      </c>
      <c r="R90" s="1">
        <v>1091.7476240547921</v>
      </c>
      <c r="S90" s="1">
        <v>1452.0918701141379</v>
      </c>
      <c r="T90" s="1">
        <v>1198.4447921241681</v>
      </c>
      <c r="U90" s="1">
        <v>1188.8859233347639</v>
      </c>
      <c r="V90" s="1">
        <v>1411.7062052596514</v>
      </c>
      <c r="W90" s="1">
        <v>1206.0245310281275</v>
      </c>
      <c r="X90" s="1">
        <v>1113.7024895870527</v>
      </c>
      <c r="Y90" s="1">
        <v>1311.6999182303068</v>
      </c>
      <c r="Z90" s="1">
        <v>1450.9713666236644</v>
      </c>
      <c r="AA90" s="1">
        <v>1151.0291007088131</v>
      </c>
      <c r="AB90" s="1">
        <v>1331.9987875982604</v>
      </c>
      <c r="AC90" s="1">
        <v>1240.5444861716628</v>
      </c>
      <c r="AD90" s="1">
        <v>1114.9644020001442</v>
      </c>
      <c r="AE90" s="1">
        <v>1302.5151788171154</v>
      </c>
      <c r="AF90" s="1">
        <v>1026.3603910631145</v>
      </c>
      <c r="AG90" s="1">
        <v>1266.3656732282823</v>
      </c>
      <c r="AH90" s="1">
        <v>1390.252483081742</v>
      </c>
      <c r="AI90" s="1">
        <v>1275.5166512843125</v>
      </c>
      <c r="AJ90" s="1">
        <v>1355.6230606776346</v>
      </c>
      <c r="AK90" s="1">
        <v>1188.903389464323</v>
      </c>
      <c r="AL90" s="1">
        <v>1155.7778641515663</v>
      </c>
      <c r="AM90" s="1">
        <v>1125.0786152144569</v>
      </c>
      <c r="AN90" s="1">
        <v>1236.0818382912648</v>
      </c>
      <c r="AO90" s="1">
        <v>1073.2881973656904</v>
      </c>
      <c r="AP90" s="1">
        <v>1029.0573678077383</v>
      </c>
      <c r="AQ90" s="1">
        <v>1294.5489615632255</v>
      </c>
      <c r="AR90" s="1">
        <v>2908.8800909495799</v>
      </c>
      <c r="AS90" s="1">
        <v>3149.57450816237</v>
      </c>
      <c r="AT90" s="1">
        <v>1130.9975514311134</v>
      </c>
      <c r="AU90" s="1">
        <v>1235.3114928577038</v>
      </c>
      <c r="AV90" s="1">
        <v>1166.5743647420929</v>
      </c>
      <c r="AW90" s="1">
        <v>2693.6249210844999</v>
      </c>
      <c r="AX90" s="1">
        <v>1038.1946642946289</v>
      </c>
      <c r="AY90" s="1">
        <v>1387.7809519606371</v>
      </c>
      <c r="AZ90" s="1">
        <v>1151.4420407510922</v>
      </c>
      <c r="BA90" s="1">
        <v>1073.9238553536052</v>
      </c>
      <c r="BB90" s="1">
        <v>1284.6549656557049</v>
      </c>
      <c r="BC90" s="1">
        <v>2920.6212820331298</v>
      </c>
      <c r="BD90" s="1">
        <v>3215.12949171219</v>
      </c>
      <c r="BE90" s="1">
        <v>1135.9292347327146</v>
      </c>
      <c r="BF90" s="1">
        <v>2600.67382500639</v>
      </c>
      <c r="BG90" s="1">
        <v>2542.9463021789302</v>
      </c>
      <c r="BH90" s="1">
        <v>1402.4583239258011</v>
      </c>
      <c r="BI90" s="1">
        <v>4559.4958707787</v>
      </c>
      <c r="BJ90" s="1">
        <v>3590.8476063858002</v>
      </c>
      <c r="BK90" s="1">
        <v>4243.4621441131403</v>
      </c>
      <c r="BL90" s="1">
        <v>1299.2885189607082</v>
      </c>
      <c r="BM90" s="1">
        <v>1425.8115888373063</v>
      </c>
      <c r="BN90" s="1">
        <v>1224.4078209080917</v>
      </c>
      <c r="BO90" s="1">
        <v>1420.8850317284669</v>
      </c>
      <c r="BP90" s="1">
        <v>1244.7592475920226</v>
      </c>
      <c r="BQ90" s="1">
        <v>1075.8548621129498</v>
      </c>
      <c r="BR90" s="1">
        <v>1151.1840197941426</v>
      </c>
      <c r="BS90" s="1">
        <v>1116.7722048146852</v>
      </c>
      <c r="BT90" s="1">
        <v>1200.3957995678707</v>
      </c>
      <c r="BU90" s="1">
        <v>2937.2546360681599</v>
      </c>
      <c r="BV90" s="1">
        <v>1265.9123036072028</v>
      </c>
      <c r="BW90" s="1">
        <v>1487.0716897934478</v>
      </c>
      <c r="BX90" s="1">
        <v>1448.3440025800214</v>
      </c>
      <c r="BY90" s="1">
        <v>1358.2370546282045</v>
      </c>
      <c r="BZ90" s="1">
        <v>1028.0991614037266</v>
      </c>
      <c r="CA90" s="1">
        <v>1465.1024825155082</v>
      </c>
      <c r="CB90" s="1">
        <v>1028.2073967201977</v>
      </c>
      <c r="CC90" s="1">
        <v>1082.4810405079609</v>
      </c>
      <c r="CD90" s="1">
        <v>13950.6277553318</v>
      </c>
      <c r="CE90" s="1">
        <v>12629.121143302</v>
      </c>
      <c r="CF90" s="1">
        <v>11347.860711195801</v>
      </c>
      <c r="CG90" s="1">
        <v>11509.335632223399</v>
      </c>
      <c r="CH90" s="1">
        <v>9043.1025527617894</v>
      </c>
      <c r="CI90" s="135">
        <f t="shared" si="7"/>
        <v>11696.009558962958</v>
      </c>
      <c r="CJ90" s="136">
        <f t="shared" si="8"/>
        <v>1621.6023432952059</v>
      </c>
      <c r="CK90" s="131">
        <f t="shared" si="9"/>
        <v>0.13864577787152452</v>
      </c>
      <c r="CL90" s="137">
        <f t="shared" si="10"/>
        <v>13.864577787152452</v>
      </c>
    </row>
    <row r="91" spans="1:90" x14ac:dyDescent="0.25">
      <c r="A91" s="28" t="s">
        <v>1062</v>
      </c>
      <c r="B91" s="2">
        <v>168</v>
      </c>
      <c r="C91" s="9">
        <v>25</v>
      </c>
      <c r="D91" s="21">
        <v>9.5612110000000001</v>
      </c>
      <c r="E91" s="19" t="s">
        <v>238</v>
      </c>
      <c r="F91" s="19" t="s">
        <v>239</v>
      </c>
      <c r="G91" s="10">
        <v>149.00941499999999</v>
      </c>
      <c r="H91" s="13">
        <v>149.00916153</v>
      </c>
      <c r="I91" s="13" t="s">
        <v>976</v>
      </c>
      <c r="J91" s="48" t="s">
        <v>1076</v>
      </c>
      <c r="K91" s="43">
        <v>4</v>
      </c>
      <c r="L91" s="74">
        <f t="shared" si="6"/>
        <v>-1.701036348284154</v>
      </c>
      <c r="M91" s="13">
        <v>149.00916153</v>
      </c>
      <c r="N91" s="74"/>
      <c r="O91" s="35" t="s">
        <v>959</v>
      </c>
      <c r="P91" s="176"/>
      <c r="Q91" s="6">
        <v>2749845.1841857401</v>
      </c>
      <c r="R91" s="73">
        <v>2392485.8677528901</v>
      </c>
      <c r="S91" s="73">
        <v>2343125.2376278499</v>
      </c>
      <c r="T91" s="73">
        <v>2397680.46145374</v>
      </c>
      <c r="U91" s="73">
        <v>2291875.6843756</v>
      </c>
      <c r="V91" s="73">
        <v>2547403.3016341301</v>
      </c>
      <c r="W91" s="73">
        <v>2479410.1418604199</v>
      </c>
      <c r="X91" s="73">
        <v>2284521.6512647099</v>
      </c>
      <c r="Y91" s="73">
        <v>2409408.7828228399</v>
      </c>
      <c r="Z91" s="73">
        <v>2182385.9429184101</v>
      </c>
      <c r="AA91" s="73">
        <v>2288547.78308657</v>
      </c>
      <c r="AB91" s="73">
        <v>2173136.7491877102</v>
      </c>
      <c r="AC91" s="73">
        <v>2329011.4275806299</v>
      </c>
      <c r="AD91" s="73">
        <v>2596897.6775990399</v>
      </c>
      <c r="AE91" s="73">
        <v>2749845.1841857401</v>
      </c>
      <c r="AF91" s="73">
        <v>2529038.8471126999</v>
      </c>
      <c r="AG91" s="73">
        <v>2324894.7009257399</v>
      </c>
      <c r="AH91" s="73">
        <v>695975.00515202002</v>
      </c>
      <c r="AI91" s="73">
        <v>766700.91682964098</v>
      </c>
      <c r="AJ91" s="73">
        <v>647256.46606282797</v>
      </c>
      <c r="AK91" s="73">
        <v>695014.72736811102</v>
      </c>
      <c r="AL91" s="73">
        <v>758505.32433106098</v>
      </c>
      <c r="AM91" s="73">
        <v>768596.56488190196</v>
      </c>
      <c r="AN91" s="73">
        <v>777975.20715944399</v>
      </c>
      <c r="AO91" s="73">
        <v>537071.32902149903</v>
      </c>
      <c r="AP91" s="73">
        <v>791531.479736496</v>
      </c>
      <c r="AQ91" s="73">
        <v>595804.41808552004</v>
      </c>
      <c r="AR91" s="73">
        <v>770735.68734524597</v>
      </c>
      <c r="AS91" s="73">
        <v>627668.01684543001</v>
      </c>
      <c r="AT91" s="73">
        <v>828114.90058423497</v>
      </c>
      <c r="AU91" s="73">
        <v>1040478.88628232</v>
      </c>
      <c r="AV91" s="73">
        <v>867665.68430529197</v>
      </c>
      <c r="AW91" s="73">
        <v>645676.26280119701</v>
      </c>
      <c r="AX91" s="73">
        <v>839808.50597368996</v>
      </c>
      <c r="AY91" s="73">
        <v>756579.86759391404</v>
      </c>
      <c r="AZ91" s="73">
        <v>751444.32707885699</v>
      </c>
      <c r="BA91" s="73">
        <v>976451.362280934</v>
      </c>
      <c r="BB91" s="73">
        <v>866444.99101670994</v>
      </c>
      <c r="BC91" s="73">
        <v>869410.93624921399</v>
      </c>
      <c r="BD91" s="73">
        <v>727132.49393389095</v>
      </c>
      <c r="BE91" s="73">
        <v>796108.38558182097</v>
      </c>
      <c r="BF91" s="73">
        <v>699480.53432892496</v>
      </c>
      <c r="BG91" s="73">
        <v>750902.15775134496</v>
      </c>
      <c r="BH91" s="73">
        <v>714512.64268547995</v>
      </c>
      <c r="BI91" s="73">
        <v>632478.53285151604</v>
      </c>
      <c r="BJ91" s="73">
        <v>619688.35709403001</v>
      </c>
      <c r="BK91" s="73">
        <v>609011.55589116795</v>
      </c>
      <c r="BL91" s="73">
        <v>755907.192929802</v>
      </c>
      <c r="BM91" s="73">
        <v>773367.71730202599</v>
      </c>
      <c r="BN91" s="73">
        <v>740870.13503804198</v>
      </c>
      <c r="BO91" s="73">
        <v>598071.209147749</v>
      </c>
      <c r="BP91" s="73">
        <v>653090.54419114103</v>
      </c>
      <c r="BQ91" s="73">
        <v>613294.86406802398</v>
      </c>
      <c r="BR91" s="73">
        <v>593089.00287780201</v>
      </c>
      <c r="BS91" s="73">
        <v>741389.65926669806</v>
      </c>
      <c r="BT91" s="73">
        <v>689045.71642302605</v>
      </c>
      <c r="BU91" s="73">
        <v>557370.00442560995</v>
      </c>
      <c r="BV91" s="73">
        <v>626696.52403261804</v>
      </c>
      <c r="BW91" s="73">
        <v>608822.787037979</v>
      </c>
      <c r="BX91" s="73">
        <v>637258.79242797894</v>
      </c>
      <c r="BY91" s="73">
        <v>652980.00822479895</v>
      </c>
      <c r="BZ91" s="73">
        <v>627461.02839895803</v>
      </c>
      <c r="CA91" s="73">
        <v>548234.46852502704</v>
      </c>
      <c r="CB91" s="73">
        <v>595109.23959941696</v>
      </c>
      <c r="CC91" s="73">
        <v>650246.34289326903</v>
      </c>
      <c r="CD91" s="1">
        <v>437199.821665222</v>
      </c>
      <c r="CE91" s="1">
        <v>410416.33208726998</v>
      </c>
      <c r="CF91" s="1">
        <v>374906.13850679703</v>
      </c>
      <c r="CG91" s="1">
        <v>472520.57933450601</v>
      </c>
      <c r="CH91" s="1">
        <v>479305.15826482198</v>
      </c>
      <c r="CI91" s="135">
        <f t="shared" si="7"/>
        <v>434869.60597172345</v>
      </c>
      <c r="CJ91" s="136">
        <f t="shared" si="8"/>
        <v>38964.404376356804</v>
      </c>
      <c r="CK91" s="131">
        <f t="shared" si="9"/>
        <v>8.960020162662366E-2</v>
      </c>
      <c r="CL91" s="137">
        <f t="shared" si="10"/>
        <v>8.9600201626623655</v>
      </c>
    </row>
    <row r="92" spans="1:90" x14ac:dyDescent="0.25">
      <c r="B92" s="2">
        <v>171</v>
      </c>
      <c r="C92" s="9">
        <v>2</v>
      </c>
      <c r="D92" s="21">
        <v>9.7758350000000007</v>
      </c>
      <c r="E92" s="19" t="s">
        <v>240</v>
      </c>
      <c r="F92" s="19" t="s">
        <v>241</v>
      </c>
      <c r="G92" s="10">
        <v>594.14068599999996</v>
      </c>
      <c r="H92" s="13"/>
      <c r="I92" s="13"/>
      <c r="J92" s="35" t="s">
        <v>1219</v>
      </c>
      <c r="K92" s="43"/>
      <c r="L92" s="74"/>
      <c r="M92" s="74" t="s">
        <v>1208</v>
      </c>
      <c r="N92" s="74"/>
      <c r="O92" s="35"/>
      <c r="P92" s="176"/>
      <c r="Q92" s="6">
        <v>83800.979291450407</v>
      </c>
      <c r="R92" s="1">
        <v>20371.096797837399</v>
      </c>
      <c r="S92" s="1">
        <v>20861.259847343699</v>
      </c>
      <c r="T92" s="1">
        <v>28366.819402562302</v>
      </c>
      <c r="U92" s="1">
        <v>29578.8047115849</v>
      </c>
      <c r="V92" s="1">
        <v>16599.9234778024</v>
      </c>
      <c r="W92" s="1">
        <v>13355.700292125</v>
      </c>
      <c r="X92" s="1">
        <v>29518.155733856998</v>
      </c>
      <c r="Y92" s="1">
        <v>32364.680704924798</v>
      </c>
      <c r="Z92" s="1">
        <v>46698.718604989299</v>
      </c>
      <c r="AA92" s="1">
        <v>38749.7255404811</v>
      </c>
      <c r="AB92" s="1">
        <v>36531.563748496301</v>
      </c>
      <c r="AC92" s="1">
        <v>21078.0053743059</v>
      </c>
      <c r="AD92" s="1">
        <v>16780.876165449699</v>
      </c>
      <c r="AE92" s="1">
        <v>19156.128752205299</v>
      </c>
      <c r="AF92" s="1">
        <v>20428.7630389558</v>
      </c>
      <c r="AG92" s="1">
        <v>16816.669004764601</v>
      </c>
      <c r="AH92" s="1">
        <v>60641.023763663499</v>
      </c>
      <c r="AI92" s="1">
        <v>36981.956976541602</v>
      </c>
      <c r="AJ92" s="1">
        <v>38678.139861851298</v>
      </c>
      <c r="AK92" s="1">
        <v>33438.465884370598</v>
      </c>
      <c r="AL92" s="1">
        <v>30994.610355594901</v>
      </c>
      <c r="AM92" s="1">
        <v>35449.824604758302</v>
      </c>
      <c r="AN92" s="1">
        <v>35693.414761206703</v>
      </c>
      <c r="AO92" s="1">
        <v>38846.167357523896</v>
      </c>
      <c r="AP92" s="1">
        <v>31323.7056281843</v>
      </c>
      <c r="AQ92" s="1">
        <v>83800.979291450407</v>
      </c>
      <c r="AR92" s="1">
        <v>58533.223226232898</v>
      </c>
      <c r="AS92" s="1">
        <v>65825.019991098903</v>
      </c>
      <c r="AT92" s="1">
        <v>34226.902594833999</v>
      </c>
      <c r="AU92" s="1">
        <v>47749.636137095098</v>
      </c>
      <c r="AV92" s="1">
        <v>49447.807513477797</v>
      </c>
      <c r="AW92" s="1">
        <v>43473.386084505903</v>
      </c>
      <c r="AX92" s="1">
        <v>41076.260095946898</v>
      </c>
      <c r="AY92" s="1">
        <v>41773.226217050098</v>
      </c>
      <c r="AZ92" s="1">
        <v>26291.828967836998</v>
      </c>
      <c r="BA92" s="1">
        <v>43686.154629322002</v>
      </c>
      <c r="BB92" s="1">
        <v>53528.191195371801</v>
      </c>
      <c r="BC92" s="1">
        <v>31660.754865065901</v>
      </c>
      <c r="BD92" s="1">
        <v>43762.7115356344</v>
      </c>
      <c r="BE92" s="1">
        <v>41901.483891261698</v>
      </c>
      <c r="BF92" s="1">
        <v>11704.2584559589</v>
      </c>
      <c r="BG92" s="1">
        <v>2698.3823861257601</v>
      </c>
      <c r="BH92" s="1">
        <v>13013.6798275608</v>
      </c>
      <c r="BI92" s="1">
        <v>14387.7271590368</v>
      </c>
      <c r="BJ92" s="1">
        <v>18040.5852602255</v>
      </c>
      <c r="BK92" s="1">
        <v>19849.117891162401</v>
      </c>
      <c r="BL92" s="1">
        <v>17872.557764552901</v>
      </c>
      <c r="BM92" s="1">
        <v>8488.8683908407493</v>
      </c>
      <c r="BN92" s="1">
        <v>12428.0692065483</v>
      </c>
      <c r="BO92" s="1">
        <v>17912.3275860139</v>
      </c>
      <c r="BP92" s="1">
        <v>12959.990568588501</v>
      </c>
      <c r="BQ92" s="1">
        <v>13327.8614171024</v>
      </c>
      <c r="BR92" s="1">
        <v>33816.279188249602</v>
      </c>
      <c r="BS92" s="1">
        <v>21636.771365832301</v>
      </c>
      <c r="BT92" s="1">
        <v>25157.3948106633</v>
      </c>
      <c r="BU92" s="1">
        <v>16160.4669506588</v>
      </c>
      <c r="BV92" s="1">
        <v>17083.126808552999</v>
      </c>
      <c r="BW92" s="1">
        <v>15824.4119593138</v>
      </c>
      <c r="BX92" s="1">
        <v>29847.2510064464</v>
      </c>
      <c r="BY92" s="1">
        <v>22380.467027152099</v>
      </c>
      <c r="BZ92" s="1">
        <v>22496.793754925398</v>
      </c>
      <c r="CA92" s="1">
        <v>17520.594844623502</v>
      </c>
      <c r="CB92" s="1">
        <v>16184.328843535401</v>
      </c>
      <c r="CC92" s="1">
        <v>15908.9228299183</v>
      </c>
      <c r="CD92" s="1">
        <v>24705.013091544901</v>
      </c>
      <c r="CE92" s="1">
        <v>21403.123664749201</v>
      </c>
      <c r="CF92" s="1">
        <v>15864.181780774699</v>
      </c>
      <c r="CG92" s="1">
        <v>19978.369810910499</v>
      </c>
      <c r="CH92" s="1">
        <v>20103.644748512499</v>
      </c>
      <c r="CI92" s="135">
        <f t="shared" si="7"/>
        <v>20410.866619298358</v>
      </c>
      <c r="CJ92" s="136">
        <f t="shared" si="8"/>
        <v>2841.7617689514368</v>
      </c>
      <c r="CK92" s="131">
        <f t="shared" si="9"/>
        <v>0.13922788394808122</v>
      </c>
      <c r="CL92" s="137">
        <f t="shared" si="10"/>
        <v>13.922788394808123</v>
      </c>
    </row>
    <row r="93" spans="1:90" x14ac:dyDescent="0.25">
      <c r="A93" s="28" t="s">
        <v>1062</v>
      </c>
      <c r="B93" s="2">
        <v>174</v>
      </c>
      <c r="C93" s="9">
        <v>25</v>
      </c>
      <c r="D93" s="21">
        <v>9.9022430000000004</v>
      </c>
      <c r="E93" s="19" t="s">
        <v>242</v>
      </c>
      <c r="F93" s="19" t="s">
        <v>243</v>
      </c>
      <c r="G93" s="10">
        <v>577.136169</v>
      </c>
      <c r="H93" s="13">
        <v>577.13514989999999</v>
      </c>
      <c r="I93" s="13" t="s">
        <v>958</v>
      </c>
      <c r="J93" s="35" t="s">
        <v>1080</v>
      </c>
      <c r="K93" s="43">
        <v>1</v>
      </c>
      <c r="L93" s="74">
        <f t="shared" si="6"/>
        <v>-1.7657909073538325</v>
      </c>
      <c r="M93" s="75">
        <v>289.07229999999998</v>
      </c>
      <c r="N93" s="74"/>
      <c r="O93" s="35" t="s">
        <v>963</v>
      </c>
      <c r="P93" s="176" t="s">
        <v>1351</v>
      </c>
      <c r="Q93" s="6">
        <v>7076415.1214541104</v>
      </c>
      <c r="R93" s="1">
        <v>4288350.5606875503</v>
      </c>
      <c r="S93" s="1">
        <v>4363408.4753867798</v>
      </c>
      <c r="T93" s="1">
        <v>5355913.1620445196</v>
      </c>
      <c r="U93" s="1">
        <v>4071044.66212876</v>
      </c>
      <c r="V93" s="1">
        <v>6232725.9059975501</v>
      </c>
      <c r="W93" s="1">
        <v>6135442.8321090201</v>
      </c>
      <c r="X93" s="1">
        <v>6219677.1613076599</v>
      </c>
      <c r="Y93" s="1">
        <v>5526641.2606919296</v>
      </c>
      <c r="Z93" s="1">
        <v>5000303.2703695996</v>
      </c>
      <c r="AA93" s="1">
        <v>5517033.8217138201</v>
      </c>
      <c r="AB93" s="1">
        <v>4902426.96803308</v>
      </c>
      <c r="AC93" s="1">
        <v>4827158.4708549101</v>
      </c>
      <c r="AD93" s="1">
        <v>7076415.1214541104</v>
      </c>
      <c r="AE93" s="1">
        <v>5696816.0893623503</v>
      </c>
      <c r="AF93" s="1">
        <v>6608421.47260899</v>
      </c>
      <c r="AG93" s="1">
        <v>4320122.4719749102</v>
      </c>
      <c r="AH93" s="1">
        <v>3933657.1682390599</v>
      </c>
      <c r="AI93" s="1">
        <v>2129714.39691666</v>
      </c>
      <c r="AJ93" s="1">
        <v>2730875.92063925</v>
      </c>
      <c r="AK93" s="1">
        <v>2369570.86142343</v>
      </c>
      <c r="AL93" s="1">
        <v>2008574.9831679401</v>
      </c>
      <c r="AM93" s="1">
        <v>2768244.5581055698</v>
      </c>
      <c r="AN93" s="1">
        <v>3066836.4810426701</v>
      </c>
      <c r="AO93" s="1">
        <v>1741205.96049735</v>
      </c>
      <c r="AP93" s="1">
        <v>2440312.53417073</v>
      </c>
      <c r="AQ93" s="1">
        <v>3171411.0504566301</v>
      </c>
      <c r="AR93" s="1">
        <v>2832313.3065150902</v>
      </c>
      <c r="AS93" s="1">
        <v>2845365.0786401699</v>
      </c>
      <c r="AT93" s="1">
        <v>3405489.70191869</v>
      </c>
      <c r="AU93" s="1">
        <v>3754177.2712021102</v>
      </c>
      <c r="AV93" s="1">
        <v>3232568.4384813099</v>
      </c>
      <c r="AW93" s="1">
        <v>2816950.7827261598</v>
      </c>
      <c r="AX93" s="1">
        <v>3095438.98332624</v>
      </c>
      <c r="AY93" s="1">
        <v>3025870.6662687901</v>
      </c>
      <c r="AZ93" s="1">
        <v>2564343.9805133701</v>
      </c>
      <c r="BA93" s="1">
        <v>3247546.1172996</v>
      </c>
      <c r="BB93" s="1">
        <v>3365091.6585478</v>
      </c>
      <c r="BC93" s="1">
        <v>3630876.0139572201</v>
      </c>
      <c r="BD93" s="1">
        <v>2612608.5789531702</v>
      </c>
      <c r="BE93" s="1">
        <v>3166407.3707831302</v>
      </c>
      <c r="BF93" s="1">
        <v>2904042.0027845399</v>
      </c>
      <c r="BG93" s="1">
        <v>3534909.5322326901</v>
      </c>
      <c r="BH93" s="1">
        <v>2867093.5718065999</v>
      </c>
      <c r="BI93" s="1">
        <v>3081157.4571861099</v>
      </c>
      <c r="BJ93" s="1">
        <v>2025390.36876117</v>
      </c>
      <c r="BK93" s="1">
        <v>2546038.27283182</v>
      </c>
      <c r="BL93" s="1">
        <v>3371153.4964600001</v>
      </c>
      <c r="BM93" s="1">
        <v>3058036.3154496001</v>
      </c>
      <c r="BN93" s="1">
        <v>3010927.0657518301</v>
      </c>
      <c r="BO93" s="1">
        <v>2480187.7861523898</v>
      </c>
      <c r="BP93" s="1">
        <v>2450642.1891640299</v>
      </c>
      <c r="BQ93" s="1">
        <v>2127793.76176485</v>
      </c>
      <c r="BR93" s="1">
        <v>3066419.9076783</v>
      </c>
      <c r="BS93" s="1">
        <v>2707703.9815429901</v>
      </c>
      <c r="BT93" s="1">
        <v>2325767.6366013801</v>
      </c>
      <c r="BU93" s="1">
        <v>2247753.3723724</v>
      </c>
      <c r="BV93" s="1">
        <v>1814125.50976197</v>
      </c>
      <c r="BW93" s="1">
        <v>1840918.60195132</v>
      </c>
      <c r="BX93" s="1">
        <v>2929818.1023276299</v>
      </c>
      <c r="BY93" s="1">
        <v>2693880.3317482602</v>
      </c>
      <c r="BZ93" s="1">
        <v>2324520.9466909701</v>
      </c>
      <c r="CA93" s="1">
        <v>2315964.2924532401</v>
      </c>
      <c r="CB93" s="1">
        <v>2119275.3435388999</v>
      </c>
      <c r="CC93" s="1">
        <v>2146805.8182449802</v>
      </c>
      <c r="CD93" s="1">
        <v>2758827.7641379698</v>
      </c>
      <c r="CE93" s="1">
        <v>2427374.1956383302</v>
      </c>
      <c r="CF93" s="1">
        <v>1975694.35458112</v>
      </c>
      <c r="CG93" s="1">
        <v>2404994.8620966901</v>
      </c>
      <c r="CH93" s="1">
        <v>2546550.1096836999</v>
      </c>
      <c r="CI93" s="135">
        <f t="shared" si="7"/>
        <v>2422688.2572275619</v>
      </c>
      <c r="CJ93" s="136">
        <f t="shared" si="8"/>
        <v>256308.44303416196</v>
      </c>
      <c r="CK93" s="131">
        <f t="shared" si="9"/>
        <v>0.10579505731681393</v>
      </c>
      <c r="CL93" s="137">
        <f t="shared" si="10"/>
        <v>10.579505731681394</v>
      </c>
    </row>
    <row r="94" spans="1:90" x14ac:dyDescent="0.25">
      <c r="B94" s="2">
        <v>177</v>
      </c>
      <c r="C94" s="9">
        <v>2</v>
      </c>
      <c r="D94" s="21">
        <v>10.047599999999999</v>
      </c>
      <c r="E94" s="19" t="s">
        <v>244</v>
      </c>
      <c r="F94" s="19" t="s">
        <v>245</v>
      </c>
      <c r="G94" s="10">
        <v>435.15133700000001</v>
      </c>
      <c r="H94" s="15"/>
      <c r="I94" s="13"/>
      <c r="J94" s="35"/>
      <c r="K94" s="43"/>
      <c r="L94" s="74"/>
      <c r="M94" s="74"/>
      <c r="N94" s="74"/>
      <c r="O94" s="35"/>
      <c r="P94" s="176"/>
      <c r="Q94" s="6">
        <v>15585.109272231601</v>
      </c>
      <c r="R94" s="1">
        <v>1126.6786466445767</v>
      </c>
      <c r="S94" s="1">
        <v>1455.5008389182331</v>
      </c>
      <c r="T94" s="1">
        <v>1436.9225350795205</v>
      </c>
      <c r="U94" s="1">
        <v>1220.4438743797193</v>
      </c>
      <c r="V94" s="1">
        <v>1229.2574652657127</v>
      </c>
      <c r="W94" s="1">
        <v>1346.6807775189716</v>
      </c>
      <c r="X94" s="1">
        <v>1379.7299337558063</v>
      </c>
      <c r="Y94" s="1">
        <v>1076.3951569233138</v>
      </c>
      <c r="Z94" s="1">
        <v>1004.2001495916135</v>
      </c>
      <c r="AA94" s="1">
        <v>1390.1095508496387</v>
      </c>
      <c r="AB94" s="1">
        <v>1471.7010801688111</v>
      </c>
      <c r="AC94" s="1">
        <v>1296.6270629869723</v>
      </c>
      <c r="AD94" s="1">
        <v>1417.3049135869533</v>
      </c>
      <c r="AE94" s="1">
        <v>1102.2314585600329</v>
      </c>
      <c r="AF94" s="1">
        <v>1399.1917183431942</v>
      </c>
      <c r="AG94" s="1">
        <v>1491.0342811836688</v>
      </c>
      <c r="AH94" s="1">
        <v>3342.5480998155799</v>
      </c>
      <c r="AI94" s="1">
        <v>1397.5268887463217</v>
      </c>
      <c r="AJ94" s="1">
        <v>2806.3209791138202</v>
      </c>
      <c r="AK94" s="1">
        <v>1394.757929151828</v>
      </c>
      <c r="AL94" s="1">
        <v>1239.9172417389941</v>
      </c>
      <c r="AM94" s="1">
        <v>1291.9239586298936</v>
      </c>
      <c r="AN94" s="1">
        <v>2771.82107245102</v>
      </c>
      <c r="AO94" s="1">
        <v>1028.5242757351309</v>
      </c>
      <c r="AP94" s="1">
        <v>1382.476538458744</v>
      </c>
      <c r="AQ94" s="1">
        <v>1009.3404345077012</v>
      </c>
      <c r="AR94" s="1">
        <v>1272.7518125455229</v>
      </c>
      <c r="AS94" s="1">
        <v>3686.5614548246099</v>
      </c>
      <c r="AT94" s="1">
        <v>1353.4261243912547</v>
      </c>
      <c r="AU94" s="1">
        <v>13342.3512290812</v>
      </c>
      <c r="AV94" s="1">
        <v>7793.0347351865703</v>
      </c>
      <c r="AW94" s="1">
        <v>6188.1002042785103</v>
      </c>
      <c r="AX94" s="1">
        <v>10153.1992673733</v>
      </c>
      <c r="AY94" s="1">
        <v>11853.1632961012</v>
      </c>
      <c r="AZ94" s="1">
        <v>1351.4506164268255</v>
      </c>
      <c r="BA94" s="1">
        <v>1208.4627905493887</v>
      </c>
      <c r="BB94" s="1">
        <v>8938.9604744558492</v>
      </c>
      <c r="BC94" s="1">
        <v>3336.63383010196</v>
      </c>
      <c r="BD94" s="1">
        <v>1328.061979552215</v>
      </c>
      <c r="BE94" s="1">
        <v>2764.92109111846</v>
      </c>
      <c r="BF94" s="1">
        <v>6488.5160551006002</v>
      </c>
      <c r="BG94" s="1">
        <v>7675.9271980917501</v>
      </c>
      <c r="BH94" s="1">
        <v>1022.6517609959385</v>
      </c>
      <c r="BI94" s="1">
        <v>10654.205232963201</v>
      </c>
      <c r="BJ94" s="1">
        <v>7069.5224951620903</v>
      </c>
      <c r="BK94" s="1">
        <v>8190.7673502924399</v>
      </c>
      <c r="BL94" s="1">
        <v>8910.8657584562297</v>
      </c>
      <c r="BM94" s="1">
        <v>7416.3138610339402</v>
      </c>
      <c r="BN94" s="1">
        <v>3745.7041519608401</v>
      </c>
      <c r="BO94" s="1">
        <v>1435.1260837062723</v>
      </c>
      <c r="BP94" s="1">
        <v>2629.8785993240799</v>
      </c>
      <c r="BQ94" s="1">
        <v>1177.4235454686432</v>
      </c>
      <c r="BR94" s="1">
        <v>15585.109272231601</v>
      </c>
      <c r="BS94" s="1">
        <v>14571.055541960201</v>
      </c>
      <c r="BT94" s="1">
        <v>9741.3510229269305</v>
      </c>
      <c r="BU94" s="1">
        <v>1322.7456965029064</v>
      </c>
      <c r="BV94" s="1">
        <v>10033.4201726971</v>
      </c>
      <c r="BW94" s="1">
        <v>8003.2558614653599</v>
      </c>
      <c r="BX94" s="1">
        <v>12567.3175217021</v>
      </c>
      <c r="BY94" s="1">
        <v>2616.07863665896</v>
      </c>
      <c r="BZ94" s="1">
        <v>3831.8222977629698</v>
      </c>
      <c r="CA94" s="1">
        <v>6188.2026995648703</v>
      </c>
      <c r="CB94" s="1">
        <v>1044.9091615812604</v>
      </c>
      <c r="CC94" s="1">
        <v>3325.7910022936499</v>
      </c>
      <c r="CD94" s="1">
        <v>1176.726056512872</v>
      </c>
      <c r="CE94" s="1">
        <v>1300.9607756527869</v>
      </c>
      <c r="CF94" s="1">
        <v>1074.8255495421477</v>
      </c>
      <c r="CG94" s="1">
        <v>1348.6934630766209</v>
      </c>
      <c r="CH94" s="1">
        <v>1355.2860750022012</v>
      </c>
      <c r="CI94" s="135">
        <f t="shared" si="7"/>
        <v>1251.2983839573258</v>
      </c>
      <c r="CJ94" s="136">
        <f t="shared" si="8"/>
        <v>109.05896366775299</v>
      </c>
      <c r="CK94" s="131">
        <f t="shared" si="9"/>
        <v>8.7156640706947744E-2</v>
      </c>
      <c r="CL94" s="137">
        <f t="shared" si="10"/>
        <v>8.7156640706947748</v>
      </c>
    </row>
    <row r="95" spans="1:90" x14ac:dyDescent="0.25">
      <c r="B95" s="2">
        <v>179</v>
      </c>
      <c r="C95" s="9">
        <v>9</v>
      </c>
      <c r="D95" s="21">
        <v>10.05419</v>
      </c>
      <c r="E95" s="19" t="s">
        <v>246</v>
      </c>
      <c r="F95" s="19" t="s">
        <v>247</v>
      </c>
      <c r="G95" s="10">
        <v>576.12841800000001</v>
      </c>
      <c r="H95" s="13"/>
      <c r="I95" s="13"/>
      <c r="J95" s="35"/>
      <c r="K95" s="43"/>
      <c r="L95" s="74"/>
      <c r="M95" s="74"/>
      <c r="N95" s="74"/>
      <c r="O95" s="35"/>
      <c r="P95" s="176"/>
      <c r="Q95" s="6">
        <v>46958.418439737099</v>
      </c>
      <c r="R95" s="1">
        <v>18767.005458141601</v>
      </c>
      <c r="S95" s="1">
        <v>17554.906999981002</v>
      </c>
      <c r="T95" s="1">
        <v>15319.8952912356</v>
      </c>
      <c r="U95" s="1">
        <v>19907.946447554099</v>
      </c>
      <c r="V95" s="1">
        <v>39805.049393294103</v>
      </c>
      <c r="W95" s="1">
        <v>44370.953995375698</v>
      </c>
      <c r="X95" s="1">
        <v>35330.013681466502</v>
      </c>
      <c r="Y95" s="1">
        <v>44932.628497002799</v>
      </c>
      <c r="Z95" s="1">
        <v>21628.816356141298</v>
      </c>
      <c r="AA95" s="1">
        <v>23140.8289030511</v>
      </c>
      <c r="AB95" s="1">
        <v>12508.1389804884</v>
      </c>
      <c r="AC95" s="1">
        <v>41027.385025795302</v>
      </c>
      <c r="AD95" s="1">
        <v>46958.418439737099</v>
      </c>
      <c r="AE95" s="1">
        <v>34974.398893506601</v>
      </c>
      <c r="AF95" s="1">
        <v>40733.219179521999</v>
      </c>
      <c r="AG95" s="1">
        <v>33594.882135941501</v>
      </c>
      <c r="AH95" s="1">
        <v>4354.8952898044499</v>
      </c>
      <c r="AI95" s="1">
        <v>4072.9736435075602</v>
      </c>
      <c r="AJ95" s="1">
        <v>4277.4661052581196</v>
      </c>
      <c r="AK95" s="1">
        <v>4106.7248265149301</v>
      </c>
      <c r="AL95" s="1">
        <v>5128.1944534145896</v>
      </c>
      <c r="AM95" s="1">
        <v>8159.4270512379098</v>
      </c>
      <c r="AN95" s="1">
        <v>5516.3330579993899</v>
      </c>
      <c r="AO95" s="1">
        <v>4731.12171215136</v>
      </c>
      <c r="AP95" s="1">
        <v>5688.0670185957397</v>
      </c>
      <c r="AQ95" s="1">
        <v>3650.09117406222</v>
      </c>
      <c r="AR95" s="1">
        <v>10608.4203505639</v>
      </c>
      <c r="AS95" s="1">
        <v>9494.9503027272294</v>
      </c>
      <c r="AT95" s="1">
        <v>9353.1198145432809</v>
      </c>
      <c r="AU95" s="1">
        <v>5858.8082973389301</v>
      </c>
      <c r="AV95" s="1">
        <v>5097.4213159666897</v>
      </c>
      <c r="AW95" s="1">
        <v>8243.5391825841598</v>
      </c>
      <c r="AX95" s="1">
        <v>8532.5943735744404</v>
      </c>
      <c r="AY95" s="1">
        <v>6059.4170625984598</v>
      </c>
      <c r="AZ95" s="1">
        <v>8509.0684155373892</v>
      </c>
      <c r="BA95" s="1">
        <v>5544.1281498878197</v>
      </c>
      <c r="BB95" s="1">
        <v>7898.8940649011402</v>
      </c>
      <c r="BC95" s="1">
        <v>11216.990619151</v>
      </c>
      <c r="BD95" s="1">
        <v>7553.3162206797497</v>
      </c>
      <c r="BE95" s="1">
        <v>5254.2650487656601</v>
      </c>
      <c r="BF95" s="1">
        <v>11533.8187533785</v>
      </c>
      <c r="BG95" s="1">
        <v>8098.1278383138997</v>
      </c>
      <c r="BH95" s="1">
        <v>4036.2444149407102</v>
      </c>
      <c r="BI95" s="1">
        <v>6922.9632439243796</v>
      </c>
      <c r="BJ95" s="1">
        <v>4330.0782434755001</v>
      </c>
      <c r="BK95" s="1">
        <v>10406.411532083501</v>
      </c>
      <c r="BL95" s="1">
        <v>3950.87377556912</v>
      </c>
      <c r="BM95" s="1">
        <v>5076.5749970503703</v>
      </c>
      <c r="BN95" s="1">
        <v>4915.7605368387603</v>
      </c>
      <c r="BO95" s="1">
        <v>9351.7802520670393</v>
      </c>
      <c r="BP95" s="1">
        <v>5686.08165488942</v>
      </c>
      <c r="BQ95" s="1">
        <v>4650.7144820455596</v>
      </c>
      <c r="BR95" s="1">
        <v>1464.3683495026771</v>
      </c>
      <c r="BS95" s="1">
        <v>2969.1114227957801</v>
      </c>
      <c r="BT95" s="1">
        <v>1090.6418033540479</v>
      </c>
      <c r="BU95" s="1">
        <v>5635.45488037836</v>
      </c>
      <c r="BV95" s="1">
        <v>4155.3662373196803</v>
      </c>
      <c r="BW95" s="1">
        <v>3273.8647517153099</v>
      </c>
      <c r="BX95" s="1">
        <v>3774.1764057069799</v>
      </c>
      <c r="BY95" s="1">
        <v>2658.4020027573101</v>
      </c>
      <c r="BZ95" s="1">
        <v>3896.2762736454201</v>
      </c>
      <c r="CA95" s="1">
        <v>3898.2616373517399</v>
      </c>
      <c r="CB95" s="1">
        <v>1469.9190134359865</v>
      </c>
      <c r="CC95" s="1">
        <v>3888.3348188201599</v>
      </c>
      <c r="CD95" s="1">
        <v>4162.3150102917898</v>
      </c>
      <c r="CE95" s="1">
        <v>1419.6152034239842</v>
      </c>
      <c r="CF95" s="1">
        <v>1269.5696277677985</v>
      </c>
      <c r="CG95" s="1">
        <v>3030.6576976915799</v>
      </c>
      <c r="CH95" s="1">
        <v>3315.5573895479502</v>
      </c>
      <c r="CI95" s="135">
        <f t="shared" si="7"/>
        <v>2639.5429857446206</v>
      </c>
      <c r="CJ95" s="136">
        <f t="shared" si="8"/>
        <v>1121.9493416762141</v>
      </c>
      <c r="CK95" s="131">
        <f t="shared" si="9"/>
        <v>0.42505439302770431</v>
      </c>
      <c r="CL95" s="137">
        <f t="shared" si="10"/>
        <v>42.505439302770434</v>
      </c>
    </row>
    <row r="96" spans="1:90" x14ac:dyDescent="0.25">
      <c r="B96" s="2">
        <v>181</v>
      </c>
      <c r="C96" s="9">
        <v>3</v>
      </c>
      <c r="D96" s="21">
        <v>10.24405</v>
      </c>
      <c r="E96" s="19" t="s">
        <v>248</v>
      </c>
      <c r="F96" s="19" t="s">
        <v>249</v>
      </c>
      <c r="G96" s="10">
        <v>833.20043899999996</v>
      </c>
      <c r="H96" s="15"/>
      <c r="I96" s="15"/>
      <c r="J96" s="35"/>
      <c r="K96" s="43"/>
      <c r="L96" s="80"/>
      <c r="M96" s="80"/>
      <c r="N96" s="80"/>
      <c r="O96" s="35"/>
      <c r="P96" s="176"/>
      <c r="Q96" s="6">
        <v>15542.046226941</v>
      </c>
      <c r="R96" s="1">
        <v>1101.833210148905</v>
      </c>
      <c r="S96" s="1">
        <v>1017.7423890113224</v>
      </c>
      <c r="T96" s="1">
        <v>1300.3297618825109</v>
      </c>
      <c r="U96" s="1">
        <v>1475.9311426093743</v>
      </c>
      <c r="V96" s="1">
        <v>1329.9425631947297</v>
      </c>
      <c r="W96" s="1">
        <v>1326.6369041354174</v>
      </c>
      <c r="X96" s="1">
        <v>1117.625289665076</v>
      </c>
      <c r="Y96" s="1">
        <v>1212.3135810519464</v>
      </c>
      <c r="Z96" s="1">
        <v>1229.3806396732718</v>
      </c>
      <c r="AA96" s="1">
        <v>1389.7255101733012</v>
      </c>
      <c r="AB96" s="1">
        <v>1113.6775658594531</v>
      </c>
      <c r="AC96" s="1">
        <v>1298.1740015829369</v>
      </c>
      <c r="AD96" s="1">
        <v>1036.1025895212483</v>
      </c>
      <c r="AE96" s="1">
        <v>1259.2840285082286</v>
      </c>
      <c r="AF96" s="1">
        <v>1130.6532007541609</v>
      </c>
      <c r="AG96" s="1">
        <v>1042.766266308086</v>
      </c>
      <c r="AH96" s="1">
        <v>1372.3780683870377</v>
      </c>
      <c r="AI96" s="1">
        <v>1278.0687000589735</v>
      </c>
      <c r="AJ96" s="1">
        <v>2501.5217698940401</v>
      </c>
      <c r="AK96" s="1">
        <v>4582.4776778384903</v>
      </c>
      <c r="AL96" s="1">
        <v>2931.0358416723502</v>
      </c>
      <c r="AM96" s="1">
        <v>3180.5914713398402</v>
      </c>
      <c r="AN96" s="1">
        <v>1007.774496954134</v>
      </c>
      <c r="AO96" s="1">
        <v>1308.6559865931606</v>
      </c>
      <c r="AP96" s="1">
        <v>1230.0982721914688</v>
      </c>
      <c r="AQ96" s="1">
        <v>7542.3466400700299</v>
      </c>
      <c r="AR96" s="1">
        <v>1009.8417681507632</v>
      </c>
      <c r="AS96" s="1">
        <v>9026.7552261001601</v>
      </c>
      <c r="AT96" s="1">
        <v>1454.7775189284662</v>
      </c>
      <c r="AU96" s="1">
        <v>1319.6835853304656</v>
      </c>
      <c r="AV96" s="1">
        <v>1007.6535733361304</v>
      </c>
      <c r="AW96" s="1">
        <v>7274.8945907451098</v>
      </c>
      <c r="AX96" s="1">
        <v>4357.7781865840898</v>
      </c>
      <c r="AY96" s="1">
        <v>6740.9847376318003</v>
      </c>
      <c r="AZ96" s="1">
        <v>3062.2762524935001</v>
      </c>
      <c r="BA96" s="1">
        <v>1090.932322465166</v>
      </c>
      <c r="BB96" s="1">
        <v>1202.9102595416334</v>
      </c>
      <c r="BC96" s="1">
        <v>5146.21489704752</v>
      </c>
      <c r="BD96" s="1">
        <v>6228.9482863220101</v>
      </c>
      <c r="BE96" s="1">
        <v>3333.7052839645098</v>
      </c>
      <c r="BF96" s="1">
        <v>7089.9649209516701</v>
      </c>
      <c r="BG96" s="1">
        <v>5534.9649018283499</v>
      </c>
      <c r="BH96" s="1">
        <v>2921.09338630711</v>
      </c>
      <c r="BI96" s="1">
        <v>12335.6043716515</v>
      </c>
      <c r="BJ96" s="1">
        <v>9422.4649496366601</v>
      </c>
      <c r="BK96" s="1">
        <v>10958.574303566</v>
      </c>
      <c r="BL96" s="1">
        <v>5318.2193748661502</v>
      </c>
      <c r="BM96" s="1">
        <v>10475.370972815401</v>
      </c>
      <c r="BN96" s="1">
        <v>7780.9655688357598</v>
      </c>
      <c r="BO96" s="1">
        <v>7348.4687604478804</v>
      </c>
      <c r="BP96" s="1">
        <v>4719.68356187878</v>
      </c>
      <c r="BQ96" s="1">
        <v>10197.9764681252</v>
      </c>
      <c r="BR96" s="1">
        <v>3696.6049047957199</v>
      </c>
      <c r="BS96" s="1">
        <v>3923.2928871231602</v>
      </c>
      <c r="BT96" s="1">
        <v>2915.1279130879698</v>
      </c>
      <c r="BU96" s="1">
        <v>14614.415141364199</v>
      </c>
      <c r="BV96" s="1">
        <v>7828.6893545889097</v>
      </c>
      <c r="BW96" s="1">
        <v>5722.8773082313601</v>
      </c>
      <c r="BX96" s="1">
        <v>12192.4330143921</v>
      </c>
      <c r="BY96" s="1">
        <v>1328.205236440474</v>
      </c>
      <c r="BZ96" s="1">
        <v>6042.0301254555197</v>
      </c>
      <c r="CA96" s="1">
        <v>7112.8325682917202</v>
      </c>
      <c r="CB96" s="1">
        <v>15542.046226941</v>
      </c>
      <c r="CC96" s="1">
        <v>6932.8741261809</v>
      </c>
      <c r="CD96" s="1">
        <v>4865.8376557477904</v>
      </c>
      <c r="CE96" s="1">
        <v>3869.60362815088</v>
      </c>
      <c r="CF96" s="1">
        <v>4154.9520971332304</v>
      </c>
      <c r="CG96" s="1">
        <v>4575.5179590828202</v>
      </c>
      <c r="CH96" s="1">
        <v>4170.8600257176104</v>
      </c>
      <c r="CI96" s="135">
        <f t="shared" si="7"/>
        <v>4327.3542731664656</v>
      </c>
      <c r="CJ96" s="136">
        <f t="shared" si="8"/>
        <v>350.79856930197974</v>
      </c>
      <c r="CK96" s="131">
        <f t="shared" si="9"/>
        <v>8.1065368619632108E-2</v>
      </c>
      <c r="CL96" s="137">
        <f t="shared" si="10"/>
        <v>8.1065368619632103</v>
      </c>
    </row>
    <row r="97" spans="1:90" x14ac:dyDescent="0.25">
      <c r="A97" s="23" t="s">
        <v>1064</v>
      </c>
      <c r="B97" s="2">
        <v>182</v>
      </c>
      <c r="C97" s="9">
        <v>2</v>
      </c>
      <c r="D97" s="21">
        <v>10.240722999999999</v>
      </c>
      <c r="E97" s="19" t="s">
        <v>250</v>
      </c>
      <c r="F97" s="19" t="s">
        <v>251</v>
      </c>
      <c r="G97" s="10">
        <v>451.12496900000002</v>
      </c>
      <c r="H97" s="78">
        <v>451.1240358156</v>
      </c>
      <c r="I97" s="15" t="s">
        <v>974</v>
      </c>
      <c r="J97" s="35" t="s">
        <v>1218</v>
      </c>
      <c r="K97" s="43">
        <v>3</v>
      </c>
      <c r="L97" s="74">
        <f t="shared" ref="L97:L107" si="11">(H97-G97)/H97*1000000</f>
        <v>-2.0685761031079521</v>
      </c>
      <c r="M97" s="75">
        <v>289.07209999999998</v>
      </c>
      <c r="N97" s="74"/>
      <c r="O97" s="35" t="s">
        <v>971</v>
      </c>
      <c r="P97" s="176" t="s">
        <v>1351</v>
      </c>
      <c r="Q97" s="6">
        <v>24388.942178529302</v>
      </c>
      <c r="R97" s="1">
        <v>1256.9071507827978</v>
      </c>
      <c r="S97" s="1">
        <v>1034.0285364199674</v>
      </c>
      <c r="T97" s="1">
        <v>1479.7193303158851</v>
      </c>
      <c r="U97" s="1">
        <v>1465.2452305520681</v>
      </c>
      <c r="V97" s="1">
        <v>2581.66602206675</v>
      </c>
      <c r="W97" s="1">
        <v>1479.2338131229487</v>
      </c>
      <c r="X97" s="1">
        <v>2861.4666970840399</v>
      </c>
      <c r="Y97" s="1">
        <v>1148.0676765237813</v>
      </c>
      <c r="Z97" s="1">
        <v>1360.7545210142848</v>
      </c>
      <c r="AA97" s="1">
        <v>1365.4838340447682</v>
      </c>
      <c r="AB97" s="1">
        <v>1429.6393321881089</v>
      </c>
      <c r="AC97" s="1">
        <v>1298.1590762836884</v>
      </c>
      <c r="AD97" s="1">
        <v>3384.5305019273601</v>
      </c>
      <c r="AE97" s="1">
        <v>1402.1772508303209</v>
      </c>
      <c r="AF97" s="1">
        <v>2716.2780306661298</v>
      </c>
      <c r="AG97" s="1">
        <v>1478.7599802008085</v>
      </c>
      <c r="AH97" s="1">
        <v>4550.8474050063096</v>
      </c>
      <c r="AI97" s="1">
        <v>1337.9130771615353</v>
      </c>
      <c r="AJ97" s="1">
        <v>4144.1268361667398</v>
      </c>
      <c r="AK97" s="1">
        <v>3259.53363679936</v>
      </c>
      <c r="AL97" s="1">
        <v>3395.1071597458799</v>
      </c>
      <c r="AM97" s="1">
        <v>4328.7375908173199</v>
      </c>
      <c r="AN97" s="1">
        <v>5267.1755936244599</v>
      </c>
      <c r="AO97" s="1">
        <v>2823.0061231985001</v>
      </c>
      <c r="AP97" s="1">
        <v>3636.44726087764</v>
      </c>
      <c r="AQ97" s="1">
        <v>6195.9984529602098</v>
      </c>
      <c r="AR97" s="1">
        <v>5653.7043611741201</v>
      </c>
      <c r="AS97" s="1">
        <v>5989.27286832544</v>
      </c>
      <c r="AT97" s="1">
        <v>5694.0879637539301</v>
      </c>
      <c r="AU97" s="1">
        <v>7249.8181774239501</v>
      </c>
      <c r="AV97" s="1">
        <v>5325.8279687999002</v>
      </c>
      <c r="AW97" s="1">
        <v>6645.0256530738598</v>
      </c>
      <c r="AX97" s="1">
        <v>6522.9133309872796</v>
      </c>
      <c r="AY97" s="1">
        <v>6457.5303553818603</v>
      </c>
      <c r="AZ97" s="1">
        <v>5021.9894351041503</v>
      </c>
      <c r="BA97" s="1">
        <v>4963.3370599287</v>
      </c>
      <c r="BB97" s="1">
        <v>5579.6677564444499</v>
      </c>
      <c r="BC97" s="1">
        <v>7926.7242778094296</v>
      </c>
      <c r="BD97" s="1">
        <v>7228.6648617869096</v>
      </c>
      <c r="BE97" s="1">
        <v>6346.9562054609396</v>
      </c>
      <c r="BF97" s="1">
        <v>5544.0917256003304</v>
      </c>
      <c r="BG97" s="1">
        <v>7381.5456429819196</v>
      </c>
      <c r="BH97" s="1">
        <v>5474.8626926063598</v>
      </c>
      <c r="BI97" s="1">
        <v>8093.0662598643803</v>
      </c>
      <c r="BJ97" s="1">
        <v>6897.9039263712802</v>
      </c>
      <c r="BK97" s="1">
        <v>6587.3347922455596</v>
      </c>
      <c r="BL97" s="1">
        <v>4497.96411591369</v>
      </c>
      <c r="BM97" s="1">
        <v>6764.2534321190296</v>
      </c>
      <c r="BN97" s="1">
        <v>4710.4587866312904</v>
      </c>
      <c r="BO97" s="1">
        <v>5102.7566402637804</v>
      </c>
      <c r="BP97" s="1">
        <v>4800.8411352623098</v>
      </c>
      <c r="BQ97" s="1">
        <v>4848.9168526192298</v>
      </c>
      <c r="BR97" s="1">
        <v>5081.6033246267298</v>
      </c>
      <c r="BS97" s="1">
        <v>3153.7670586141298</v>
      </c>
      <c r="BT97" s="1">
        <v>3939.3242802262498</v>
      </c>
      <c r="BU97" s="1">
        <v>5848.8917736432204</v>
      </c>
      <c r="BV97" s="1">
        <v>4799.8796209151697</v>
      </c>
      <c r="BW97" s="1">
        <v>4912.3767995303697</v>
      </c>
      <c r="BX97" s="1">
        <v>6946.9411580753404</v>
      </c>
      <c r="BY97" s="1">
        <v>5280.6367944843996</v>
      </c>
      <c r="BZ97" s="1">
        <v>4838.3401948007004</v>
      </c>
      <c r="CA97" s="1">
        <v>4542.1937758820604</v>
      </c>
      <c r="CB97" s="1">
        <v>7017.1317054164501</v>
      </c>
      <c r="CC97" s="1">
        <v>4386.42845164563</v>
      </c>
      <c r="CD97" s="1">
        <v>24388.942178529302</v>
      </c>
      <c r="CE97" s="1">
        <v>21931.0303774801</v>
      </c>
      <c r="CF97" s="1">
        <v>20865.542982450799</v>
      </c>
      <c r="CG97" s="1">
        <v>21423.491264785702</v>
      </c>
      <c r="CH97" s="1">
        <v>18873.6092245129</v>
      </c>
      <c r="CI97" s="135">
        <f t="shared" si="7"/>
        <v>21496.523205551759</v>
      </c>
      <c r="CJ97" s="136">
        <f t="shared" si="8"/>
        <v>1779.7770341221585</v>
      </c>
      <c r="CK97" s="131">
        <f t="shared" si="9"/>
        <v>8.2793715853664546E-2</v>
      </c>
      <c r="CL97" s="137">
        <f t="shared" si="10"/>
        <v>8.2793715853664551</v>
      </c>
    </row>
    <row r="98" spans="1:90" x14ac:dyDescent="0.25">
      <c r="B98" s="2">
        <v>185</v>
      </c>
      <c r="C98" s="9">
        <v>4</v>
      </c>
      <c r="D98" s="21">
        <v>10.46935</v>
      </c>
      <c r="E98" s="19" t="s">
        <v>252</v>
      </c>
      <c r="F98" s="19" t="s">
        <v>253</v>
      </c>
      <c r="G98" s="10">
        <v>299.07751500000001</v>
      </c>
      <c r="H98" s="15">
        <v>299.07724059999998</v>
      </c>
      <c r="I98" s="15" t="s">
        <v>967</v>
      </c>
      <c r="J98" s="35" t="s">
        <v>1217</v>
      </c>
      <c r="K98" s="43">
        <v>3</v>
      </c>
      <c r="L98" s="74">
        <f t="shared" si="11"/>
        <v>-0.9174887379358605</v>
      </c>
      <c r="M98" s="78">
        <v>137.02462</v>
      </c>
      <c r="N98" s="74"/>
      <c r="O98" s="35" t="s">
        <v>963</v>
      </c>
      <c r="P98" s="176" t="s">
        <v>1215</v>
      </c>
      <c r="Q98" s="6">
        <v>72413.885161642596</v>
      </c>
      <c r="R98" s="1">
        <v>71382.852540267297</v>
      </c>
      <c r="S98" s="1">
        <v>72413.885161642596</v>
      </c>
      <c r="T98" s="1">
        <v>60007.689356897798</v>
      </c>
      <c r="U98" s="1">
        <v>42818.178275936698</v>
      </c>
      <c r="V98" s="1">
        <v>1281.8825355391537</v>
      </c>
      <c r="W98" s="1">
        <v>30654.5783821037</v>
      </c>
      <c r="X98" s="1">
        <v>33108.3763662446</v>
      </c>
      <c r="Y98" s="1">
        <v>46407.4046627879</v>
      </c>
      <c r="Z98" s="1">
        <v>56898.683564187697</v>
      </c>
      <c r="AA98" s="1">
        <v>45162.609251059999</v>
      </c>
      <c r="AB98" s="1">
        <v>44811.640576667101</v>
      </c>
      <c r="AC98" s="1">
        <v>31537.468418536901</v>
      </c>
      <c r="AD98" s="1">
        <v>31375.406396083501</v>
      </c>
      <c r="AE98" s="1">
        <v>1366.1979382131328</v>
      </c>
      <c r="AF98" s="1">
        <v>38791.483853015103</v>
      </c>
      <c r="AG98" s="1">
        <v>43003.107945730102</v>
      </c>
      <c r="AH98" s="1">
        <v>1200.7294601804147</v>
      </c>
      <c r="AI98" s="1">
        <v>1399.1860784641131</v>
      </c>
      <c r="AJ98" s="1">
        <v>1409.9472980319208</v>
      </c>
      <c r="AK98" s="1">
        <v>1049.9276712991521</v>
      </c>
      <c r="AL98" s="1">
        <v>1389.4457445895282</v>
      </c>
      <c r="AM98" s="1">
        <v>1091.4639520402332</v>
      </c>
      <c r="AN98" s="1">
        <v>1359.8319996502132</v>
      </c>
      <c r="AO98" s="1">
        <v>1090.6994651512503</v>
      </c>
      <c r="AP98" s="1">
        <v>1334.1050691328119</v>
      </c>
      <c r="AQ98" s="1">
        <v>1165.7600697289802</v>
      </c>
      <c r="AR98" s="1">
        <v>1315.9535114138225</v>
      </c>
      <c r="AS98" s="1">
        <v>1157.9729832678183</v>
      </c>
      <c r="AT98" s="1">
        <v>17325.7227194648</v>
      </c>
      <c r="AU98" s="1">
        <v>27668.8590359226</v>
      </c>
      <c r="AV98" s="1">
        <v>18602.333988361501</v>
      </c>
      <c r="AW98" s="1">
        <v>1275.5014683446484</v>
      </c>
      <c r="AX98" s="1">
        <v>15948.692651379301</v>
      </c>
      <c r="AY98" s="1">
        <v>1192.0351488301467</v>
      </c>
      <c r="AZ98" s="1">
        <v>1239.4955359669655</v>
      </c>
      <c r="BA98" s="1">
        <v>1309.9534694837978</v>
      </c>
      <c r="BB98" s="1">
        <v>1308.8310307122467</v>
      </c>
      <c r="BC98" s="1">
        <v>1143.8090775964076</v>
      </c>
      <c r="BD98" s="1">
        <v>1009.9794171201397</v>
      </c>
      <c r="BE98" s="1">
        <v>13540.629961918499</v>
      </c>
      <c r="BF98" s="1">
        <v>1055.672816921631</v>
      </c>
      <c r="BG98" s="1">
        <v>1477.142932324037</v>
      </c>
      <c r="BH98" s="1">
        <v>16385.166441913199</v>
      </c>
      <c r="BI98" s="1">
        <v>1175.8261432050233</v>
      </c>
      <c r="BJ98" s="1">
        <v>12850.6235595709</v>
      </c>
      <c r="BK98" s="1">
        <v>1357.485900537001</v>
      </c>
      <c r="BL98" s="1">
        <v>1252.0506642927176</v>
      </c>
      <c r="BM98" s="1">
        <v>25882.199806789198</v>
      </c>
      <c r="BN98" s="1">
        <v>15895.003392406999</v>
      </c>
      <c r="BO98" s="1">
        <v>1283.5992402115153</v>
      </c>
      <c r="BP98" s="1">
        <v>1063.1387991909473</v>
      </c>
      <c r="BQ98" s="1">
        <v>1279.6278864867936</v>
      </c>
      <c r="BR98" s="1">
        <v>24672.202988839701</v>
      </c>
      <c r="BS98" s="1">
        <v>1034.9995254325395</v>
      </c>
      <c r="BT98" s="1">
        <v>1066.5381632243077</v>
      </c>
      <c r="BU98" s="1">
        <v>1188.0063540460014</v>
      </c>
      <c r="BV98" s="1">
        <v>1347.3271000381333</v>
      </c>
      <c r="BW98" s="1">
        <v>19578.683105227901</v>
      </c>
      <c r="BX98" s="1">
        <v>1104.1984598337881</v>
      </c>
      <c r="BY98" s="1">
        <v>1404.9074054098771</v>
      </c>
      <c r="BZ98" s="1">
        <v>1273.4398879464745</v>
      </c>
      <c r="CA98" s="1">
        <v>1446.8387850502306</v>
      </c>
      <c r="CB98" s="1">
        <v>1262.8405258359776</v>
      </c>
      <c r="CC98" s="1">
        <v>20492.394753293302</v>
      </c>
      <c r="CD98" s="1">
        <v>14807.298775449901</v>
      </c>
      <c r="CE98" s="1">
        <v>1038.4491938908927</v>
      </c>
      <c r="CF98" s="1">
        <v>1033.5923199514057</v>
      </c>
      <c r="CG98" s="1">
        <v>1422.9507856833161</v>
      </c>
      <c r="CH98" s="1">
        <v>1174.2672964341414</v>
      </c>
      <c r="CI98" s="135">
        <f t="shared" si="7"/>
        <v>3895.3116742819307</v>
      </c>
      <c r="CJ98" s="136">
        <f t="shared" si="8"/>
        <v>5457.8240034021137</v>
      </c>
      <c r="CK98" s="131">
        <f t="shared" si="9"/>
        <v>1.4011263949522652</v>
      </c>
      <c r="CL98" s="137">
        <f t="shared" si="10"/>
        <v>140.11263949522652</v>
      </c>
    </row>
    <row r="99" spans="1:90" x14ac:dyDescent="0.25">
      <c r="B99" s="2">
        <v>187</v>
      </c>
      <c r="C99" s="9">
        <v>6</v>
      </c>
      <c r="D99" s="21">
        <v>10.653381</v>
      </c>
      <c r="E99" s="19" t="s">
        <v>254</v>
      </c>
      <c r="F99" s="19" t="s">
        <v>255</v>
      </c>
      <c r="G99" s="10">
        <v>443.19293199999998</v>
      </c>
      <c r="H99" s="13"/>
      <c r="I99" s="13"/>
      <c r="J99" s="35"/>
      <c r="K99" s="43"/>
      <c r="L99" s="74"/>
      <c r="M99" s="74"/>
      <c r="N99" s="74"/>
      <c r="O99" s="35"/>
      <c r="P99" s="176"/>
      <c r="Q99" s="6">
        <v>12637.228695782</v>
      </c>
      <c r="R99" s="1">
        <v>10569.942689739701</v>
      </c>
      <c r="S99" s="1">
        <v>11900.788582438699</v>
      </c>
      <c r="T99" s="1">
        <v>10527.3753472731</v>
      </c>
      <c r="U99" s="1">
        <v>12063.212031134501</v>
      </c>
      <c r="V99" s="1">
        <v>7250.8243725001403</v>
      </c>
      <c r="W99" s="1">
        <v>8647.3174772744005</v>
      </c>
      <c r="X99" s="1">
        <v>8089.17401482899</v>
      </c>
      <c r="Y99" s="1">
        <v>8882.4469031887893</v>
      </c>
      <c r="Z99" s="1">
        <v>10963.635630290801</v>
      </c>
      <c r="AA99" s="1">
        <v>8221.3662250866601</v>
      </c>
      <c r="AB99" s="1">
        <v>12637.228695782</v>
      </c>
      <c r="AC99" s="1">
        <v>10970.5413274856</v>
      </c>
      <c r="AD99" s="1">
        <v>8644.0813575439497</v>
      </c>
      <c r="AE99" s="1">
        <v>7512.8768856307197</v>
      </c>
      <c r="AF99" s="1">
        <v>8293.6361740758202</v>
      </c>
      <c r="AG99" s="1">
        <v>10501.7359003443</v>
      </c>
      <c r="AH99" s="1">
        <v>8901.8443428559294</v>
      </c>
      <c r="AI99" s="1">
        <v>3568.6340959967401</v>
      </c>
      <c r="AJ99" s="1">
        <v>6806.2769990916304</v>
      </c>
      <c r="AK99" s="1">
        <v>7635.81476662572</v>
      </c>
      <c r="AL99" s="1">
        <v>4078.16114403552</v>
      </c>
      <c r="AM99" s="1">
        <v>6954.0401560919199</v>
      </c>
      <c r="AN99" s="1">
        <v>6625.6651572605897</v>
      </c>
      <c r="AO99" s="1">
        <v>1494.0002950677624</v>
      </c>
      <c r="AP99" s="1">
        <v>3136.8974369715202</v>
      </c>
      <c r="AQ99" s="1">
        <v>3279.8372767839301</v>
      </c>
      <c r="AR99" s="1">
        <v>7295.3416239143498</v>
      </c>
      <c r="AS99" s="1">
        <v>6361.8440950432196</v>
      </c>
      <c r="AT99" s="1">
        <v>7003.0707330540899</v>
      </c>
      <c r="AU99" s="1">
        <v>7714.2971457163703</v>
      </c>
      <c r="AV99" s="1">
        <v>8168.6339147731396</v>
      </c>
      <c r="AW99" s="1">
        <v>3086.3336841127102</v>
      </c>
      <c r="AX99" s="1">
        <v>7440.8577492670402</v>
      </c>
      <c r="AY99" s="1">
        <v>7377.9900482667099</v>
      </c>
      <c r="AZ99" s="1">
        <v>7302.8042531686597</v>
      </c>
      <c r="BA99" s="1">
        <v>8500.8418327675299</v>
      </c>
      <c r="BB99" s="1">
        <v>9052.2095068134804</v>
      </c>
      <c r="BC99" s="1">
        <v>7837.8382606139203</v>
      </c>
      <c r="BD99" s="1">
        <v>7990.0311444413001</v>
      </c>
      <c r="BE99" s="1">
        <v>8116.4508168013899</v>
      </c>
      <c r="BF99" s="1">
        <v>7597.0559153843096</v>
      </c>
      <c r="BG99" s="1">
        <v>6374.16476786776</v>
      </c>
      <c r="BH99" s="1">
        <v>6608.5764822880701</v>
      </c>
      <c r="BI99" s="1">
        <v>6934.8034876279999</v>
      </c>
      <c r="BJ99" s="1">
        <v>1405.6054374129997</v>
      </c>
      <c r="BK99" s="1">
        <v>2580.6961555246198</v>
      </c>
      <c r="BL99" s="1">
        <v>3357.6276657974799</v>
      </c>
      <c r="BM99" s="1">
        <v>6313.6675646090798</v>
      </c>
      <c r="BN99" s="1">
        <v>3281.7820365092698</v>
      </c>
      <c r="BO99" s="1">
        <v>2801.4263843505801</v>
      </c>
      <c r="BP99" s="1">
        <v>7676.1016527729298</v>
      </c>
      <c r="BQ99" s="1">
        <v>3062.9965674086502</v>
      </c>
      <c r="BR99" s="1">
        <v>7107.9012573707696</v>
      </c>
      <c r="BS99" s="1">
        <v>7493.6788157551</v>
      </c>
      <c r="BT99" s="1">
        <v>6219.6759882856704</v>
      </c>
      <c r="BU99" s="1">
        <v>3414.9980776949801</v>
      </c>
      <c r="BV99" s="1">
        <v>1417.9793665681918</v>
      </c>
      <c r="BW99" s="1">
        <v>5859.5327276078297</v>
      </c>
      <c r="BX99" s="1">
        <v>3750.4691303159202</v>
      </c>
      <c r="BY99" s="1">
        <v>6626.6169566971103</v>
      </c>
      <c r="BZ99" s="1">
        <v>3306.0915330759999</v>
      </c>
      <c r="CA99" s="1">
        <v>2860.74155597341</v>
      </c>
      <c r="CB99" s="1">
        <v>3103.8365216407601</v>
      </c>
      <c r="CC99" s="1">
        <v>2948.2557436136599</v>
      </c>
      <c r="CD99" s="1">
        <v>1201.0965542751503</v>
      </c>
      <c r="CE99" s="1">
        <v>2626.3980090700802</v>
      </c>
      <c r="CF99" s="1">
        <v>1334.8731370643141</v>
      </c>
      <c r="CG99" s="1">
        <v>1199.7662334379609</v>
      </c>
      <c r="CH99" s="1">
        <v>1043.3565266350884</v>
      </c>
      <c r="CI99" s="135">
        <f t="shared" si="7"/>
        <v>1481.0980920965187</v>
      </c>
      <c r="CJ99" s="136">
        <f t="shared" si="8"/>
        <v>580.04478987489381</v>
      </c>
      <c r="CK99" s="131">
        <f t="shared" si="9"/>
        <v>0.3916315826548874</v>
      </c>
      <c r="CL99" s="137">
        <f t="shared" si="10"/>
        <v>39.16315826548874</v>
      </c>
    </row>
    <row r="100" spans="1:90" x14ac:dyDescent="0.25">
      <c r="A100" s="28" t="s">
        <v>1062</v>
      </c>
      <c r="B100" s="2">
        <v>189</v>
      </c>
      <c r="C100" s="9">
        <v>14</v>
      </c>
      <c r="D100" s="21">
        <v>10.786587000000001</v>
      </c>
      <c r="E100" s="19" t="s">
        <v>256</v>
      </c>
      <c r="F100" s="19" t="s">
        <v>257</v>
      </c>
      <c r="G100" s="10">
        <v>577.13610800000004</v>
      </c>
      <c r="H100" s="13">
        <v>577.13514989999999</v>
      </c>
      <c r="I100" s="13" t="s">
        <v>958</v>
      </c>
      <c r="J100" s="35" t="s">
        <v>1079</v>
      </c>
      <c r="K100" s="43">
        <v>3</v>
      </c>
      <c r="L100" s="74">
        <f t="shared" si="11"/>
        <v>-1.6600964266585463</v>
      </c>
      <c r="M100" s="75">
        <v>289.07220000000001</v>
      </c>
      <c r="N100" s="74"/>
      <c r="O100" s="35"/>
      <c r="P100" s="176" t="s">
        <v>1351</v>
      </c>
      <c r="Q100" s="6">
        <v>2108087.4953882699</v>
      </c>
      <c r="R100" s="1">
        <v>908881.33471429697</v>
      </c>
      <c r="S100" s="1">
        <v>888997.17173349799</v>
      </c>
      <c r="T100" s="1">
        <v>1201328.1524730099</v>
      </c>
      <c r="U100" s="1">
        <v>1013664.77637651</v>
      </c>
      <c r="V100" s="1">
        <v>1405971.8966812</v>
      </c>
      <c r="W100" s="1">
        <v>1244739.1749839101</v>
      </c>
      <c r="X100" s="1">
        <v>1420593.4272454199</v>
      </c>
      <c r="Y100" s="1">
        <v>1354779.9836250199</v>
      </c>
      <c r="Z100" s="1">
        <v>1132547.2730735601</v>
      </c>
      <c r="AA100" s="1">
        <v>1177801.9637980601</v>
      </c>
      <c r="AB100" s="1">
        <v>992562.54959894798</v>
      </c>
      <c r="AC100" s="1">
        <v>1073247.7480721299</v>
      </c>
      <c r="AD100" s="1">
        <v>1468590.5773425</v>
      </c>
      <c r="AE100" s="1">
        <v>1352622.82271201</v>
      </c>
      <c r="AF100" s="1">
        <v>1293881.3135843801</v>
      </c>
      <c r="AG100" s="1">
        <v>914899.30055842898</v>
      </c>
      <c r="AH100" s="1">
        <v>509784.47355583397</v>
      </c>
      <c r="AI100" s="1">
        <v>250135.67651768701</v>
      </c>
      <c r="AJ100" s="1">
        <v>328706.29645981803</v>
      </c>
      <c r="AK100" s="1">
        <v>277677.35637585103</v>
      </c>
      <c r="AL100" s="1">
        <v>218719.12923015299</v>
      </c>
      <c r="AM100" s="1">
        <v>291854.89254551003</v>
      </c>
      <c r="AN100" s="1">
        <v>377622.99776813498</v>
      </c>
      <c r="AO100" s="1">
        <v>240562.75438442201</v>
      </c>
      <c r="AP100" s="1">
        <v>319416.347390368</v>
      </c>
      <c r="AQ100" s="1">
        <v>477205.54824228497</v>
      </c>
      <c r="AR100" s="1">
        <v>400957.67267587502</v>
      </c>
      <c r="AS100" s="1">
        <v>404163.10335036501</v>
      </c>
      <c r="AT100" s="1">
        <v>380570.39322292502</v>
      </c>
      <c r="AU100" s="1">
        <v>488232.94042043597</v>
      </c>
      <c r="AV100" s="1">
        <v>392948.01761763397</v>
      </c>
      <c r="AW100" s="1">
        <v>393986.71122894302</v>
      </c>
      <c r="AX100" s="1">
        <v>393693.26550061698</v>
      </c>
      <c r="AY100" s="1">
        <v>425666.12065322499</v>
      </c>
      <c r="AZ100" s="1">
        <v>305499.442669579</v>
      </c>
      <c r="BA100" s="1">
        <v>414490.983301153</v>
      </c>
      <c r="BB100" s="1">
        <v>465383.002232317</v>
      </c>
      <c r="BC100" s="1">
        <v>438432.40544971998</v>
      </c>
      <c r="BD100" s="1">
        <v>314840.48207870498</v>
      </c>
      <c r="BE100" s="1">
        <v>404047.458451393</v>
      </c>
      <c r="BF100" s="1">
        <v>328512.52585621702</v>
      </c>
      <c r="BG100" s="1">
        <v>403752.95964144601</v>
      </c>
      <c r="BH100" s="1">
        <v>336331.41224090499</v>
      </c>
      <c r="BI100" s="1">
        <v>369274.33352568903</v>
      </c>
      <c r="BJ100" s="1">
        <v>243471.94519582999</v>
      </c>
      <c r="BK100" s="1">
        <v>287557.42913249601</v>
      </c>
      <c r="BL100" s="1">
        <v>397570.10531013802</v>
      </c>
      <c r="BM100" s="1">
        <v>311378.58717185399</v>
      </c>
      <c r="BN100" s="1">
        <v>360669.91652972501</v>
      </c>
      <c r="BO100" s="1">
        <v>289041.15630387398</v>
      </c>
      <c r="BP100" s="1">
        <v>248664.03857172499</v>
      </c>
      <c r="BQ100" s="1">
        <v>260983.619368813</v>
      </c>
      <c r="BR100" s="1">
        <v>403372.25942511699</v>
      </c>
      <c r="BS100" s="1">
        <v>363513.14014376898</v>
      </c>
      <c r="BT100" s="1">
        <v>296526.48277182702</v>
      </c>
      <c r="BU100" s="1">
        <v>233515.80715700201</v>
      </c>
      <c r="BV100" s="1">
        <v>227542.72873038499</v>
      </c>
      <c r="BW100" s="1">
        <v>231674.75658952899</v>
      </c>
      <c r="BX100" s="1">
        <v>433683.78603662201</v>
      </c>
      <c r="BY100" s="1">
        <v>282050.85146215401</v>
      </c>
      <c r="BZ100" s="1">
        <v>323602.81943779899</v>
      </c>
      <c r="CA100" s="1">
        <v>284188.30254747398</v>
      </c>
      <c r="CB100" s="1">
        <v>222860.34571446001</v>
      </c>
      <c r="CC100" s="1">
        <v>255606.16129191199</v>
      </c>
      <c r="CD100" s="1">
        <v>2108087.4953882699</v>
      </c>
      <c r="CE100" s="1">
        <v>2000574.0361017101</v>
      </c>
      <c r="CF100" s="1">
        <v>1547213.4183666799</v>
      </c>
      <c r="CG100" s="1">
        <v>1688094.9909365999</v>
      </c>
      <c r="CH100" s="1">
        <v>1991545.8370266899</v>
      </c>
      <c r="CI100" s="135">
        <f t="shared" si="7"/>
        <v>1867103.1555639897</v>
      </c>
      <c r="CJ100" s="136">
        <f t="shared" si="8"/>
        <v>212484.0116004599</v>
      </c>
      <c r="CK100" s="131">
        <f t="shared" si="9"/>
        <v>0.11380410930550623</v>
      </c>
      <c r="CL100" s="137">
        <f t="shared" si="10"/>
        <v>11.380410930550623</v>
      </c>
    </row>
    <row r="101" spans="1:90" x14ac:dyDescent="0.25">
      <c r="A101" s="30" t="s">
        <v>1058</v>
      </c>
      <c r="B101" s="2">
        <v>190</v>
      </c>
      <c r="C101" s="9">
        <v>5</v>
      </c>
      <c r="D101" s="21">
        <v>10.891957</v>
      </c>
      <c r="E101" s="19" t="s">
        <v>258</v>
      </c>
      <c r="F101" s="19" t="s">
        <v>259</v>
      </c>
      <c r="G101" s="10">
        <v>1154.2662350000001</v>
      </c>
      <c r="H101" s="13"/>
      <c r="I101" s="13"/>
      <c r="J101" s="35" t="s">
        <v>1221</v>
      </c>
      <c r="K101" s="43">
        <v>4</v>
      </c>
      <c r="L101" s="74"/>
      <c r="M101" s="75">
        <v>289.07220000000001</v>
      </c>
      <c r="N101" s="74"/>
      <c r="O101" s="35"/>
      <c r="P101" s="176" t="s">
        <v>1351</v>
      </c>
      <c r="Q101" s="6">
        <v>41409.595455695198</v>
      </c>
      <c r="R101" s="1">
        <v>19132.039802177402</v>
      </c>
      <c r="S101" s="1">
        <v>19769.123790870901</v>
      </c>
      <c r="T101" s="1">
        <v>21802.397008979999</v>
      </c>
      <c r="U101" s="1">
        <v>16973.534813536098</v>
      </c>
      <c r="V101" s="1">
        <v>37038.394055542303</v>
      </c>
      <c r="W101" s="1">
        <v>38188.7975574831</v>
      </c>
      <c r="X101" s="1">
        <v>34858.486907283899</v>
      </c>
      <c r="Y101" s="1">
        <v>29558.919451994301</v>
      </c>
      <c r="Z101" s="1">
        <v>21178.935447238699</v>
      </c>
      <c r="AA101" s="1">
        <v>22152.3331052018</v>
      </c>
      <c r="AB101" s="1">
        <v>19855.643003724501</v>
      </c>
      <c r="AC101" s="1">
        <v>26221.817646513598</v>
      </c>
      <c r="AD101" s="1">
        <v>41409.595455695198</v>
      </c>
      <c r="AE101" s="1">
        <v>28202.2765462551</v>
      </c>
      <c r="AF101" s="1">
        <v>34638.084638677799</v>
      </c>
      <c r="AG101" s="1">
        <v>23389.831047617299</v>
      </c>
      <c r="AH101" s="1">
        <v>18382.243030406298</v>
      </c>
      <c r="AI101" s="1">
        <v>8037.5976664452801</v>
      </c>
      <c r="AJ101" s="1">
        <v>10031.9536358147</v>
      </c>
      <c r="AK101" s="1">
        <v>7327.9972403758802</v>
      </c>
      <c r="AL101" s="1">
        <v>6124.7252327905098</v>
      </c>
      <c r="AM101" s="1">
        <v>14736.9402963005</v>
      </c>
      <c r="AN101" s="1">
        <v>13985.985648497401</v>
      </c>
      <c r="AO101" s="1">
        <v>4301.1260348381602</v>
      </c>
      <c r="AP101" s="1">
        <v>9488.7010494735296</v>
      </c>
      <c r="AQ101" s="1">
        <v>11128.628171533101</v>
      </c>
      <c r="AR101" s="1">
        <v>14719.486677469</v>
      </c>
      <c r="AS101" s="1">
        <v>16553.0235726996</v>
      </c>
      <c r="AT101" s="1">
        <v>16371.726254339799</v>
      </c>
      <c r="AU101" s="1">
        <v>14992.3174050343</v>
      </c>
      <c r="AV101" s="1">
        <v>9886.4546939774591</v>
      </c>
      <c r="AW101" s="1">
        <v>10609.942104334799</v>
      </c>
      <c r="AX101" s="1">
        <v>16425.090662185801</v>
      </c>
      <c r="AY101" s="1">
        <v>11079.0710777723</v>
      </c>
      <c r="AZ101" s="1">
        <v>8089.8609824769901</v>
      </c>
      <c r="BA101" s="1">
        <v>12041.851747585401</v>
      </c>
      <c r="BB101" s="1">
        <v>10720.972845995801</v>
      </c>
      <c r="BC101" s="1">
        <v>18978.448190728799</v>
      </c>
      <c r="BD101" s="1">
        <v>9679.8399161268608</v>
      </c>
      <c r="BE101" s="1">
        <v>12913.999270964699</v>
      </c>
      <c r="BF101" s="1">
        <v>14896.105775091701</v>
      </c>
      <c r="BG101" s="1">
        <v>15293.019382549801</v>
      </c>
      <c r="BH101" s="1">
        <v>14183.533940809401</v>
      </c>
      <c r="BI101" s="1">
        <v>14284.2061781635</v>
      </c>
      <c r="BJ101" s="1">
        <v>7921.5932284201899</v>
      </c>
      <c r="BK101" s="1">
        <v>13311.760780875</v>
      </c>
      <c r="BL101" s="1">
        <v>10267.1225662093</v>
      </c>
      <c r="BM101" s="1">
        <v>15265.4218651095</v>
      </c>
      <c r="BN101" s="1">
        <v>14370.3101277526</v>
      </c>
      <c r="BO101" s="1">
        <v>14651.1197635064</v>
      </c>
      <c r="BP101" s="1">
        <v>9571.6040118277597</v>
      </c>
      <c r="BQ101" s="1">
        <v>8586.9947372311999</v>
      </c>
      <c r="BR101" s="1">
        <v>6238.6390509758303</v>
      </c>
      <c r="BS101" s="1">
        <v>7943.4785488777998</v>
      </c>
      <c r="BT101" s="1">
        <v>5357.7776107002201</v>
      </c>
      <c r="BU101" s="1">
        <v>9773.8243508638407</v>
      </c>
      <c r="BV101" s="1">
        <v>6758.6182063800898</v>
      </c>
      <c r="BW101" s="1">
        <v>5729.9357062060299</v>
      </c>
      <c r="BX101" s="1">
        <v>9182.0548022007897</v>
      </c>
      <c r="BY101" s="1">
        <v>9790.8712921564802</v>
      </c>
      <c r="BZ101" s="1">
        <v>7490.17589342887</v>
      </c>
      <c r="CA101" s="1">
        <v>8614.83431502641</v>
      </c>
      <c r="CB101" s="1">
        <v>7032.8788338520098</v>
      </c>
      <c r="CC101" s="1">
        <v>6252.1815451185703</v>
      </c>
      <c r="CD101" s="1">
        <v>14182.619085455801</v>
      </c>
      <c r="CE101" s="1">
        <v>12112.934007386501</v>
      </c>
      <c r="CF101" s="1">
        <v>9544.6914635591402</v>
      </c>
      <c r="CG101" s="1">
        <v>10529.960512720199</v>
      </c>
      <c r="CH101" s="1">
        <v>11775.1901535697</v>
      </c>
      <c r="CI101" s="135">
        <f t="shared" si="7"/>
        <v>11629.079044538268</v>
      </c>
      <c r="CJ101" s="136">
        <f t="shared" si="8"/>
        <v>1570.2715661025265</v>
      </c>
      <c r="CK101" s="131">
        <f t="shared" si="9"/>
        <v>0.13502974397959938</v>
      </c>
      <c r="CL101" s="137">
        <f t="shared" si="10"/>
        <v>13.502974397959939</v>
      </c>
    </row>
    <row r="102" spans="1:90" x14ac:dyDescent="0.25">
      <c r="A102" s="30" t="s">
        <v>1058</v>
      </c>
      <c r="B102" s="2">
        <v>193</v>
      </c>
      <c r="C102" s="9">
        <v>4</v>
      </c>
      <c r="D102" s="21">
        <v>10.957884</v>
      </c>
      <c r="E102" s="19" t="s">
        <v>260</v>
      </c>
      <c r="F102" s="19" t="s">
        <v>261</v>
      </c>
      <c r="G102" s="10">
        <v>736.65618900000004</v>
      </c>
      <c r="H102" s="13"/>
      <c r="I102" s="15" t="s">
        <v>1235</v>
      </c>
      <c r="J102" s="35" t="s">
        <v>1221</v>
      </c>
      <c r="K102" s="43">
        <v>4</v>
      </c>
      <c r="L102" s="74"/>
      <c r="M102" s="75">
        <v>289.07220000000001</v>
      </c>
      <c r="N102" s="74"/>
      <c r="O102" s="35"/>
      <c r="P102" s="176" t="s">
        <v>1351</v>
      </c>
      <c r="Q102" s="6">
        <v>30790.334112312001</v>
      </c>
      <c r="R102" s="1">
        <v>11610.349972158499</v>
      </c>
      <c r="S102" s="1">
        <v>10181.7481061077</v>
      </c>
      <c r="T102" s="1">
        <v>8384.1565315604694</v>
      </c>
      <c r="U102" s="1">
        <v>10371.1759778493</v>
      </c>
      <c r="V102" s="1">
        <v>26863.285193768399</v>
      </c>
      <c r="W102" s="1">
        <v>25836.2719220176</v>
      </c>
      <c r="X102" s="1">
        <v>20932.9998575756</v>
      </c>
      <c r="Y102" s="1">
        <v>24296.254083401898</v>
      </c>
      <c r="Z102" s="1">
        <v>14694.8252380955</v>
      </c>
      <c r="AA102" s="1">
        <v>13147.4782230612</v>
      </c>
      <c r="AB102" s="1">
        <v>11720.8495640078</v>
      </c>
      <c r="AC102" s="1">
        <v>21280.383679627899</v>
      </c>
      <c r="AD102" s="1">
        <v>30790.334112312001</v>
      </c>
      <c r="AE102" s="1">
        <v>22800.904444751701</v>
      </c>
      <c r="AF102" s="1">
        <v>26515.9925681727</v>
      </c>
      <c r="AG102" s="1">
        <v>15711.660716062601</v>
      </c>
      <c r="AH102" s="1">
        <v>5358.2436011890904</v>
      </c>
      <c r="AI102" s="1">
        <v>4057.9001899633099</v>
      </c>
      <c r="AJ102" s="1">
        <v>5900.8755254487096</v>
      </c>
      <c r="AK102" s="1">
        <v>4578.8268372525399</v>
      </c>
      <c r="AL102" s="1">
        <v>3908.92306166657</v>
      </c>
      <c r="AM102" s="1">
        <v>6473.1055546679499</v>
      </c>
      <c r="AN102" s="1">
        <v>5817.0142280631298</v>
      </c>
      <c r="AO102" s="1">
        <v>3928.6551316396499</v>
      </c>
      <c r="AP102" s="1">
        <v>4654.7953066488899</v>
      </c>
      <c r="AQ102" s="1">
        <v>5401.6541551298596</v>
      </c>
      <c r="AR102" s="1">
        <v>9721.9908757350895</v>
      </c>
      <c r="AS102" s="1">
        <v>7780.3551903843099</v>
      </c>
      <c r="AT102" s="1">
        <v>6093.2632076862101</v>
      </c>
      <c r="AU102" s="1">
        <v>5929.48702690967</v>
      </c>
      <c r="AV102" s="1">
        <v>3905.96325117061</v>
      </c>
      <c r="AW102" s="1">
        <v>6440.5476392123701</v>
      </c>
      <c r="AX102" s="1">
        <v>8372.3172895766202</v>
      </c>
      <c r="AY102" s="1">
        <v>5318.7794612429298</v>
      </c>
      <c r="AZ102" s="1">
        <v>5598.9748548606303</v>
      </c>
      <c r="BA102" s="1">
        <v>5431.2522600894699</v>
      </c>
      <c r="BB102" s="1">
        <v>4388.4123620123501</v>
      </c>
      <c r="BC102" s="1">
        <v>9160.6134850010494</v>
      </c>
      <c r="BD102" s="1">
        <v>5345.4177557065896</v>
      </c>
      <c r="BE102" s="1">
        <v>4782.0671579752398</v>
      </c>
      <c r="BF102" s="1">
        <v>7363.02191045372</v>
      </c>
      <c r="BG102" s="1">
        <v>6373.4586013039097</v>
      </c>
      <c r="BH102" s="1">
        <v>5641.3988053027497</v>
      </c>
      <c r="BI102" s="1">
        <v>7094.6657588198796</v>
      </c>
      <c r="BJ102" s="1">
        <v>4712.0183095708098</v>
      </c>
      <c r="BK102" s="1">
        <v>6382.3380327917903</v>
      </c>
      <c r="BL102" s="1">
        <v>3922.7355106477298</v>
      </c>
      <c r="BM102" s="1">
        <v>6109.0488636646696</v>
      </c>
      <c r="BN102" s="1">
        <v>5434.2120705854404</v>
      </c>
      <c r="BO102" s="1">
        <v>7944.13137116085</v>
      </c>
      <c r="BP102" s="1">
        <v>6147.5264001121704</v>
      </c>
      <c r="BQ102" s="1">
        <v>4969.52182271947</v>
      </c>
      <c r="BR102" s="1">
        <v>1395.2308270802291</v>
      </c>
      <c r="BS102" s="1">
        <v>1436.6929332640802</v>
      </c>
      <c r="BT102" s="1">
        <v>1429.6008276790917</v>
      </c>
      <c r="BU102" s="1">
        <v>5125.4051755067803</v>
      </c>
      <c r="BV102" s="1">
        <v>4041.1279304861901</v>
      </c>
      <c r="BW102" s="1">
        <v>4149.6543153381099</v>
      </c>
      <c r="BX102" s="1">
        <v>5080.0214145686996</v>
      </c>
      <c r="BY102" s="1">
        <v>3814.2091257958</v>
      </c>
      <c r="BZ102" s="1">
        <v>3426.4739508248399</v>
      </c>
      <c r="CA102" s="1">
        <v>4055.9269829660002</v>
      </c>
      <c r="CB102" s="1">
        <v>3751.06650188196</v>
      </c>
      <c r="CC102" s="1">
        <v>4248.3146652035002</v>
      </c>
      <c r="CD102" s="1">
        <v>3642.5401170300302</v>
      </c>
      <c r="CE102" s="1">
        <v>2862.1367495948298</v>
      </c>
      <c r="CF102" s="1">
        <v>2646.07058338964</v>
      </c>
      <c r="CG102" s="1">
        <v>2987.4353939238699</v>
      </c>
      <c r="CH102" s="1">
        <v>3834.9277992675302</v>
      </c>
      <c r="CI102" s="135">
        <f t="shared" si="7"/>
        <v>3194.6221286411801</v>
      </c>
      <c r="CJ102" s="136">
        <f t="shared" si="8"/>
        <v>461.51999832701557</v>
      </c>
      <c r="CK102" s="131">
        <f t="shared" si="9"/>
        <v>0.14446778984884867</v>
      </c>
      <c r="CL102" s="137">
        <f t="shared" si="10"/>
        <v>14.446778984884867</v>
      </c>
    </row>
    <row r="103" spans="1:90" x14ac:dyDescent="0.25">
      <c r="B103" s="2">
        <v>195</v>
      </c>
      <c r="C103" s="9">
        <v>7</v>
      </c>
      <c r="D103" s="21">
        <v>11.122460999999999</v>
      </c>
      <c r="E103" s="19" t="s">
        <v>262</v>
      </c>
      <c r="F103" s="19" t="s">
        <v>263</v>
      </c>
      <c r="G103" s="10">
        <v>465.10449199999999</v>
      </c>
      <c r="H103" s="13">
        <v>465.10379999999998</v>
      </c>
      <c r="I103" s="13" t="s">
        <v>947</v>
      </c>
      <c r="J103" s="35" t="s">
        <v>1220</v>
      </c>
      <c r="K103" s="43">
        <v>3</v>
      </c>
      <c r="L103" s="74">
        <f t="shared" si="11"/>
        <v>-1.4878399187773008</v>
      </c>
      <c r="M103" s="78">
        <v>303.05119999999999</v>
      </c>
      <c r="N103" s="45">
        <v>280</v>
      </c>
      <c r="O103" s="35" t="s">
        <v>946</v>
      </c>
      <c r="P103" s="176" t="s">
        <v>1332</v>
      </c>
      <c r="Q103" s="6">
        <v>474647.40350689</v>
      </c>
      <c r="R103" s="1">
        <v>335296.02948346699</v>
      </c>
      <c r="S103" s="1">
        <v>335567.428265339</v>
      </c>
      <c r="T103" s="1">
        <v>342606.77422956598</v>
      </c>
      <c r="U103" s="1">
        <v>424275.10739937198</v>
      </c>
      <c r="V103" s="1">
        <v>409073.57209038897</v>
      </c>
      <c r="W103" s="1">
        <v>404885.40713965503</v>
      </c>
      <c r="X103" s="1">
        <v>430529.86750163202</v>
      </c>
      <c r="Y103" s="1">
        <v>474647.40350689</v>
      </c>
      <c r="Z103" s="1">
        <v>388117.32893738197</v>
      </c>
      <c r="AA103" s="1">
        <v>408511.88098549098</v>
      </c>
      <c r="AB103" s="1">
        <v>390373.226891767</v>
      </c>
      <c r="AC103" s="1">
        <v>390204.71284854203</v>
      </c>
      <c r="AD103" s="1">
        <v>440386.10552717297</v>
      </c>
      <c r="AE103" s="1">
        <v>399084.57912953099</v>
      </c>
      <c r="AF103" s="1">
        <v>440363.18544148002</v>
      </c>
      <c r="AG103" s="1">
        <v>352406.45000427699</v>
      </c>
      <c r="AH103" s="1">
        <v>165280.926767725</v>
      </c>
      <c r="AI103" s="1">
        <v>106156.477311194</v>
      </c>
      <c r="AJ103" s="1">
        <v>135456.984769973</v>
      </c>
      <c r="AK103" s="1">
        <v>121460.17245763</v>
      </c>
      <c r="AL103" s="1">
        <v>113205.044059425</v>
      </c>
      <c r="AM103" s="1">
        <v>136267.34995932199</v>
      </c>
      <c r="AN103" s="1">
        <v>166104.05395926</v>
      </c>
      <c r="AO103" s="1">
        <v>101027.759363013</v>
      </c>
      <c r="AP103" s="1">
        <v>126108.113996113</v>
      </c>
      <c r="AQ103" s="1">
        <v>170408.17909939299</v>
      </c>
      <c r="AR103" s="1">
        <v>152472.10813743901</v>
      </c>
      <c r="AS103" s="1">
        <v>174579.02321383401</v>
      </c>
      <c r="AT103" s="1">
        <v>164185.11162072301</v>
      </c>
      <c r="AU103" s="1">
        <v>204338.12425191401</v>
      </c>
      <c r="AV103" s="1">
        <v>162412.45596273901</v>
      </c>
      <c r="AW103" s="1">
        <v>164169.01927160201</v>
      </c>
      <c r="AX103" s="1">
        <v>176147.00362716601</v>
      </c>
      <c r="AY103" s="1">
        <v>173978.250327535</v>
      </c>
      <c r="AZ103" s="1">
        <v>145114.74174180001</v>
      </c>
      <c r="BA103" s="1">
        <v>172239.375875375</v>
      </c>
      <c r="BB103" s="1">
        <v>175267.992085707</v>
      </c>
      <c r="BC103" s="1">
        <v>188911.39938727699</v>
      </c>
      <c r="BD103" s="1">
        <v>159109.60733805</v>
      </c>
      <c r="BE103" s="1">
        <v>162705.68950145401</v>
      </c>
      <c r="BF103" s="1">
        <v>174202.19238617001</v>
      </c>
      <c r="BG103" s="1">
        <v>165255.93643876299</v>
      </c>
      <c r="BH103" s="1">
        <v>159407.90128086801</v>
      </c>
      <c r="BI103" s="1">
        <v>171661.81481850101</v>
      </c>
      <c r="BJ103" s="1">
        <v>129440.97982320801</v>
      </c>
      <c r="BK103" s="1">
        <v>149997.698076981</v>
      </c>
      <c r="BL103" s="1">
        <v>147203.03532141299</v>
      </c>
      <c r="BM103" s="1">
        <v>165120.81373765101</v>
      </c>
      <c r="BN103" s="1">
        <v>143790.653004469</v>
      </c>
      <c r="BO103" s="1">
        <v>159980.37794199801</v>
      </c>
      <c r="BP103" s="1">
        <v>135552.447018698</v>
      </c>
      <c r="BQ103" s="1">
        <v>120838.98096922701</v>
      </c>
      <c r="BR103" s="1">
        <v>135270.282508323</v>
      </c>
      <c r="BS103" s="1">
        <v>130026.53657081899</v>
      </c>
      <c r="BT103" s="1">
        <v>116221.67264008999</v>
      </c>
      <c r="BU103" s="1">
        <v>142311.37138592399</v>
      </c>
      <c r="BV103" s="1">
        <v>125111.004386381</v>
      </c>
      <c r="BW103" s="1">
        <v>132311.438511171</v>
      </c>
      <c r="BX103" s="1">
        <v>183904.807961343</v>
      </c>
      <c r="BY103" s="1">
        <v>130256.23842044899</v>
      </c>
      <c r="BZ103" s="1">
        <v>147319.018869697</v>
      </c>
      <c r="CA103" s="1">
        <v>133398.91915187601</v>
      </c>
      <c r="CB103" s="1">
        <v>147882.78823977101</v>
      </c>
      <c r="CC103" s="1">
        <v>142371.784030373</v>
      </c>
      <c r="CD103" s="1">
        <v>123476.491371675</v>
      </c>
      <c r="CE103" s="1">
        <v>105088.10398956601</v>
      </c>
      <c r="CF103" s="1">
        <v>90058.362437631004</v>
      </c>
      <c r="CG103" s="1">
        <v>102577.637484989</v>
      </c>
      <c r="CH103" s="1">
        <v>101479.146505899</v>
      </c>
      <c r="CI103" s="135">
        <f t="shared" si="7"/>
        <v>104535.94835795202</v>
      </c>
      <c r="CJ103" s="136">
        <f t="shared" si="8"/>
        <v>10787.293994458125</v>
      </c>
      <c r="CK103" s="131">
        <f t="shared" si="9"/>
        <v>0.10319219525823088</v>
      </c>
      <c r="CL103" s="137">
        <f t="shared" si="10"/>
        <v>10.319219525823089</v>
      </c>
    </row>
    <row r="104" spans="1:90" x14ac:dyDescent="0.25">
      <c r="B104" s="2">
        <v>197</v>
      </c>
      <c r="C104" s="9">
        <v>3</v>
      </c>
      <c r="D104" s="21">
        <v>11.251476</v>
      </c>
      <c r="E104" s="19" t="s">
        <v>264</v>
      </c>
      <c r="F104" s="19" t="s">
        <v>265</v>
      </c>
      <c r="G104" s="10">
        <v>418.14410400000003</v>
      </c>
      <c r="H104" s="13"/>
      <c r="I104" s="13"/>
      <c r="J104" s="35"/>
      <c r="K104" s="43"/>
      <c r="L104" s="74"/>
      <c r="M104" s="74"/>
      <c r="N104" s="74"/>
      <c r="O104" s="35"/>
      <c r="P104" s="176"/>
      <c r="Q104" s="6">
        <v>5826.27884402984</v>
      </c>
      <c r="R104" s="1">
        <v>5016.9629772994203</v>
      </c>
      <c r="S104" s="1">
        <v>5826.27884402984</v>
      </c>
      <c r="T104" s="1">
        <v>5335.1215489870501</v>
      </c>
      <c r="U104" s="1">
        <v>3700.5818869418199</v>
      </c>
      <c r="V104" s="1">
        <v>1320.3921201889543</v>
      </c>
      <c r="W104" s="1">
        <v>1428.9357463378367</v>
      </c>
      <c r="X104" s="1">
        <v>1126.0768274250349</v>
      </c>
      <c r="Y104" s="1">
        <v>2986.7135917176802</v>
      </c>
      <c r="Z104" s="1">
        <v>3942.1835523171198</v>
      </c>
      <c r="AA104" s="1">
        <v>3477.8708867604701</v>
      </c>
      <c r="AB104" s="1">
        <v>3821.87984239773</v>
      </c>
      <c r="AC104" s="1">
        <v>1344.4673428361582</v>
      </c>
      <c r="AD104" s="1">
        <v>1437.8147956484609</v>
      </c>
      <c r="AE104" s="1">
        <v>1141.9957206290076</v>
      </c>
      <c r="AF104" s="1">
        <v>1373.6196573585166</v>
      </c>
      <c r="AG104" s="1">
        <v>1261.1106559916984</v>
      </c>
      <c r="AH104" s="1">
        <v>3247.2059222869402</v>
      </c>
      <c r="AI104" s="1">
        <v>1197.7669345153449</v>
      </c>
      <c r="AJ104" s="1">
        <v>1377.2403379192347</v>
      </c>
      <c r="AK104" s="1">
        <v>1252.2990824516296</v>
      </c>
      <c r="AL104" s="1">
        <v>1386.0359143733494</v>
      </c>
      <c r="AM104" s="1">
        <v>1457.1530444458585</v>
      </c>
      <c r="AN104" s="1">
        <v>1487.2763835705</v>
      </c>
      <c r="AO104" s="1">
        <v>1230.2097546422465</v>
      </c>
      <c r="AP104" s="1">
        <v>1233.5996719448442</v>
      </c>
      <c r="AQ104" s="1">
        <v>1087.5225009452954</v>
      </c>
      <c r="AR104" s="1">
        <v>1239.7520122120566</v>
      </c>
      <c r="AS104" s="1">
        <v>1027.4602464351865</v>
      </c>
      <c r="AT104" s="1">
        <v>1063.8064366325425</v>
      </c>
      <c r="AU104" s="1">
        <v>4897.6535129165504</v>
      </c>
      <c r="AV104" s="1">
        <v>2773.9450469015801</v>
      </c>
      <c r="AW104" s="1">
        <v>1154.6141310490932</v>
      </c>
      <c r="AX104" s="1">
        <v>1214.3515633376533</v>
      </c>
      <c r="AY104" s="1">
        <v>1348.0309679690481</v>
      </c>
      <c r="AZ104" s="1">
        <v>1014.9305784579169</v>
      </c>
      <c r="BA104" s="1">
        <v>1286.6104316989135</v>
      </c>
      <c r="BB104" s="1">
        <v>2618.8427432038502</v>
      </c>
      <c r="BC104" s="1">
        <v>1285.0945170891716</v>
      </c>
      <c r="BD104" s="1">
        <v>1010.4607751928625</v>
      </c>
      <c r="BE104" s="1">
        <v>1122.5621824511336</v>
      </c>
      <c r="BF104" s="1">
        <v>1070.6667352713225</v>
      </c>
      <c r="BG104" s="1">
        <v>1201.3002074362644</v>
      </c>
      <c r="BH104" s="1">
        <v>1180.2425584481591</v>
      </c>
      <c r="BI104" s="1">
        <v>1447.2706548129477</v>
      </c>
      <c r="BJ104" s="1">
        <v>1200.3566685929814</v>
      </c>
      <c r="BK104" s="1">
        <v>1032.2252512734296</v>
      </c>
      <c r="BL104" s="1">
        <v>1083.1599763662139</v>
      </c>
      <c r="BM104" s="1">
        <v>2867.4041273348198</v>
      </c>
      <c r="BN104" s="1">
        <v>1203.6700470233536</v>
      </c>
      <c r="BO104" s="1">
        <v>1290.7296889967827</v>
      </c>
      <c r="BP104" s="1">
        <v>1366.0334985311038</v>
      </c>
      <c r="BQ104" s="1">
        <v>1324.7911944434427</v>
      </c>
      <c r="BR104" s="1">
        <v>3342.6534937932302</v>
      </c>
      <c r="BS104" s="1">
        <v>2819.6803415816798</v>
      </c>
      <c r="BT104" s="1">
        <v>1283.8165740594809</v>
      </c>
      <c r="BU104" s="1">
        <v>1244.5614280412742</v>
      </c>
      <c r="BV104" s="1">
        <v>1085.0165402599846</v>
      </c>
      <c r="BW104" s="1">
        <v>1090.8339854435956</v>
      </c>
      <c r="BX104" s="1">
        <v>1291.5936951906081</v>
      </c>
      <c r="BY104" s="1">
        <v>1393.7918260276256</v>
      </c>
      <c r="BZ104" s="1">
        <v>1119.1793088118786</v>
      </c>
      <c r="CA104" s="1">
        <v>1276.0683988594074</v>
      </c>
      <c r="CB104" s="1">
        <v>1415.0952136548733</v>
      </c>
      <c r="CC104" s="1">
        <v>1459.525899617566</v>
      </c>
      <c r="CD104" s="1">
        <v>1039.3521245447844</v>
      </c>
      <c r="CE104" s="1">
        <v>1290.6420249397729</v>
      </c>
      <c r="CF104" s="1">
        <v>1004.4931082886094</v>
      </c>
      <c r="CG104" s="1">
        <v>1152.7087857698536</v>
      </c>
      <c r="CH104" s="1">
        <v>1048.3023567855112</v>
      </c>
      <c r="CI104" s="135">
        <f t="shared" si="7"/>
        <v>1107.0996800657063</v>
      </c>
      <c r="CJ104" s="136">
        <f t="shared" si="8"/>
        <v>104.25252798932753</v>
      </c>
      <c r="CK104" s="131">
        <f t="shared" si="9"/>
        <v>9.4167246063281446E-2</v>
      </c>
      <c r="CL104" s="137">
        <f t="shared" si="10"/>
        <v>9.4167246063281453</v>
      </c>
    </row>
    <row r="105" spans="1:90" x14ac:dyDescent="0.25">
      <c r="A105" s="26" t="s">
        <v>1061</v>
      </c>
      <c r="B105" s="2">
        <v>200</v>
      </c>
      <c r="C105" s="9">
        <v>9</v>
      </c>
      <c r="D105" s="21">
        <v>11.348998999999999</v>
      </c>
      <c r="E105" s="19" t="s">
        <v>266</v>
      </c>
      <c r="F105" s="19" t="s">
        <v>267</v>
      </c>
      <c r="G105" s="10">
        <v>337.09320100000002</v>
      </c>
      <c r="H105" s="78">
        <v>337.09234250100002</v>
      </c>
      <c r="I105" s="15" t="s">
        <v>979</v>
      </c>
      <c r="J105" s="54" t="s">
        <v>978</v>
      </c>
      <c r="K105" s="43">
        <v>2</v>
      </c>
      <c r="L105" s="74">
        <f t="shared" si="11"/>
        <v>-2.5467769265644895</v>
      </c>
      <c r="M105" s="78">
        <v>163.04031000000001</v>
      </c>
      <c r="N105" s="74"/>
      <c r="O105" s="35" t="s">
        <v>971</v>
      </c>
      <c r="P105" s="176" t="s">
        <v>1215</v>
      </c>
      <c r="Q105" s="6">
        <v>1127427.2821772399</v>
      </c>
      <c r="R105" s="1">
        <v>456928.28751508298</v>
      </c>
      <c r="S105" s="1">
        <v>442157.45807826502</v>
      </c>
      <c r="T105" s="1">
        <v>702275.89670329902</v>
      </c>
      <c r="U105" s="1">
        <v>343587.55661802698</v>
      </c>
      <c r="V105" s="1">
        <v>1027412.70407002</v>
      </c>
      <c r="W105" s="1">
        <v>861978.85047118098</v>
      </c>
      <c r="X105" s="1">
        <v>1060120.97382419</v>
      </c>
      <c r="Y105" s="1">
        <v>405847.67129795701</v>
      </c>
      <c r="Z105" s="1">
        <v>543272.15530200303</v>
      </c>
      <c r="AA105" s="1">
        <v>673789.12377321406</v>
      </c>
      <c r="AB105" s="1">
        <v>567290.66607122903</v>
      </c>
      <c r="AC105" s="1">
        <v>640261.88918940001</v>
      </c>
      <c r="AD105" s="1">
        <v>1127427.2821772399</v>
      </c>
      <c r="AE105" s="1">
        <v>714966.04379927495</v>
      </c>
      <c r="AF105" s="1">
        <v>962381.98074618098</v>
      </c>
      <c r="AG105" s="1">
        <v>320423.30391825899</v>
      </c>
      <c r="AH105" s="1">
        <v>90040.854517276399</v>
      </c>
      <c r="AI105" s="1">
        <v>104182.50010225701</v>
      </c>
      <c r="AJ105" s="1">
        <v>76559.790305365503</v>
      </c>
      <c r="AK105" s="1">
        <v>91762.828903444897</v>
      </c>
      <c r="AL105" s="1">
        <v>101020.635533928</v>
      </c>
      <c r="AM105" s="1">
        <v>104419.562436106</v>
      </c>
      <c r="AN105" s="1">
        <v>109060.641319669</v>
      </c>
      <c r="AO105" s="1">
        <v>30915.070712673001</v>
      </c>
      <c r="AP105" s="1">
        <v>91047.132662956094</v>
      </c>
      <c r="AQ105" s="1">
        <v>64053.554532905699</v>
      </c>
      <c r="AR105" s="1">
        <v>90119.427080957103</v>
      </c>
      <c r="AS105" s="1">
        <v>57062.7340777141</v>
      </c>
      <c r="AT105" s="1">
        <v>111535.36908104199</v>
      </c>
      <c r="AU105" s="1">
        <v>59999.470657933198</v>
      </c>
      <c r="AV105" s="1">
        <v>57747.769252379097</v>
      </c>
      <c r="AW105" s="1">
        <v>51654.0383590243</v>
      </c>
      <c r="AX105" s="1">
        <v>40770.5370657272</v>
      </c>
      <c r="AY105" s="1">
        <v>49232.748632948198</v>
      </c>
      <c r="AZ105" s="1">
        <v>83625.927866228594</v>
      </c>
      <c r="BA105" s="1">
        <v>120392.09443593</v>
      </c>
      <c r="BB105" s="1">
        <v>125251.73632421</v>
      </c>
      <c r="BC105" s="1">
        <v>107595.173896639</v>
      </c>
      <c r="BD105" s="1">
        <v>85100.567724758905</v>
      </c>
      <c r="BE105" s="1">
        <v>91529.180301362299</v>
      </c>
      <c r="BF105" s="1">
        <v>76707.969801993298</v>
      </c>
      <c r="BG105" s="1">
        <v>133207.31615334799</v>
      </c>
      <c r="BH105" s="1">
        <v>92545.539273709306</v>
      </c>
      <c r="BI105" s="1">
        <v>59164.569141925604</v>
      </c>
      <c r="BJ105" s="1">
        <v>36417.291489067502</v>
      </c>
      <c r="BK105" s="1">
        <v>55199.130108763296</v>
      </c>
      <c r="BL105" s="1">
        <v>65884.1759685781</v>
      </c>
      <c r="BM105" s="1">
        <v>97693.648871980797</v>
      </c>
      <c r="BN105" s="1">
        <v>86128.306062870295</v>
      </c>
      <c r="BO105" s="1">
        <v>58828.5141505805</v>
      </c>
      <c r="BP105" s="1">
        <v>74241.885878253801</v>
      </c>
      <c r="BQ105" s="1">
        <v>54641.962971622503</v>
      </c>
      <c r="BR105" s="1">
        <v>42220.636708485901</v>
      </c>
      <c r="BS105" s="1">
        <v>27405.276040855799</v>
      </c>
      <c r="BT105" s="1">
        <v>34342.2350770708</v>
      </c>
      <c r="BU105" s="1">
        <v>42575.185120791597</v>
      </c>
      <c r="BV105" s="1">
        <v>16081.3122280236</v>
      </c>
      <c r="BW105" s="1">
        <v>24253.625617963098</v>
      </c>
      <c r="BX105" s="1">
        <v>61450.693303103399</v>
      </c>
      <c r="BY105" s="1">
        <v>88894.429525861895</v>
      </c>
      <c r="BZ105" s="1">
        <v>51350.793470384502</v>
      </c>
      <c r="CA105" s="1">
        <v>47628.635389979601</v>
      </c>
      <c r="CB105" s="1">
        <v>58026.113516569298</v>
      </c>
      <c r="CC105" s="1">
        <v>48009.134222127803</v>
      </c>
      <c r="CD105" s="1">
        <v>46018.493166288798</v>
      </c>
      <c r="CE105" s="1">
        <v>34654.403349439999</v>
      </c>
      <c r="CF105" s="1">
        <v>25340.335989383701</v>
      </c>
      <c r="CG105" s="1">
        <v>30991.627618985302</v>
      </c>
      <c r="CH105" s="1">
        <v>39890.915227388999</v>
      </c>
      <c r="CI105" s="135">
        <f t="shared" si="7"/>
        <v>35379.155070297355</v>
      </c>
      <c r="CJ105" s="136">
        <f t="shared" si="8"/>
        <v>7128.8855449944513</v>
      </c>
      <c r="CK105" s="131">
        <f t="shared" si="9"/>
        <v>0.20149959858649993</v>
      </c>
      <c r="CL105" s="137">
        <f t="shared" si="10"/>
        <v>20.149959858649993</v>
      </c>
    </row>
    <row r="106" spans="1:90" x14ac:dyDescent="0.25">
      <c r="B106" s="2">
        <v>201</v>
      </c>
      <c r="C106" s="9">
        <v>8</v>
      </c>
      <c r="D106" s="21">
        <v>11.357214000000001</v>
      </c>
      <c r="E106" s="19" t="s">
        <v>268</v>
      </c>
      <c r="F106" s="19" t="s">
        <v>269</v>
      </c>
      <c r="G106" s="10">
        <v>865.19946300000004</v>
      </c>
      <c r="H106" s="15">
        <v>865.19853760000001</v>
      </c>
      <c r="I106" s="15" t="s">
        <v>980</v>
      </c>
      <c r="J106" s="35" t="s">
        <v>981</v>
      </c>
      <c r="K106" s="43">
        <v>3</v>
      </c>
      <c r="L106" s="74">
        <f t="shared" si="11"/>
        <v>-1.0695810959127028</v>
      </c>
      <c r="M106" s="75">
        <v>289.07220000000001</v>
      </c>
      <c r="N106" s="74"/>
      <c r="O106" s="35" t="s">
        <v>1003</v>
      </c>
      <c r="P106" s="176" t="s">
        <v>1351</v>
      </c>
      <c r="Q106" s="6">
        <v>415205.60610378499</v>
      </c>
      <c r="R106" s="1">
        <v>30801.240514089099</v>
      </c>
      <c r="S106" s="1">
        <v>30565.571856896499</v>
      </c>
      <c r="T106" s="1">
        <v>40876.824082640902</v>
      </c>
      <c r="U106" s="1">
        <v>32493.629541614198</v>
      </c>
      <c r="V106" s="1">
        <v>40120.447481779003</v>
      </c>
      <c r="W106" s="1">
        <v>44770.942268649902</v>
      </c>
      <c r="X106" s="1">
        <v>40759.971390972802</v>
      </c>
      <c r="Y106" s="1">
        <v>46286.604259395303</v>
      </c>
      <c r="Z106" s="1">
        <v>34136.599635464197</v>
      </c>
      <c r="AA106" s="1">
        <v>42411.507954510103</v>
      </c>
      <c r="AB106" s="1">
        <v>32107.008606145901</v>
      </c>
      <c r="AC106" s="1">
        <v>37185.126504929998</v>
      </c>
      <c r="AD106" s="1">
        <v>35830.889100984401</v>
      </c>
      <c r="AE106" s="1">
        <v>52479.384648097097</v>
      </c>
      <c r="AF106" s="1">
        <v>35515.5360398954</v>
      </c>
      <c r="AG106" s="1">
        <v>30462.950596126699</v>
      </c>
      <c r="AH106" s="1">
        <v>19346.978858360199</v>
      </c>
      <c r="AI106" s="1">
        <v>10054.5444665457</v>
      </c>
      <c r="AJ106" s="1">
        <v>13522.9294437105</v>
      </c>
      <c r="AK106" s="1">
        <v>11423.8433949101</v>
      </c>
      <c r="AL106" s="1">
        <v>11015.235911129301</v>
      </c>
      <c r="AM106" s="1">
        <v>11670.910556204801</v>
      </c>
      <c r="AN106" s="1">
        <v>12898.624693289201</v>
      </c>
      <c r="AO106" s="1">
        <v>15429.1177785892</v>
      </c>
      <c r="AP106" s="1">
        <v>14451.3144075379</v>
      </c>
      <c r="AQ106" s="1">
        <v>20447.369550413801</v>
      </c>
      <c r="AR106" s="1">
        <v>24979.086887114601</v>
      </c>
      <c r="AS106" s="1">
        <v>20178.442932177899</v>
      </c>
      <c r="AT106" s="1">
        <v>13948.6473404115</v>
      </c>
      <c r="AU106" s="1">
        <v>18772.084179683599</v>
      </c>
      <c r="AV106" s="1">
        <v>14915.994913459301</v>
      </c>
      <c r="AW106" s="1">
        <v>14420.911062839799</v>
      </c>
      <c r="AX106" s="1">
        <v>14119.691059324199</v>
      </c>
      <c r="AY106" s="1">
        <v>16087.6497600084</v>
      </c>
      <c r="AZ106" s="1">
        <v>11735.524066103901</v>
      </c>
      <c r="BA106" s="1">
        <v>14251.769997404899</v>
      </c>
      <c r="BB106" s="1">
        <v>19254.8076485003</v>
      </c>
      <c r="BC106" s="1">
        <v>13947.697505284699</v>
      </c>
      <c r="BD106" s="1">
        <v>10887.9037138453</v>
      </c>
      <c r="BE106" s="1">
        <v>14407.612647194001</v>
      </c>
      <c r="BF106" s="1">
        <v>11329.770716088</v>
      </c>
      <c r="BG106" s="1">
        <v>13868.828462036299</v>
      </c>
      <c r="BH106" s="1">
        <v>11300.3158903884</v>
      </c>
      <c r="BI106" s="1">
        <v>13311.0272620958</v>
      </c>
      <c r="BJ106" s="1">
        <v>5524.7645510451202</v>
      </c>
      <c r="BK106" s="1">
        <v>5885.8602733356502</v>
      </c>
      <c r="BL106" s="1">
        <v>15491.842936938099</v>
      </c>
      <c r="BM106" s="1">
        <v>10079.2491514505</v>
      </c>
      <c r="BN106" s="1">
        <v>14312.582982281399</v>
      </c>
      <c r="BO106" s="1">
        <v>10762.486344225799</v>
      </c>
      <c r="BP106" s="1">
        <v>1315.2673545312473</v>
      </c>
      <c r="BQ106" s="1">
        <v>9797.98009462757</v>
      </c>
      <c r="BR106" s="1">
        <v>17342.920017699598</v>
      </c>
      <c r="BS106" s="1">
        <v>16025.8786703324</v>
      </c>
      <c r="BT106" s="1">
        <v>12156.485263304199</v>
      </c>
      <c r="BU106" s="1">
        <v>2386.02744285074</v>
      </c>
      <c r="BV106" s="1">
        <v>7529.7960616583396</v>
      </c>
      <c r="BW106" s="1">
        <v>9169.8661546723706</v>
      </c>
      <c r="BX106" s="1">
        <v>18296.016466427998</v>
      </c>
      <c r="BY106" s="1">
        <v>10263.590101493601</v>
      </c>
      <c r="BZ106" s="1">
        <v>12861.5627194832</v>
      </c>
      <c r="CA106" s="1">
        <v>12242.9517153096</v>
      </c>
      <c r="CB106" s="1">
        <v>8170.2061563555699</v>
      </c>
      <c r="CC106" s="1">
        <v>9816.9812281289196</v>
      </c>
      <c r="CD106" s="1">
        <v>387379.054886311</v>
      </c>
      <c r="CE106" s="1">
        <v>362446.883466336</v>
      </c>
      <c r="CF106" s="1">
        <v>278667.14997246198</v>
      </c>
      <c r="CG106" s="1">
        <v>319419.31875552301</v>
      </c>
      <c r="CH106" s="1">
        <v>415205.60610378499</v>
      </c>
      <c r="CI106" s="135">
        <f t="shared" si="7"/>
        <v>352623.60263688338</v>
      </c>
      <c r="CJ106" s="136">
        <f t="shared" si="8"/>
        <v>48565.475029132504</v>
      </c>
      <c r="CK106" s="131">
        <f t="shared" si="9"/>
        <v>0.13772610416876474</v>
      </c>
      <c r="CL106" s="137">
        <f t="shared" si="10"/>
        <v>13.772610416876475</v>
      </c>
    </row>
    <row r="107" spans="1:90" x14ac:dyDescent="0.25">
      <c r="A107" s="28" t="s">
        <v>1062</v>
      </c>
      <c r="B107" s="2">
        <v>206</v>
      </c>
      <c r="C107" s="9">
        <v>50</v>
      </c>
      <c r="D107" s="21">
        <v>11.592294000000001</v>
      </c>
      <c r="E107" s="19" t="s">
        <v>270</v>
      </c>
      <c r="F107" s="19" t="s">
        <v>271</v>
      </c>
      <c r="G107" s="10">
        <v>289.072113</v>
      </c>
      <c r="H107" s="78">
        <v>289.07176177999997</v>
      </c>
      <c r="I107" s="15" t="s">
        <v>906</v>
      </c>
      <c r="J107" s="54" t="s">
        <v>907</v>
      </c>
      <c r="K107" s="45">
        <v>1</v>
      </c>
      <c r="L107" s="74">
        <f t="shared" si="11"/>
        <v>-1.214992422174378</v>
      </c>
      <c r="M107" s="74"/>
      <c r="N107" s="74"/>
      <c r="O107" s="35" t="s">
        <v>1229</v>
      </c>
      <c r="P107" s="176" t="s">
        <v>1351</v>
      </c>
      <c r="Q107" s="6">
        <v>23056801.629886702</v>
      </c>
      <c r="R107" s="1">
        <v>13659651.817689201</v>
      </c>
      <c r="S107" s="1">
        <v>14495984.0772285</v>
      </c>
      <c r="T107" s="1">
        <v>17590114.210888699</v>
      </c>
      <c r="U107" s="1">
        <v>17467464.6254602</v>
      </c>
      <c r="V107" s="1">
        <v>19953661.458889399</v>
      </c>
      <c r="W107" s="1">
        <v>18439814.081760898</v>
      </c>
      <c r="X107" s="1">
        <v>21249399.383064199</v>
      </c>
      <c r="Y107" s="1">
        <v>20638154.982839301</v>
      </c>
      <c r="Z107" s="1">
        <v>20266364.0421688</v>
      </c>
      <c r="AA107" s="1">
        <v>17827909.336030401</v>
      </c>
      <c r="AB107" s="1">
        <v>16968935.030370601</v>
      </c>
      <c r="AC107" s="1">
        <v>19199848.974728599</v>
      </c>
      <c r="AD107" s="1">
        <v>23056801.629886702</v>
      </c>
      <c r="AE107" s="1">
        <v>18709887.156395201</v>
      </c>
      <c r="AF107" s="1">
        <v>20843692.2834838</v>
      </c>
      <c r="AG107" s="1">
        <v>17437555.3650622</v>
      </c>
      <c r="AH107" s="1">
        <v>8341376.7783126896</v>
      </c>
      <c r="AI107" s="1">
        <v>4657254.1316460604</v>
      </c>
      <c r="AJ107" s="1">
        <v>5911427.0414928999</v>
      </c>
      <c r="AK107" s="1">
        <v>5017981.0226608701</v>
      </c>
      <c r="AL107" s="1">
        <v>4033673.2851155899</v>
      </c>
      <c r="AM107" s="1">
        <v>5423816.2095961496</v>
      </c>
      <c r="AN107" s="1">
        <v>6875454.4764409298</v>
      </c>
      <c r="AO107" s="1">
        <v>3238253.6145819901</v>
      </c>
      <c r="AP107" s="1">
        <v>5198527.0933391899</v>
      </c>
      <c r="AQ107" s="1">
        <v>6485679.3050953802</v>
      </c>
      <c r="AR107" s="1">
        <v>5573842.1215592204</v>
      </c>
      <c r="AS107" s="1">
        <v>5542525.29746198</v>
      </c>
      <c r="AT107" s="1">
        <v>7104785.7047661198</v>
      </c>
      <c r="AU107" s="1">
        <v>7466217.8350852802</v>
      </c>
      <c r="AV107" s="1">
        <v>6334673.69812907</v>
      </c>
      <c r="AW107" s="1">
        <v>6310644.0800615</v>
      </c>
      <c r="AX107" s="1">
        <v>6226556.4802872399</v>
      </c>
      <c r="AY107" s="1">
        <v>6225099.7616515197</v>
      </c>
      <c r="AZ107" s="1">
        <v>5576029.62453801</v>
      </c>
      <c r="BA107" s="1">
        <v>7059985.26947264</v>
      </c>
      <c r="BB107" s="1">
        <v>7733886.9378300598</v>
      </c>
      <c r="BC107" s="1">
        <v>7319818.3362388797</v>
      </c>
      <c r="BD107" s="1">
        <v>5176114.4859128203</v>
      </c>
      <c r="BE107" s="1">
        <v>6405087.4365441101</v>
      </c>
      <c r="BF107" s="1">
        <v>5097638.7459768998</v>
      </c>
      <c r="BG107" s="1">
        <v>6672787.7295837998</v>
      </c>
      <c r="BH107" s="1">
        <v>5067700.8470273698</v>
      </c>
      <c r="BI107" s="1">
        <v>5650025.8277097596</v>
      </c>
      <c r="BJ107" s="1">
        <v>3848247.2437831</v>
      </c>
      <c r="BK107" s="1">
        <v>4755973.0544323698</v>
      </c>
      <c r="BL107" s="1">
        <v>5970497.4675449301</v>
      </c>
      <c r="BM107" s="1">
        <v>4938897.58663915</v>
      </c>
      <c r="BN107" s="1">
        <v>5528332.8373958701</v>
      </c>
      <c r="BO107" s="1">
        <v>4744605.6805372704</v>
      </c>
      <c r="BP107" s="1">
        <v>4370889.9171036696</v>
      </c>
      <c r="BQ107" s="1">
        <v>4024039.3026772402</v>
      </c>
      <c r="BR107" s="1">
        <v>5642825.0565538201</v>
      </c>
      <c r="BS107" s="1">
        <v>5380733.9699785803</v>
      </c>
      <c r="BT107" s="1">
        <v>4358954.5078388304</v>
      </c>
      <c r="BU107" s="1">
        <v>3941076.2016706602</v>
      </c>
      <c r="BV107" s="1">
        <v>3069672.51912077</v>
      </c>
      <c r="BW107" s="1">
        <v>3477613.25857872</v>
      </c>
      <c r="BX107" s="1">
        <v>5516100.3769170502</v>
      </c>
      <c r="BY107" s="1">
        <v>4841739.3872633697</v>
      </c>
      <c r="BZ107" s="1">
        <v>4824022.4855039204</v>
      </c>
      <c r="CA107" s="1">
        <v>4232140.5404410297</v>
      </c>
      <c r="CB107" s="1">
        <v>3345463.0195925501</v>
      </c>
      <c r="CC107" s="1">
        <v>3642918.6591527699</v>
      </c>
      <c r="CD107" s="1">
        <v>12614266.804449599</v>
      </c>
      <c r="CE107" s="1">
        <v>11896687.496687399</v>
      </c>
      <c r="CF107" s="1">
        <v>10896113.2132484</v>
      </c>
      <c r="CG107" s="1">
        <v>10889044.2756512</v>
      </c>
      <c r="CH107" s="1">
        <v>12611986.2950917</v>
      </c>
      <c r="CI107" s="135">
        <f t="shared" si="7"/>
        <v>11781619.617025662</v>
      </c>
      <c r="CJ107" s="136">
        <f t="shared" si="8"/>
        <v>771603.92778387864</v>
      </c>
      <c r="CK107" s="131">
        <f t="shared" si="9"/>
        <v>6.549217788943304E-2</v>
      </c>
      <c r="CL107" s="137">
        <f t="shared" si="10"/>
        <v>6.5492177889433041</v>
      </c>
    </row>
    <row r="108" spans="1:90" x14ac:dyDescent="0.25">
      <c r="A108" s="24" t="s">
        <v>1057</v>
      </c>
      <c r="B108" s="2">
        <v>210</v>
      </c>
      <c r="C108" s="9">
        <v>7</v>
      </c>
      <c r="D108" s="21">
        <v>11.803048</v>
      </c>
      <c r="E108" s="19" t="s">
        <v>272</v>
      </c>
      <c r="F108" s="19" t="s">
        <v>273</v>
      </c>
      <c r="G108" s="10">
        <v>728.15734899999995</v>
      </c>
      <c r="H108" s="78"/>
      <c r="I108" s="15" t="s">
        <v>1234</v>
      </c>
      <c r="J108" s="35" t="s">
        <v>1221</v>
      </c>
      <c r="K108" s="43">
        <v>4</v>
      </c>
      <c r="L108" s="74"/>
      <c r="M108" s="75">
        <v>289.07209999999998</v>
      </c>
      <c r="N108" s="74"/>
      <c r="O108" s="35"/>
      <c r="P108" s="176" t="s">
        <v>1351</v>
      </c>
      <c r="Q108" s="6">
        <v>132331.19164685599</v>
      </c>
      <c r="R108" s="1">
        <v>43104.441093319998</v>
      </c>
      <c r="S108" s="1">
        <v>43331.493529803804</v>
      </c>
      <c r="T108" s="1">
        <v>48867.661967255699</v>
      </c>
      <c r="U108" s="1">
        <v>33411.6706118703</v>
      </c>
      <c r="V108" s="1">
        <v>121265.141648278</v>
      </c>
      <c r="W108" s="1">
        <v>119434.96478793801</v>
      </c>
      <c r="X108" s="1">
        <v>95403.277398334307</v>
      </c>
      <c r="Y108" s="1">
        <v>76333.155185532305</v>
      </c>
      <c r="Z108" s="1">
        <v>45371.9608061115</v>
      </c>
      <c r="AA108" s="1">
        <v>42474.005540444698</v>
      </c>
      <c r="AB108" s="1">
        <v>42635.9750691839</v>
      </c>
      <c r="AC108" s="1">
        <v>72227.028204843795</v>
      </c>
      <c r="AD108" s="1">
        <v>132331.19164685599</v>
      </c>
      <c r="AE108" s="1">
        <v>87712.662303180303</v>
      </c>
      <c r="AF108" s="1">
        <v>97137.226311247796</v>
      </c>
      <c r="AG108" s="1">
        <v>57838.819338758003</v>
      </c>
      <c r="AH108" s="1">
        <v>28324.33561604</v>
      </c>
      <c r="AI108" s="1">
        <v>17225.3087488612</v>
      </c>
      <c r="AJ108" s="1">
        <v>22992.021421117501</v>
      </c>
      <c r="AK108" s="1">
        <v>20927.899797276499</v>
      </c>
      <c r="AL108" s="1">
        <v>17727.7338333837</v>
      </c>
      <c r="AM108" s="1">
        <v>23854.987523740299</v>
      </c>
      <c r="AN108" s="1">
        <v>24538.169021649999</v>
      </c>
      <c r="AO108" s="1">
        <v>19964.837401218902</v>
      </c>
      <c r="AP108" s="1">
        <v>23215.5374161662</v>
      </c>
      <c r="AQ108" s="1">
        <v>23936.6194523667</v>
      </c>
      <c r="AR108" s="1">
        <v>35245.994176237698</v>
      </c>
      <c r="AS108" s="1">
        <v>29097.8953206433</v>
      </c>
      <c r="AT108" s="1">
        <v>30209.644443842</v>
      </c>
      <c r="AU108" s="1">
        <v>25548.850042739701</v>
      </c>
      <c r="AV108" s="1">
        <v>22576.087308592101</v>
      </c>
      <c r="AW108" s="1">
        <v>21297.187093443899</v>
      </c>
      <c r="AX108" s="1">
        <v>27972.540876006798</v>
      </c>
      <c r="AY108" s="1">
        <v>19361.3442145874</v>
      </c>
      <c r="AZ108" s="1">
        <v>23405.040107620502</v>
      </c>
      <c r="BA108" s="1">
        <v>23686.8646231167</v>
      </c>
      <c r="BB108" s="1">
        <v>23061.9916456545</v>
      </c>
      <c r="BC108" s="1">
        <v>29379.719836139499</v>
      </c>
      <c r="BD108" s="1">
        <v>24452.852383604401</v>
      </c>
      <c r="BE108" s="1">
        <v>24509.014761426199</v>
      </c>
      <c r="BF108" s="1">
        <v>27319.485446995001</v>
      </c>
      <c r="BG108" s="1">
        <v>28602.272896839699</v>
      </c>
      <c r="BH108" s="1">
        <v>22204.8563950764</v>
      </c>
      <c r="BI108" s="1">
        <v>21901.652088749499</v>
      </c>
      <c r="BJ108" s="1">
        <v>18010.530157554</v>
      </c>
      <c r="BK108" s="1">
        <v>23172.777834504701</v>
      </c>
      <c r="BL108" s="1">
        <v>23966.745521264598</v>
      </c>
      <c r="BM108" s="1">
        <v>26848.1582400445</v>
      </c>
      <c r="BN108" s="1">
        <v>25248.5611624351</v>
      </c>
      <c r="BO108" s="1">
        <v>26892.861439054199</v>
      </c>
      <c r="BP108" s="1">
        <v>22873.4607628743</v>
      </c>
      <c r="BQ108" s="1">
        <v>17811.309379358401</v>
      </c>
      <c r="BR108" s="1">
        <v>14405.119976551199</v>
      </c>
      <c r="BS108" s="1">
        <v>16174.783572132301</v>
      </c>
      <c r="BT108" s="1">
        <v>14570.3274511524</v>
      </c>
      <c r="BU108" s="1">
        <v>20965.800335567401</v>
      </c>
      <c r="BV108" s="1">
        <v>1060.7843707121228</v>
      </c>
      <c r="BW108" s="1">
        <v>17251.547583062598</v>
      </c>
      <c r="BX108" s="1">
        <v>21206.808886750299</v>
      </c>
      <c r="BY108" s="1">
        <v>17951.249828432399</v>
      </c>
      <c r="BZ108" s="1">
        <v>16491.593199897001</v>
      </c>
      <c r="CA108" s="1">
        <v>17603.342323095701</v>
      </c>
      <c r="CB108" s="1">
        <v>16877.401243524499</v>
      </c>
      <c r="CC108" s="1">
        <v>16345.8218987783</v>
      </c>
      <c r="CD108" s="1">
        <v>14483.836479155299</v>
      </c>
      <c r="CE108" s="1">
        <v>1380.3392578076171</v>
      </c>
      <c r="CF108" s="1">
        <v>1198.1571460717521</v>
      </c>
      <c r="CG108" s="1">
        <v>9176.7893097600299</v>
      </c>
      <c r="CH108" s="1">
        <v>12244.7892939718</v>
      </c>
      <c r="CI108" s="135">
        <f t="shared" si="7"/>
        <v>7696.7822973532993</v>
      </c>
      <c r="CJ108" s="136">
        <f t="shared" si="8"/>
        <v>5496.6985435527413</v>
      </c>
      <c r="CK108" s="131">
        <f t="shared" si="9"/>
        <v>0.71415538743286233</v>
      </c>
      <c r="CL108" s="137">
        <f t="shared" si="10"/>
        <v>71.415538743286234</v>
      </c>
    </row>
    <row r="109" spans="1:90" x14ac:dyDescent="0.25">
      <c r="B109" s="2">
        <v>212</v>
      </c>
      <c r="C109" s="9">
        <v>3</v>
      </c>
      <c r="D109" s="21">
        <v>11.835654</v>
      </c>
      <c r="E109" s="19" t="s">
        <v>274</v>
      </c>
      <c r="F109" s="19" t="s">
        <v>275</v>
      </c>
      <c r="G109" s="10">
        <v>385.078033</v>
      </c>
      <c r="H109" s="15"/>
      <c r="I109" s="13"/>
      <c r="J109" s="35"/>
      <c r="K109" s="43"/>
      <c r="L109" s="74"/>
      <c r="M109" s="74"/>
      <c r="N109" s="74"/>
      <c r="O109" s="35"/>
      <c r="P109" s="176"/>
      <c r="Q109" s="6">
        <v>52728.374108070399</v>
      </c>
      <c r="R109" s="1">
        <v>1265.8624271677868</v>
      </c>
      <c r="S109" s="1">
        <v>1064.363735677611</v>
      </c>
      <c r="T109" s="1">
        <v>4237.47447666471</v>
      </c>
      <c r="U109" s="1">
        <v>1415.6177738694573</v>
      </c>
      <c r="V109" s="1">
        <v>2518.4239440149399</v>
      </c>
      <c r="W109" s="1">
        <v>1288.8963623843449</v>
      </c>
      <c r="X109" s="1">
        <v>3657.8293288712898</v>
      </c>
      <c r="Y109" s="1">
        <v>2782.89325673029</v>
      </c>
      <c r="Z109" s="1">
        <v>1027.7354966252938</v>
      </c>
      <c r="AA109" s="1">
        <v>5139.2551782918499</v>
      </c>
      <c r="AB109" s="1">
        <v>2934.0185782819199</v>
      </c>
      <c r="AC109" s="1">
        <v>1350.7781254917873</v>
      </c>
      <c r="AD109" s="1">
        <v>1366.5954890303224</v>
      </c>
      <c r="AE109" s="1">
        <v>3198.4878909972699</v>
      </c>
      <c r="AF109" s="1">
        <v>3485.8248510526601</v>
      </c>
      <c r="AG109" s="1">
        <v>1492.6105493594289</v>
      </c>
      <c r="AH109" s="1">
        <v>26656.007303222101</v>
      </c>
      <c r="AI109" s="1">
        <v>3227.3210115564598</v>
      </c>
      <c r="AJ109" s="1">
        <v>8403.3632746996991</v>
      </c>
      <c r="AK109" s="1">
        <v>3189.53968116855</v>
      </c>
      <c r="AL109" s="1">
        <v>3420.2046456420899</v>
      </c>
      <c r="AM109" s="1">
        <v>4912.5671959644096</v>
      </c>
      <c r="AN109" s="1">
        <v>11538.2194513594</v>
      </c>
      <c r="AO109" s="1">
        <v>10043.868409964</v>
      </c>
      <c r="AP109" s="1">
        <v>10130.3677716416</v>
      </c>
      <c r="AQ109" s="1">
        <v>5216.8063301407101</v>
      </c>
      <c r="AR109" s="1">
        <v>3836.7935254455901</v>
      </c>
      <c r="AS109" s="1">
        <v>21110.815477011201</v>
      </c>
      <c r="AT109" s="1">
        <v>4352.8069589014704</v>
      </c>
      <c r="AU109" s="1">
        <v>52728.374108070399</v>
      </c>
      <c r="AV109" s="1">
        <v>26658.7205903963</v>
      </c>
      <c r="AW109" s="1">
        <v>20804.5878517618</v>
      </c>
      <c r="AX109" s="1">
        <v>32018.951439266799</v>
      </c>
      <c r="AY109" s="1">
        <v>38532.366176289601</v>
      </c>
      <c r="AZ109" s="1">
        <v>6776.7775769466598</v>
      </c>
      <c r="BA109" s="1">
        <v>3935.2238335614502</v>
      </c>
      <c r="BB109" s="1">
        <v>13466.061546679201</v>
      </c>
      <c r="BC109" s="1">
        <v>8486.8798997677004</v>
      </c>
      <c r="BD109" s="1">
        <v>4146.9981328410304</v>
      </c>
      <c r="BE109" s="1">
        <v>10341.1478253847</v>
      </c>
      <c r="BF109" s="1">
        <v>9299.1785031076997</v>
      </c>
      <c r="BG109" s="1">
        <v>5676.14776801474</v>
      </c>
      <c r="BH109" s="1">
        <v>2592.99235925423</v>
      </c>
      <c r="BI109" s="1">
        <v>13812.058993389501</v>
      </c>
      <c r="BJ109" s="1">
        <v>9401.5857933696607</v>
      </c>
      <c r="BK109" s="1">
        <v>9857.94449463411</v>
      </c>
      <c r="BL109" s="1">
        <v>13717.605667419701</v>
      </c>
      <c r="BM109" s="1">
        <v>9720.7386105938203</v>
      </c>
      <c r="BN109" s="1">
        <v>9861.9214767802096</v>
      </c>
      <c r="BO109" s="1">
        <v>1299.1050155434123</v>
      </c>
      <c r="BP109" s="1">
        <v>4040.6138604329799</v>
      </c>
      <c r="BQ109" s="1">
        <v>3842.7589986647299</v>
      </c>
      <c r="BR109" s="1">
        <v>17160.677960401899</v>
      </c>
      <c r="BS109" s="1">
        <v>42385.934660929401</v>
      </c>
      <c r="BT109" s="1">
        <v>13076.3172963618</v>
      </c>
      <c r="BU109" s="1">
        <v>3393.3600161559498</v>
      </c>
      <c r="BV109" s="1">
        <v>14585.582020805001</v>
      </c>
      <c r="BW109" s="1">
        <v>13243.350546497801</v>
      </c>
      <c r="BX109" s="1">
        <v>21868.430575842402</v>
      </c>
      <c r="BY109" s="1">
        <v>3516.6464626849001</v>
      </c>
      <c r="BZ109" s="1">
        <v>12355.489282381999</v>
      </c>
      <c r="CA109" s="1">
        <v>5838.2097904681304</v>
      </c>
      <c r="CB109" s="1">
        <v>3610.1055431181499</v>
      </c>
      <c r="CC109" s="1">
        <v>5395.7705267150104</v>
      </c>
      <c r="CD109" s="1">
        <v>6055.94956296685</v>
      </c>
      <c r="CE109" s="1">
        <v>5797.4457234706497</v>
      </c>
      <c r="CF109" s="1">
        <v>3739.35746286625</v>
      </c>
      <c r="CG109" s="1">
        <v>5218.7948212137599</v>
      </c>
      <c r="CH109" s="1">
        <v>3418.2161545690401</v>
      </c>
      <c r="CI109" s="135">
        <f t="shared" si="7"/>
        <v>4845.95274501731</v>
      </c>
      <c r="CJ109" s="136">
        <f t="shared" si="8"/>
        <v>1074.3767766905935</v>
      </c>
      <c r="CK109" s="131">
        <f t="shared" si="9"/>
        <v>0.22170599533709562</v>
      </c>
      <c r="CL109" s="137">
        <f t="shared" si="10"/>
        <v>22.170599533709563</v>
      </c>
    </row>
    <row r="110" spans="1:90" x14ac:dyDescent="0.25">
      <c r="B110" s="2">
        <v>213</v>
      </c>
      <c r="C110" s="9">
        <v>2</v>
      </c>
      <c r="D110" s="21">
        <v>11.83093</v>
      </c>
      <c r="E110" s="19" t="s">
        <v>276</v>
      </c>
      <c r="F110" s="19" t="s">
        <v>277</v>
      </c>
      <c r="G110" s="10">
        <v>451.21878099999998</v>
      </c>
      <c r="H110" s="15">
        <v>451.21848459999995</v>
      </c>
      <c r="I110" s="15" t="s">
        <v>983</v>
      </c>
      <c r="J110" s="35" t="s">
        <v>1214</v>
      </c>
      <c r="K110" s="43">
        <v>2</v>
      </c>
      <c r="L110" s="74">
        <f t="shared" ref="L110:L172" si="12">(H110-G110)/H110*1000000</f>
        <v>-0.65688798252023661</v>
      </c>
      <c r="M110" s="74"/>
      <c r="N110" s="74"/>
      <c r="O110" s="35" t="s">
        <v>1223</v>
      </c>
      <c r="P110" s="176"/>
      <c r="Q110" s="6">
        <v>19749.693337510002</v>
      </c>
      <c r="R110" s="1">
        <v>1168.6653662382269</v>
      </c>
      <c r="S110" s="1">
        <v>1432.75753179098</v>
      </c>
      <c r="T110" s="1">
        <v>1400.1449002509785</v>
      </c>
      <c r="U110" s="1">
        <v>1260.1955446361219</v>
      </c>
      <c r="V110" s="1">
        <v>1025.6836232640339</v>
      </c>
      <c r="W110" s="1">
        <v>1480.2905225343395</v>
      </c>
      <c r="X110" s="1">
        <v>1313.3448233231161</v>
      </c>
      <c r="Y110" s="1">
        <v>1082.4259191949477</v>
      </c>
      <c r="Z110" s="1">
        <v>1189.1317060818244</v>
      </c>
      <c r="AA110" s="1">
        <v>1149.6121887574591</v>
      </c>
      <c r="AB110" s="1">
        <v>1469.5582528781472</v>
      </c>
      <c r="AC110" s="1">
        <v>1068.5933276595356</v>
      </c>
      <c r="AD110" s="1">
        <v>1144.3224299377516</v>
      </c>
      <c r="AE110" s="1">
        <v>1073.2562370257363</v>
      </c>
      <c r="AF110" s="1">
        <v>1261.6563318980157</v>
      </c>
      <c r="AG110" s="1">
        <v>1485.7231494857606</v>
      </c>
      <c r="AH110" s="1">
        <v>1363.7024639697474</v>
      </c>
      <c r="AI110" s="1">
        <v>1275.2980505920002</v>
      </c>
      <c r="AJ110" s="1">
        <v>1051.8410691947622</v>
      </c>
      <c r="AK110" s="1">
        <v>1248.9925526190541</v>
      </c>
      <c r="AL110" s="1">
        <v>6300.53396495173</v>
      </c>
      <c r="AM110" s="1">
        <v>8041.4578994050098</v>
      </c>
      <c r="AN110" s="1">
        <v>6020.1567236520004</v>
      </c>
      <c r="AO110" s="1">
        <v>2733.1809799040998</v>
      </c>
      <c r="AP110" s="1">
        <v>4033.6541416773098</v>
      </c>
      <c r="AQ110" s="1">
        <v>1455.4137494916229</v>
      </c>
      <c r="AR110" s="1">
        <v>12243.139536754799</v>
      </c>
      <c r="AS110" s="1">
        <v>13096.202207092299</v>
      </c>
      <c r="AT110" s="1">
        <v>7487.6631355612199</v>
      </c>
      <c r="AU110" s="1">
        <v>5413.6669463724402</v>
      </c>
      <c r="AV110" s="1">
        <v>1240.3435255304198</v>
      </c>
      <c r="AW110" s="1">
        <v>12731.314095188</v>
      </c>
      <c r="AX110" s="1">
        <v>13507.819859213199</v>
      </c>
      <c r="AY110" s="1">
        <v>8013.6190243823403</v>
      </c>
      <c r="AZ110" s="1">
        <v>11062.970084901001</v>
      </c>
      <c r="BA110" s="1">
        <v>5632.4009644076896</v>
      </c>
      <c r="BB110" s="1">
        <v>6659.4566036368396</v>
      </c>
      <c r="BC110" s="1">
        <v>14877.8902085431</v>
      </c>
      <c r="BD110" s="1">
        <v>19584.648578446999</v>
      </c>
      <c r="BE110" s="1">
        <v>11891.1766168254</v>
      </c>
      <c r="BF110" s="1">
        <v>12334.610126115</v>
      </c>
      <c r="BG110" s="1">
        <v>11560.0928531629</v>
      </c>
      <c r="BH110" s="1">
        <v>8490.8568819138</v>
      </c>
      <c r="BI110" s="1">
        <v>19749.693337510002</v>
      </c>
      <c r="BJ110" s="1">
        <v>14929.5909764423</v>
      </c>
      <c r="BK110" s="1">
        <v>16561.147901878001</v>
      </c>
      <c r="BL110" s="1">
        <v>1157.1972937393721</v>
      </c>
      <c r="BM110" s="1">
        <v>12940.105657857999</v>
      </c>
      <c r="BN110" s="1">
        <v>7580.1279704579401</v>
      </c>
      <c r="BO110" s="1">
        <v>17877.528992235599</v>
      </c>
      <c r="BP110" s="1">
        <v>11216.083897525699</v>
      </c>
      <c r="BQ110" s="1">
        <v>13624.146586986501</v>
      </c>
      <c r="BR110" s="1">
        <v>1347.8488711043722</v>
      </c>
      <c r="BS110" s="1">
        <v>1384.3127735199557</v>
      </c>
      <c r="BT110" s="1">
        <v>1133.2578138882686</v>
      </c>
      <c r="BU110" s="1">
        <v>12541.413197712</v>
      </c>
      <c r="BV110" s="1">
        <v>9942.4553652386403</v>
      </c>
      <c r="BW110" s="1">
        <v>8796.0902616266303</v>
      </c>
      <c r="BX110" s="1">
        <v>6823.5071171632799</v>
      </c>
      <c r="BY110" s="1">
        <v>4640.14391895687</v>
      </c>
      <c r="BZ110" s="1">
        <v>6466.57296955121</v>
      </c>
      <c r="CA110" s="1">
        <v>7252.0269434050597</v>
      </c>
      <c r="CB110" s="1">
        <v>10409.750767404799</v>
      </c>
      <c r="CC110" s="1">
        <v>1155.2616210990225</v>
      </c>
      <c r="CD110" s="1">
        <v>5991.3236030928001</v>
      </c>
      <c r="CE110" s="1">
        <v>3737.3689717932002</v>
      </c>
      <c r="CF110" s="1">
        <v>1407.626273322729</v>
      </c>
      <c r="CG110" s="1">
        <v>4618.2705171533498</v>
      </c>
      <c r="CH110" s="1">
        <v>5148.2033881205698</v>
      </c>
      <c r="CI110" s="135">
        <f t="shared" si="7"/>
        <v>4180.5585506965308</v>
      </c>
      <c r="CJ110" s="136">
        <f t="shared" si="8"/>
        <v>1567.9520904480785</v>
      </c>
      <c r="CK110" s="131">
        <f t="shared" si="9"/>
        <v>0.3750580386409943</v>
      </c>
      <c r="CL110" s="137">
        <f t="shared" si="10"/>
        <v>37.505803864099427</v>
      </c>
    </row>
    <row r="111" spans="1:90" x14ac:dyDescent="0.25">
      <c r="A111" s="28" t="s">
        <v>1062</v>
      </c>
      <c r="B111" s="2">
        <v>215</v>
      </c>
      <c r="C111" s="9">
        <v>41</v>
      </c>
      <c r="D111" s="21">
        <v>11.982195000000001</v>
      </c>
      <c r="E111" s="19" t="s">
        <v>278</v>
      </c>
      <c r="F111" s="19" t="s">
        <v>279</v>
      </c>
      <c r="G111" s="10">
        <v>865.19903599999998</v>
      </c>
      <c r="H111" s="78">
        <v>865.19853760000001</v>
      </c>
      <c r="I111" s="15" t="s">
        <v>980</v>
      </c>
      <c r="J111" s="35" t="s">
        <v>981</v>
      </c>
      <c r="K111" s="43">
        <v>3</v>
      </c>
      <c r="L111" s="74">
        <f t="shared" si="12"/>
        <v>-0.57605275357030239</v>
      </c>
      <c r="M111" s="75">
        <v>289.07220000000001</v>
      </c>
      <c r="N111" s="74"/>
      <c r="O111" s="35" t="s">
        <v>1003</v>
      </c>
      <c r="P111" s="176"/>
      <c r="Q111" s="6">
        <v>2343186.9699402498</v>
      </c>
      <c r="R111" s="1">
        <v>1503284.1972294999</v>
      </c>
      <c r="S111" s="1">
        <v>1515817.96026785</v>
      </c>
      <c r="T111" s="1">
        <v>2099180.3094518902</v>
      </c>
      <c r="U111" s="1">
        <v>1413653.74756669</v>
      </c>
      <c r="V111" s="1">
        <v>2110578.2864291999</v>
      </c>
      <c r="W111" s="1">
        <v>1976398.15268592</v>
      </c>
      <c r="X111" s="1">
        <v>2014387.1292563099</v>
      </c>
      <c r="Y111" s="1">
        <v>1836246.2344283301</v>
      </c>
      <c r="Z111" s="1">
        <v>1896908.5647871201</v>
      </c>
      <c r="AA111" s="1">
        <v>1981088.4373828101</v>
      </c>
      <c r="AB111" s="1">
        <v>1641494.3576611101</v>
      </c>
      <c r="AC111" s="1">
        <v>1595011.4520634201</v>
      </c>
      <c r="AD111" s="1">
        <v>2343186.9699402498</v>
      </c>
      <c r="AE111" s="1">
        <v>2079737.03139088</v>
      </c>
      <c r="AF111" s="1">
        <v>2079929.0453562399</v>
      </c>
      <c r="AG111" s="1">
        <v>1332093.0338432</v>
      </c>
      <c r="AH111" s="1">
        <v>1136277.3531812399</v>
      </c>
      <c r="AI111" s="1">
        <v>608160.35146641801</v>
      </c>
      <c r="AJ111" s="1">
        <v>790638.50109996204</v>
      </c>
      <c r="AK111" s="1">
        <v>655473.79134987702</v>
      </c>
      <c r="AL111" s="1">
        <v>562941.15931460401</v>
      </c>
      <c r="AM111" s="1">
        <v>729904.17450598499</v>
      </c>
      <c r="AN111" s="1">
        <v>864829.19664105203</v>
      </c>
      <c r="AO111" s="1">
        <v>609221.732345358</v>
      </c>
      <c r="AP111" s="1">
        <v>770156.13449226797</v>
      </c>
      <c r="AQ111" s="1">
        <v>1010728.5628724199</v>
      </c>
      <c r="AR111" s="1">
        <v>794737.92311356706</v>
      </c>
      <c r="AS111" s="1">
        <v>839624.53429898899</v>
      </c>
      <c r="AT111" s="1">
        <v>937222.42457668099</v>
      </c>
      <c r="AU111" s="1">
        <v>1111473.7361974099</v>
      </c>
      <c r="AV111" s="1">
        <v>962226.27123845799</v>
      </c>
      <c r="AW111" s="1">
        <v>783258.43966763106</v>
      </c>
      <c r="AX111" s="1">
        <v>846830.57872216904</v>
      </c>
      <c r="AY111" s="1">
        <v>607654.48663096502</v>
      </c>
      <c r="AZ111" s="1">
        <v>686186.03141346399</v>
      </c>
      <c r="BA111" s="1">
        <v>921874.34236427397</v>
      </c>
      <c r="BB111" s="1">
        <v>1023367.29832697</v>
      </c>
      <c r="BC111" s="1">
        <v>970005.34654735797</v>
      </c>
      <c r="BD111" s="1">
        <v>672750.68679121905</v>
      </c>
      <c r="BE111" s="1">
        <v>907069.41694673896</v>
      </c>
      <c r="BF111" s="1">
        <v>739199.068545243</v>
      </c>
      <c r="BG111" s="1">
        <v>969111.04504566896</v>
      </c>
      <c r="BH111" s="1">
        <v>729280.723772528</v>
      </c>
      <c r="BI111" s="1">
        <v>757588.80437363696</v>
      </c>
      <c r="BJ111" s="1">
        <v>515755.81259146897</v>
      </c>
      <c r="BK111" s="1">
        <v>651079.362103333</v>
      </c>
      <c r="BL111" s="1">
        <v>1055876.2873283301</v>
      </c>
      <c r="BM111" s="1">
        <v>855574.43960498797</v>
      </c>
      <c r="BN111" s="1">
        <v>887716.783769147</v>
      </c>
      <c r="BO111" s="1">
        <v>633460.32743291801</v>
      </c>
      <c r="BP111" s="1">
        <v>609221.21706526994</v>
      </c>
      <c r="BQ111" s="1">
        <v>600619.44286217506</v>
      </c>
      <c r="BR111" s="1">
        <v>1033953.10990565</v>
      </c>
      <c r="BS111" s="1">
        <v>807727.21806331503</v>
      </c>
      <c r="BT111" s="1">
        <v>730025.44733037695</v>
      </c>
      <c r="BU111" s="1">
        <v>586280.18978484196</v>
      </c>
      <c r="BV111" s="1">
        <v>502120.14436555002</v>
      </c>
      <c r="BW111" s="1">
        <v>534974.78289741301</v>
      </c>
      <c r="BX111" s="1">
        <v>919257.23673087405</v>
      </c>
      <c r="BY111" s="1">
        <v>728789.99776666495</v>
      </c>
      <c r="BZ111" s="1">
        <v>705736.707519143</v>
      </c>
      <c r="CA111" s="1">
        <v>667764.26544609806</v>
      </c>
      <c r="CB111" s="1">
        <v>604625.60634759697</v>
      </c>
      <c r="CC111" s="1">
        <v>594290.76481049496</v>
      </c>
      <c r="CD111" s="1">
        <v>805609.33666637598</v>
      </c>
      <c r="CE111" s="1">
        <v>801927.144500528</v>
      </c>
      <c r="CF111" s="1">
        <v>677297.745041769</v>
      </c>
      <c r="CG111" s="1">
        <v>781236.52850698901</v>
      </c>
      <c r="CH111" s="1">
        <v>859026.57063782704</v>
      </c>
      <c r="CI111" s="135">
        <f t="shared" si="7"/>
        <v>785019.46507069783</v>
      </c>
      <c r="CJ111" s="136">
        <f t="shared" si="8"/>
        <v>59674.355774467469</v>
      </c>
      <c r="CK111" s="131">
        <f t="shared" si="9"/>
        <v>7.6016402687662368E-2</v>
      </c>
      <c r="CL111" s="137">
        <f t="shared" si="10"/>
        <v>7.6016402687662366</v>
      </c>
    </row>
    <row r="112" spans="1:90" x14ac:dyDescent="0.25">
      <c r="B112" s="2">
        <v>216</v>
      </c>
      <c r="C112" s="9">
        <v>3</v>
      </c>
      <c r="D112" s="21">
        <v>11.874541000000001</v>
      </c>
      <c r="E112" s="19" t="s">
        <v>280</v>
      </c>
      <c r="F112" s="19" t="s">
        <v>281</v>
      </c>
      <c r="G112" s="10">
        <v>417.14056399999998</v>
      </c>
      <c r="H112" s="15">
        <v>417.14023500000002</v>
      </c>
      <c r="I112" s="15" t="s">
        <v>985</v>
      </c>
      <c r="J112" s="54" t="s">
        <v>984</v>
      </c>
      <c r="K112" s="43">
        <v>3</v>
      </c>
      <c r="L112" s="74">
        <f t="shared" si="12"/>
        <v>-0.78870358781181271</v>
      </c>
      <c r="M112" s="74"/>
      <c r="N112" s="74"/>
      <c r="O112" s="35" t="s">
        <v>1223</v>
      </c>
      <c r="P112" s="176"/>
      <c r="Q112" s="6">
        <v>128904.97740557299</v>
      </c>
      <c r="R112" s="1">
        <v>14665.121663727001</v>
      </c>
      <c r="S112" s="1">
        <v>15920.8537763566</v>
      </c>
      <c r="T112" s="1">
        <v>21027.961514988601</v>
      </c>
      <c r="U112" s="1">
        <v>12392.2763672334</v>
      </c>
      <c r="V112" s="1">
        <v>8413.3057300649398</v>
      </c>
      <c r="W112" s="1">
        <v>5502.15479912306</v>
      </c>
      <c r="X112" s="1">
        <v>13886.627408628799</v>
      </c>
      <c r="Y112" s="1">
        <v>14521.950306467499</v>
      </c>
      <c r="Z112" s="1">
        <v>11790.7578176365</v>
      </c>
      <c r="AA112" s="1">
        <v>41920.696645297401</v>
      </c>
      <c r="AB112" s="1">
        <v>20077.6192378716</v>
      </c>
      <c r="AC112" s="1">
        <v>4535.7481376218702</v>
      </c>
      <c r="AD112" s="1">
        <v>7619.8977919188901</v>
      </c>
      <c r="AE112" s="1">
        <v>7675.5755419642301</v>
      </c>
      <c r="AF112" s="1">
        <v>15114.5206462357</v>
      </c>
      <c r="AG112" s="1">
        <v>8968.0947394452596</v>
      </c>
      <c r="AH112" s="1">
        <v>71969.132304053797</v>
      </c>
      <c r="AI112" s="1">
        <v>16510.4413795152</v>
      </c>
      <c r="AJ112" s="1">
        <v>42954.8859929217</v>
      </c>
      <c r="AK112" s="1">
        <v>32113.2336685052</v>
      </c>
      <c r="AL112" s="1">
        <v>16547.228464366599</v>
      </c>
      <c r="AM112" s="1">
        <v>35058.818579278202</v>
      </c>
      <c r="AN112" s="1">
        <v>41653.351597352797</v>
      </c>
      <c r="AO112" s="1">
        <v>44524.614465812701</v>
      </c>
      <c r="AP112" s="1">
        <v>43341.330548759201</v>
      </c>
      <c r="AQ112" s="1">
        <v>39273.174090234803</v>
      </c>
      <c r="AR112" s="1">
        <v>32767.2970699369</v>
      </c>
      <c r="AS112" s="1">
        <v>39085.557960762999</v>
      </c>
      <c r="AT112" s="1">
        <v>40117.267869804498</v>
      </c>
      <c r="AU112" s="1">
        <v>100816.614666843</v>
      </c>
      <c r="AV112" s="1">
        <v>66346.883301915601</v>
      </c>
      <c r="AW112" s="1">
        <v>46649.161620735598</v>
      </c>
      <c r="AX112" s="1">
        <v>85599.246823892594</v>
      </c>
      <c r="AY112" s="1">
        <v>84663.674812006997</v>
      </c>
      <c r="AZ112" s="1">
        <v>42049.1512380157</v>
      </c>
      <c r="BA112" s="1">
        <v>25495.003755480699</v>
      </c>
      <c r="BB112" s="1">
        <v>57834.782887668203</v>
      </c>
      <c r="BC112" s="1">
        <v>47292.620115461701</v>
      </c>
      <c r="BD112" s="1">
        <v>31533.349790741398</v>
      </c>
      <c r="BE112" s="1">
        <v>42988.488477214902</v>
      </c>
      <c r="BF112" s="1">
        <v>68875.110329749994</v>
      </c>
      <c r="BG112" s="1">
        <v>54047.787060318798</v>
      </c>
      <c r="BH112" s="1">
        <v>38166.103410541502</v>
      </c>
      <c r="BI112" s="1">
        <v>101366.247668846</v>
      </c>
      <c r="BJ112" s="1">
        <v>39102.105173939999</v>
      </c>
      <c r="BK112" s="1">
        <v>33867.842356770103</v>
      </c>
      <c r="BL112" s="1">
        <v>76525.689012998497</v>
      </c>
      <c r="BM112" s="1">
        <v>73106.363968556805</v>
      </c>
      <c r="BN112" s="1">
        <v>45783.334260493801</v>
      </c>
      <c r="BO112" s="1">
        <v>46690.963093490202</v>
      </c>
      <c r="BP112" s="1">
        <v>37057.302461281899</v>
      </c>
      <c r="BQ112" s="1">
        <v>36351.324738775897</v>
      </c>
      <c r="BR112" s="1">
        <v>127586.869482979</v>
      </c>
      <c r="BS112" s="1">
        <v>128904.97740557299</v>
      </c>
      <c r="BT112" s="1">
        <v>103169.23360249199</v>
      </c>
      <c r="BU112" s="1">
        <v>49479.593883524503</v>
      </c>
      <c r="BV112" s="1">
        <v>35267.813354653699</v>
      </c>
      <c r="BW112" s="1">
        <v>39810.189416835099</v>
      </c>
      <c r="BX112" s="1">
        <v>115668.23883643201</v>
      </c>
      <c r="BY112" s="1">
        <v>45530.576496428497</v>
      </c>
      <c r="BZ112" s="1">
        <v>42247.802977228203</v>
      </c>
      <c r="CA112" s="1">
        <v>48575.1330164178</v>
      </c>
      <c r="CB112" s="1">
        <v>47313.229969935397</v>
      </c>
      <c r="CC112" s="1">
        <v>41041.048306797602</v>
      </c>
      <c r="CD112" s="1">
        <v>44575.379434307499</v>
      </c>
      <c r="CE112" s="1">
        <v>36170.434993117</v>
      </c>
      <c r="CF112" s="1">
        <v>29002.4345048861</v>
      </c>
      <c r="CG112" s="1">
        <v>34108.458318735902</v>
      </c>
      <c r="CH112" s="1">
        <v>33197.0584138126</v>
      </c>
      <c r="CI112" s="135">
        <f t="shared" si="7"/>
        <v>35410.753132971819</v>
      </c>
      <c r="CJ112" s="136">
        <f t="shared" si="8"/>
        <v>5142.5763096653709</v>
      </c>
      <c r="CK112" s="131">
        <f t="shared" si="9"/>
        <v>0.14522640313111534</v>
      </c>
      <c r="CL112" s="137">
        <f t="shared" si="10"/>
        <v>14.522640313111534</v>
      </c>
    </row>
    <row r="113" spans="1:90" x14ac:dyDescent="0.25">
      <c r="B113" s="2">
        <v>220</v>
      </c>
      <c r="C113" s="9">
        <v>2</v>
      </c>
      <c r="D113" s="21">
        <v>12.142282</v>
      </c>
      <c r="E113" s="19" t="s">
        <v>282</v>
      </c>
      <c r="F113" s="19" t="s">
        <v>283</v>
      </c>
      <c r="G113" s="10">
        <v>615.17230199999995</v>
      </c>
      <c r="H113" s="15"/>
      <c r="I113" s="15"/>
      <c r="J113" s="35"/>
      <c r="K113" s="43"/>
      <c r="L113" s="74"/>
      <c r="M113" s="74"/>
      <c r="N113" s="74"/>
      <c r="O113" s="35" t="s">
        <v>963</v>
      </c>
      <c r="P113" s="176"/>
      <c r="Q113" s="6">
        <v>202374.77359712799</v>
      </c>
      <c r="R113" s="1">
        <v>36462.689014739801</v>
      </c>
      <c r="S113" s="1">
        <v>40947.312942668403</v>
      </c>
      <c r="T113" s="1">
        <v>51180.159981766999</v>
      </c>
      <c r="U113" s="1">
        <v>1019.2943040917377</v>
      </c>
      <c r="V113" s="1">
        <v>52980.602637615702</v>
      </c>
      <c r="W113" s="1">
        <v>1237.72315382548</v>
      </c>
      <c r="X113" s="1">
        <v>45846.749206345601</v>
      </c>
      <c r="Y113" s="1">
        <v>77602.358252561695</v>
      </c>
      <c r="Z113" s="1">
        <v>60127.913861335597</v>
      </c>
      <c r="AA113" s="1">
        <v>52128.528133806503</v>
      </c>
      <c r="AB113" s="1">
        <v>55984.396737251198</v>
      </c>
      <c r="AC113" s="1">
        <v>17235.2051510403</v>
      </c>
      <c r="AD113" s="1">
        <v>1072.2705476782421</v>
      </c>
      <c r="AE113" s="1">
        <v>46305.991618062399</v>
      </c>
      <c r="AF113" s="1">
        <v>52731.458539651998</v>
      </c>
      <c r="AG113" s="1">
        <v>1441.537171244119</v>
      </c>
      <c r="AH113" s="1">
        <v>86971.394087937195</v>
      </c>
      <c r="AI113" s="1">
        <v>41037.1363834316</v>
      </c>
      <c r="AJ113" s="1">
        <v>77006.764385754999</v>
      </c>
      <c r="AK113" s="1">
        <v>66534.497090622695</v>
      </c>
      <c r="AL113" s="1">
        <v>69547.603755879405</v>
      </c>
      <c r="AM113" s="1">
        <v>87817.477959690194</v>
      </c>
      <c r="AN113" s="1">
        <v>95749.570842361005</v>
      </c>
      <c r="AO113" s="1">
        <v>50381.244486291798</v>
      </c>
      <c r="AP113" s="1">
        <v>61660.107763646098</v>
      </c>
      <c r="AQ113" s="1">
        <v>139827.934723541</v>
      </c>
      <c r="AR113" s="1">
        <v>139764.92615591199</v>
      </c>
      <c r="AS113" s="1">
        <v>158170.554005718</v>
      </c>
      <c r="AT113" s="1">
        <v>96813.646789887993</v>
      </c>
      <c r="AU113" s="1">
        <v>88532.450713921906</v>
      </c>
      <c r="AV113" s="1">
        <v>64842.2403334552</v>
      </c>
      <c r="AW113" s="1">
        <v>139349.11536020401</v>
      </c>
      <c r="AX113" s="1">
        <v>134860.60772929201</v>
      </c>
      <c r="AY113" s="1">
        <v>116368.957436909</v>
      </c>
      <c r="AZ113" s="1">
        <v>113429.74508402099</v>
      </c>
      <c r="BA113" s="1">
        <v>100711.014991569</v>
      </c>
      <c r="BB113" s="1">
        <v>113542.995821562</v>
      </c>
      <c r="BC113" s="1">
        <v>168482.24326507701</v>
      </c>
      <c r="BD113" s="1">
        <v>159857.99646487299</v>
      </c>
      <c r="BE113" s="1">
        <v>138436.66719525901</v>
      </c>
      <c r="BF113" s="1">
        <v>134024.491752676</v>
      </c>
      <c r="BG113" s="1">
        <v>147665.66536280501</v>
      </c>
      <c r="BH113" s="1">
        <v>128243.87405507101</v>
      </c>
      <c r="BI113" s="1">
        <v>202374.77359712799</v>
      </c>
      <c r="BJ113" s="1">
        <v>145167.16244581601</v>
      </c>
      <c r="BK113" s="1">
        <v>153895.27922099401</v>
      </c>
      <c r="BL113" s="1">
        <v>46626.952140567999</v>
      </c>
      <c r="BM113" s="1">
        <v>154837.87913466399</v>
      </c>
      <c r="BN113" s="1">
        <v>91579.166663631506</v>
      </c>
      <c r="BO113" s="1">
        <v>133978.423620983</v>
      </c>
      <c r="BP113" s="1">
        <v>116942.17924667201</v>
      </c>
      <c r="BQ113" s="1">
        <v>108937.98979549699</v>
      </c>
      <c r="BR113" s="1">
        <v>42062.922128518803</v>
      </c>
      <c r="BS113" s="1">
        <v>24885.202305107501</v>
      </c>
      <c r="BT113" s="1">
        <v>32143.0123267495</v>
      </c>
      <c r="BU113" s="1">
        <v>124928.593142645</v>
      </c>
      <c r="BV113" s="1">
        <v>97242.7877705547</v>
      </c>
      <c r="BW113" s="1">
        <v>95124.186159925506</v>
      </c>
      <c r="BX113" s="1">
        <v>139815.30413230299</v>
      </c>
      <c r="BY113" s="1">
        <v>88654.986687186698</v>
      </c>
      <c r="BZ113" s="1">
        <v>105708.59968251101</v>
      </c>
      <c r="CA113" s="1">
        <v>112325.48170432101</v>
      </c>
      <c r="CB113" s="1">
        <v>143453.41171235999</v>
      </c>
      <c r="CC113" s="1">
        <v>88777.052075754604</v>
      </c>
      <c r="CD113" s="1">
        <v>67475.235712077396</v>
      </c>
      <c r="CE113" s="1">
        <v>46923.326349652903</v>
      </c>
      <c r="CF113" s="1">
        <v>50611.576613752703</v>
      </c>
      <c r="CG113" s="1">
        <v>55360.960291789801</v>
      </c>
      <c r="CH113" s="1">
        <v>61888.7397174461</v>
      </c>
      <c r="CI113" s="135">
        <f t="shared" si="7"/>
        <v>56451.967736943778</v>
      </c>
      <c r="CJ113" s="136">
        <f t="shared" si="8"/>
        <v>7445.3528972696513</v>
      </c>
      <c r="CK113" s="131">
        <f t="shared" si="9"/>
        <v>0.13188827946553933</v>
      </c>
      <c r="CL113" s="137">
        <f t="shared" si="10"/>
        <v>13.188827946553932</v>
      </c>
    </row>
    <row r="114" spans="1:90" x14ac:dyDescent="0.25">
      <c r="B114" s="2">
        <v>222</v>
      </c>
      <c r="C114" s="9">
        <v>2</v>
      </c>
      <c r="D114" s="21">
        <v>12.235620000000001</v>
      </c>
      <c r="E114" s="19" t="s">
        <v>284</v>
      </c>
      <c r="F114" s="19" t="s">
        <v>285</v>
      </c>
      <c r="G114" s="10">
        <v>389.14562999999998</v>
      </c>
      <c r="H114" s="15"/>
      <c r="I114" s="15"/>
      <c r="J114" s="35"/>
      <c r="K114" s="43"/>
      <c r="L114" s="74"/>
      <c r="M114" s="74"/>
      <c r="N114" s="74"/>
      <c r="O114" s="35"/>
      <c r="P114" s="176"/>
      <c r="Q114" s="6">
        <v>73741.872915347107</v>
      </c>
      <c r="R114" s="1">
        <v>1167.7974482058407</v>
      </c>
      <c r="S114" s="1">
        <v>1280.0912784531715</v>
      </c>
      <c r="T114" s="1">
        <v>1474.3668270909175</v>
      </c>
      <c r="U114" s="1">
        <v>1012.8932413314631</v>
      </c>
      <c r="V114" s="1">
        <v>1063.8239448831653</v>
      </c>
      <c r="W114" s="1">
        <v>1293.0880552272902</v>
      </c>
      <c r="X114" s="1">
        <v>1275.1816493168762</v>
      </c>
      <c r="Y114" s="1">
        <v>1286.4312779613567</v>
      </c>
      <c r="Z114" s="1">
        <v>1453.1387445558416</v>
      </c>
      <c r="AA114" s="1">
        <v>1392.26187765538</v>
      </c>
      <c r="AB114" s="1">
        <v>1298.9544032378999</v>
      </c>
      <c r="AC114" s="1">
        <v>1366.0062738051374</v>
      </c>
      <c r="AD114" s="1">
        <v>1384.0943871541258</v>
      </c>
      <c r="AE114" s="1">
        <v>1000.6389242708286</v>
      </c>
      <c r="AF114" s="1">
        <v>1453.7740732920952</v>
      </c>
      <c r="AG114" s="1">
        <v>1377.9878106439371</v>
      </c>
      <c r="AH114" s="1">
        <v>12088.937840701001</v>
      </c>
      <c r="AI114" s="1">
        <v>1214.0196119217405</v>
      </c>
      <c r="AJ114" s="1">
        <v>5446.6102732749996</v>
      </c>
      <c r="AK114" s="1">
        <v>1207.3490932061775</v>
      </c>
      <c r="AL114" s="1">
        <v>1365.975504804524</v>
      </c>
      <c r="AM114" s="1">
        <v>1139.7783802875574</v>
      </c>
      <c r="AN114" s="1">
        <v>6434.8470172073703</v>
      </c>
      <c r="AO114" s="1">
        <v>4320.7087092923603</v>
      </c>
      <c r="AP114" s="1">
        <v>7147.7541210391801</v>
      </c>
      <c r="AQ114" s="1">
        <v>1016.7659208158902</v>
      </c>
      <c r="AR114" s="1">
        <v>1061.2017438016092</v>
      </c>
      <c r="AS114" s="1">
        <v>7870.4944263031502</v>
      </c>
      <c r="AT114" s="1">
        <v>1048.9705147096861</v>
      </c>
      <c r="AU114" s="1">
        <v>73741.872915347107</v>
      </c>
      <c r="AV114" s="1">
        <v>24355.811709657199</v>
      </c>
      <c r="AW114" s="1">
        <v>5067.0486979935204</v>
      </c>
      <c r="AX114" s="1">
        <v>13770.4152856008</v>
      </c>
      <c r="AY114" s="1">
        <v>13663.233389990201</v>
      </c>
      <c r="AZ114" s="1">
        <v>5134.8977878754404</v>
      </c>
      <c r="BA114" s="1">
        <v>1118.284271549996</v>
      </c>
      <c r="BB114" s="1">
        <v>11048.5851291781</v>
      </c>
      <c r="BC114" s="1">
        <v>5720.9565932323503</v>
      </c>
      <c r="BD114" s="1">
        <v>1406.2111366968084</v>
      </c>
      <c r="BE114" s="1">
        <v>8254.9726023007206</v>
      </c>
      <c r="BF114" s="1">
        <v>4483.9398530662602</v>
      </c>
      <c r="BG114" s="1">
        <v>4941.1837196618299</v>
      </c>
      <c r="BH114" s="1">
        <v>3870.3480836992999</v>
      </c>
      <c r="BI114" s="1">
        <v>10479.2427662559</v>
      </c>
      <c r="BJ114" s="1">
        <v>1432.2790619595362</v>
      </c>
      <c r="BK114" s="1">
        <v>3745.46642551083</v>
      </c>
      <c r="BL114" s="1">
        <v>5670.8072659283198</v>
      </c>
      <c r="BM114" s="1">
        <v>4442.6404070511799</v>
      </c>
      <c r="BN114" s="1">
        <v>5047.3822951291904</v>
      </c>
      <c r="BO114" s="1">
        <v>1003.2904300128324</v>
      </c>
      <c r="BP114" s="1">
        <v>1435.3911451317158</v>
      </c>
      <c r="BQ114" s="1">
        <v>1314.8530751478454</v>
      </c>
      <c r="BR114" s="1">
        <v>13320.0546600078</v>
      </c>
      <c r="BS114" s="1">
        <v>35188.8634746018</v>
      </c>
      <c r="BT114" s="1">
        <v>11818.5248013165</v>
      </c>
      <c r="BU114" s="1">
        <v>1456.055679705476</v>
      </c>
      <c r="BV114" s="1">
        <v>9866.6343170322107</v>
      </c>
      <c r="BW114" s="1">
        <v>7964.8931600519099</v>
      </c>
      <c r="BX114" s="1">
        <v>15799.004741056</v>
      </c>
      <c r="BY114" s="1">
        <v>2639.2312643925102</v>
      </c>
      <c r="BZ114" s="1">
        <v>9362.1910835622493</v>
      </c>
      <c r="CA114" s="1">
        <v>6377.81444890083</v>
      </c>
      <c r="CB114" s="1">
        <v>1486.8681436257734</v>
      </c>
      <c r="CC114" s="1">
        <v>4898.9009535035302</v>
      </c>
      <c r="CD114" s="1">
        <v>5009.0328095437599</v>
      </c>
      <c r="CE114" s="1">
        <v>3385.5712530936698</v>
      </c>
      <c r="CF114" s="1">
        <v>1146.0386578933444</v>
      </c>
      <c r="CG114" s="1">
        <v>3415.0708573901602</v>
      </c>
      <c r="CH114" s="1">
        <v>2688.39727155332</v>
      </c>
      <c r="CI114" s="135">
        <f t="shared" si="7"/>
        <v>3128.822169894851</v>
      </c>
      <c r="CJ114" s="136">
        <f t="shared" si="8"/>
        <v>1249.6763580070926</v>
      </c>
      <c r="CK114" s="131">
        <f t="shared" si="9"/>
        <v>0.39940792098423733</v>
      </c>
      <c r="CL114" s="137">
        <f t="shared" si="10"/>
        <v>39.940792098423735</v>
      </c>
    </row>
    <row r="115" spans="1:90" x14ac:dyDescent="0.25">
      <c r="B115" s="2">
        <v>224</v>
      </c>
      <c r="C115" s="9">
        <v>21</v>
      </c>
      <c r="D115" s="21">
        <v>12.401185</v>
      </c>
      <c r="E115" s="19" t="s">
        <v>286</v>
      </c>
      <c r="F115" s="19" t="s">
        <v>287</v>
      </c>
      <c r="G115" s="10">
        <v>576.12829599999998</v>
      </c>
      <c r="H115" s="13"/>
      <c r="I115" s="13"/>
      <c r="J115" s="35"/>
      <c r="K115" s="43"/>
      <c r="L115" s="74"/>
      <c r="M115" s="74"/>
      <c r="N115" s="74"/>
      <c r="O115" s="35"/>
      <c r="P115" s="176"/>
      <c r="Q115" s="6">
        <v>1215843.7430590701</v>
      </c>
      <c r="R115" s="1">
        <v>840907.19301142602</v>
      </c>
      <c r="S115" s="1">
        <v>821439.433737215</v>
      </c>
      <c r="T115" s="1">
        <v>1152498.0723554599</v>
      </c>
      <c r="U115" s="1">
        <v>763616.72304271802</v>
      </c>
      <c r="V115" s="1">
        <v>1088546.59656419</v>
      </c>
      <c r="W115" s="1">
        <v>1110190.55797081</v>
      </c>
      <c r="X115" s="1">
        <v>1096356.86007065</v>
      </c>
      <c r="Y115" s="1">
        <v>978242.05314863997</v>
      </c>
      <c r="Z115" s="1">
        <v>974420.32190117298</v>
      </c>
      <c r="AA115" s="1">
        <v>1056110.3178188601</v>
      </c>
      <c r="AB115" s="1">
        <v>878938.32938463998</v>
      </c>
      <c r="AC115" s="1">
        <v>831826.83853953797</v>
      </c>
      <c r="AD115" s="1">
        <v>1215843.7430590701</v>
      </c>
      <c r="AE115" s="1">
        <v>1085423.40414771</v>
      </c>
      <c r="AF115" s="1">
        <v>1078790.39162542</v>
      </c>
      <c r="AG115" s="1">
        <v>671115.45830961899</v>
      </c>
      <c r="AH115" s="1">
        <v>650321.62314188795</v>
      </c>
      <c r="AI115" s="1">
        <v>302289.89728019299</v>
      </c>
      <c r="AJ115" s="1">
        <v>413517.65649743401</v>
      </c>
      <c r="AK115" s="1">
        <v>325585.383127457</v>
      </c>
      <c r="AL115" s="1">
        <v>263915.219829674</v>
      </c>
      <c r="AM115" s="1">
        <v>369842.05927132699</v>
      </c>
      <c r="AN115" s="1">
        <v>442771.16438316897</v>
      </c>
      <c r="AO115" s="1">
        <v>311884.66991006798</v>
      </c>
      <c r="AP115" s="1">
        <v>380779.44408762199</v>
      </c>
      <c r="AQ115" s="1">
        <v>475983.95332922501</v>
      </c>
      <c r="AR115" s="1">
        <v>418132.92648646998</v>
      </c>
      <c r="AS115" s="1">
        <v>457140.779568578</v>
      </c>
      <c r="AT115" s="1">
        <v>486129.39663905703</v>
      </c>
      <c r="AU115" s="1">
        <v>521360.62220859498</v>
      </c>
      <c r="AV115" s="1">
        <v>515948.09929889598</v>
      </c>
      <c r="AW115" s="1">
        <v>363213.04319755803</v>
      </c>
      <c r="AX115" s="1">
        <v>413919.12728203199</v>
      </c>
      <c r="AY115" s="1">
        <v>427315.14881690301</v>
      </c>
      <c r="AZ115" s="1">
        <v>303512.88352387003</v>
      </c>
      <c r="BA115" s="1">
        <v>476028.31351971801</v>
      </c>
      <c r="BB115" s="1">
        <v>470245.97259600798</v>
      </c>
      <c r="BC115" s="1">
        <v>491933.72877732001</v>
      </c>
      <c r="BD115" s="1">
        <v>289642.49295623199</v>
      </c>
      <c r="BE115" s="1">
        <v>419686.88555944897</v>
      </c>
      <c r="BF115" s="1">
        <v>352281.89419436501</v>
      </c>
      <c r="BG115" s="1">
        <v>482488.96220414899</v>
      </c>
      <c r="BH115" s="1">
        <v>381987.11252561101</v>
      </c>
      <c r="BI115" s="1">
        <v>357754.72846992902</v>
      </c>
      <c r="BJ115" s="1">
        <v>211817.108865605</v>
      </c>
      <c r="BK115" s="1">
        <v>292528.85085532698</v>
      </c>
      <c r="BL115" s="1">
        <v>508472.08701324998</v>
      </c>
      <c r="BM115" s="1">
        <v>408015.38924589701</v>
      </c>
      <c r="BN115" s="1">
        <v>431793.11417474598</v>
      </c>
      <c r="BO115" s="1">
        <v>314512.42531432502</v>
      </c>
      <c r="BP115" s="1">
        <v>293771.93523215898</v>
      </c>
      <c r="BQ115" s="1">
        <v>249587.20225676801</v>
      </c>
      <c r="BR115" s="1">
        <v>497473.070504884</v>
      </c>
      <c r="BS115" s="1">
        <v>426039.55799503898</v>
      </c>
      <c r="BT115" s="1">
        <v>341545.89532395703</v>
      </c>
      <c r="BU115" s="1">
        <v>283321.35320283298</v>
      </c>
      <c r="BV115" s="1">
        <v>202781.13843898999</v>
      </c>
      <c r="BW115" s="1">
        <v>222054.49438128201</v>
      </c>
      <c r="BX115" s="1">
        <v>409244.402981397</v>
      </c>
      <c r="BY115" s="1">
        <v>375913.52972662199</v>
      </c>
      <c r="BZ115" s="1">
        <v>325228.81337259</v>
      </c>
      <c r="CA115" s="1">
        <v>315464.43375018903</v>
      </c>
      <c r="CB115" s="1">
        <v>262974.36850719299</v>
      </c>
      <c r="CC115" s="1">
        <v>275299.38876672002</v>
      </c>
      <c r="CD115" s="1">
        <v>369286.51482299698</v>
      </c>
      <c r="CE115" s="1">
        <v>306005.513310657</v>
      </c>
      <c r="CF115" s="1">
        <v>248875.732096327</v>
      </c>
      <c r="CG115" s="1">
        <v>291907.53096169</v>
      </c>
      <c r="CH115" s="1">
        <v>316678.22126293997</v>
      </c>
      <c r="CI115" s="135">
        <f t="shared" si="7"/>
        <v>306550.70249092218</v>
      </c>
      <c r="CJ115" s="136">
        <f t="shared" si="8"/>
        <v>38934.485226177341</v>
      </c>
      <c r="CK115" s="131">
        <f t="shared" si="9"/>
        <v>0.12700830534658553</v>
      </c>
      <c r="CL115" s="137">
        <f t="shared" si="10"/>
        <v>12.700830534658552</v>
      </c>
    </row>
    <row r="116" spans="1:90" x14ac:dyDescent="0.25">
      <c r="B116" s="2">
        <v>228</v>
      </c>
      <c r="C116" s="9">
        <v>4</v>
      </c>
      <c r="D116" s="21">
        <v>12.686565999999999</v>
      </c>
      <c r="E116" s="19" t="s">
        <v>288</v>
      </c>
      <c r="F116" s="19" t="s">
        <v>289</v>
      </c>
      <c r="G116" s="10">
        <v>845.30999799999995</v>
      </c>
      <c r="H116" s="13"/>
      <c r="I116" s="13"/>
      <c r="J116" s="35"/>
      <c r="K116" s="43"/>
      <c r="L116" s="74"/>
      <c r="M116" s="74"/>
      <c r="N116" s="74"/>
      <c r="O116" s="35"/>
      <c r="P116" s="176"/>
      <c r="Q116" s="6">
        <v>7067.09727361163</v>
      </c>
      <c r="R116" s="1">
        <v>1280.2118135186693</v>
      </c>
      <c r="S116" s="1">
        <v>1492.5098260206016</v>
      </c>
      <c r="T116" s="1">
        <v>1499.8167221258118</v>
      </c>
      <c r="U116" s="1">
        <v>1389.2105941593336</v>
      </c>
      <c r="V116" s="1">
        <v>1183.4717856089621</v>
      </c>
      <c r="W116" s="1">
        <v>1431.0960974948575</v>
      </c>
      <c r="X116" s="1">
        <v>1455.1428364847354</v>
      </c>
      <c r="Y116" s="1">
        <v>1229.3111584784363</v>
      </c>
      <c r="Z116" s="1">
        <v>1268.0730263930652</v>
      </c>
      <c r="AA116" s="1">
        <v>1329.591172797577</v>
      </c>
      <c r="AB116" s="1">
        <v>1145.2578097857458</v>
      </c>
      <c r="AC116" s="1">
        <v>1003.8833066290691</v>
      </c>
      <c r="AD116" s="1">
        <v>1459.2830380600562</v>
      </c>
      <c r="AE116" s="1">
        <v>1243.4443369636799</v>
      </c>
      <c r="AF116" s="1">
        <v>1275.1022619777309</v>
      </c>
      <c r="AG116" s="1">
        <v>1078.0391353834723</v>
      </c>
      <c r="AH116" s="1">
        <v>1069.1973538430211</v>
      </c>
      <c r="AI116" s="1">
        <v>1335.2130776608874</v>
      </c>
      <c r="AJ116" s="1">
        <v>1339.4126678836642</v>
      </c>
      <c r="AK116" s="1">
        <v>1183.8843942163965</v>
      </c>
      <c r="AL116" s="1">
        <v>1071.5782277514122</v>
      </c>
      <c r="AM116" s="1">
        <v>1016.9868686728212</v>
      </c>
      <c r="AN116" s="1">
        <v>1185.7755285901508</v>
      </c>
      <c r="AO116" s="1">
        <v>1463.1598341549507</v>
      </c>
      <c r="AP116" s="1">
        <v>1447.3127627581355</v>
      </c>
      <c r="AQ116" s="1">
        <v>1245.1160201646285</v>
      </c>
      <c r="AR116" s="1">
        <v>1124.4087191845786</v>
      </c>
      <c r="AS116" s="1">
        <v>1002.5480035332737</v>
      </c>
      <c r="AT116" s="1">
        <v>1136.677967476315</v>
      </c>
      <c r="AU116" s="1">
        <v>1491.7758430275542</v>
      </c>
      <c r="AV116" s="1">
        <v>1190.8536399387949</v>
      </c>
      <c r="AW116" s="1">
        <v>1228.9915012381425</v>
      </c>
      <c r="AX116" s="1">
        <v>1015.4207594189683</v>
      </c>
      <c r="AY116" s="1">
        <v>1111.5309159605363</v>
      </c>
      <c r="AZ116" s="1">
        <v>1121.663666287167</v>
      </c>
      <c r="BA116" s="1">
        <v>1421.2655267817468</v>
      </c>
      <c r="BB116" s="1">
        <v>1001.2083150207062</v>
      </c>
      <c r="BC116" s="1">
        <v>1219.3293011677536</v>
      </c>
      <c r="BD116" s="1">
        <v>1143.8707247358143</v>
      </c>
      <c r="BE116" s="1">
        <v>1475.8558205432532</v>
      </c>
      <c r="BF116" s="1">
        <v>3957.09723536498</v>
      </c>
      <c r="BG116" s="1">
        <v>1259.6130296025165</v>
      </c>
      <c r="BH116" s="1">
        <v>1046.7998145342501</v>
      </c>
      <c r="BI116" s="1">
        <v>7067.09727361163</v>
      </c>
      <c r="BJ116" s="1">
        <v>4388.5997982163299</v>
      </c>
      <c r="BK116" s="1">
        <v>4435.32933843296</v>
      </c>
      <c r="BL116" s="1">
        <v>1246.6967410852451</v>
      </c>
      <c r="BM116" s="1">
        <v>3105.0288105640202</v>
      </c>
      <c r="BN116" s="1">
        <v>1324.2954224198745</v>
      </c>
      <c r="BO116" s="1">
        <v>1140.9639052340265</v>
      </c>
      <c r="BP116" s="1">
        <v>3224.3382749468901</v>
      </c>
      <c r="BQ116" s="1">
        <v>3715.49556998968</v>
      </c>
      <c r="BR116" s="1">
        <v>2725.2270156119098</v>
      </c>
      <c r="BS116" s="1">
        <v>1380.2628797493976</v>
      </c>
      <c r="BT116" s="1">
        <v>1274.2586010098753</v>
      </c>
      <c r="BU116" s="1">
        <v>6274.6835810021003</v>
      </c>
      <c r="BV116" s="1">
        <v>3363.53265006023</v>
      </c>
      <c r="BW116" s="1">
        <v>3742.3401994758201</v>
      </c>
      <c r="BX116" s="1">
        <v>4590.4316421306803</v>
      </c>
      <c r="BY116" s="1">
        <v>1499.3250763981043</v>
      </c>
      <c r="BZ116" s="1">
        <v>1393.9575872932485</v>
      </c>
      <c r="CA116" s="1">
        <v>5011.9917496168</v>
      </c>
      <c r="CB116" s="1">
        <v>6422.8261659441596</v>
      </c>
      <c r="CC116" s="1">
        <v>4672.9540216621599</v>
      </c>
      <c r="CD116" s="1">
        <v>1325.320824426022</v>
      </c>
      <c r="CE116" s="1">
        <v>1161.9123079073665</v>
      </c>
      <c r="CF116" s="1">
        <v>1396.9207218418451</v>
      </c>
      <c r="CG116" s="1">
        <v>1394.0208272376622</v>
      </c>
      <c r="CH116" s="1">
        <v>1271.4651507914655</v>
      </c>
      <c r="CI116" s="135">
        <f t="shared" si="7"/>
        <v>1309.9279664408721</v>
      </c>
      <c r="CJ116" s="136">
        <f t="shared" si="8"/>
        <v>87.480640332567731</v>
      </c>
      <c r="CK116" s="131">
        <f t="shared" si="9"/>
        <v>6.6782786972825858E-2</v>
      </c>
      <c r="CL116" s="137">
        <f t="shared" si="10"/>
        <v>6.6782786972825861</v>
      </c>
    </row>
    <row r="117" spans="1:90" x14ac:dyDescent="0.25">
      <c r="A117" s="26" t="s">
        <v>1061</v>
      </c>
      <c r="B117" s="2">
        <v>233</v>
      </c>
      <c r="C117" s="9">
        <v>30</v>
      </c>
      <c r="D117" s="21">
        <v>12.807494</v>
      </c>
      <c r="E117" s="19" t="s">
        <v>290</v>
      </c>
      <c r="F117" s="19" t="s">
        <v>291</v>
      </c>
      <c r="G117" s="10">
        <v>295.04623400000003</v>
      </c>
      <c r="H117" s="78">
        <v>295.04539230929998</v>
      </c>
      <c r="I117" s="15" t="s">
        <v>986</v>
      </c>
      <c r="J117" s="44" t="s">
        <v>1077</v>
      </c>
      <c r="K117" s="43">
        <v>3</v>
      </c>
      <c r="L117" s="74">
        <f t="shared" si="12"/>
        <v>-2.8527498547071293</v>
      </c>
      <c r="M117" s="78">
        <v>163.04031000000001</v>
      </c>
      <c r="N117" s="74"/>
      <c r="O117" s="35" t="s">
        <v>963</v>
      </c>
      <c r="P117" s="176" t="s">
        <v>1215</v>
      </c>
      <c r="Q117" s="6">
        <v>22530170.752805099</v>
      </c>
      <c r="R117" s="1">
        <v>16602028.0113371</v>
      </c>
      <c r="S117" s="1">
        <v>18176099.139375199</v>
      </c>
      <c r="T117" s="1">
        <v>17057966.804456402</v>
      </c>
      <c r="U117" s="1">
        <v>17335115.452728901</v>
      </c>
      <c r="V117" s="1">
        <v>19762800.049895499</v>
      </c>
      <c r="W117" s="1">
        <v>19740064.567229498</v>
      </c>
      <c r="X117" s="1">
        <v>19908046.870700099</v>
      </c>
      <c r="Y117" s="1">
        <v>20756334.427667201</v>
      </c>
      <c r="Z117" s="1">
        <v>15996282.273801699</v>
      </c>
      <c r="AA117" s="1">
        <v>18182548.846357401</v>
      </c>
      <c r="AB117" s="1">
        <v>20732779.387909301</v>
      </c>
      <c r="AC117" s="1">
        <v>22530170.752805099</v>
      </c>
      <c r="AD117" s="1">
        <v>20009777.461048201</v>
      </c>
      <c r="AE117" s="1">
        <v>18914709.5448163</v>
      </c>
      <c r="AF117" s="1">
        <v>19438168.513129398</v>
      </c>
      <c r="AG117" s="1">
        <v>17352623.906993002</v>
      </c>
      <c r="AH117" s="1">
        <v>5090503.0761858001</v>
      </c>
      <c r="AI117" s="1">
        <v>4691354.2923968798</v>
      </c>
      <c r="AJ117" s="1">
        <v>4698423.4254439799</v>
      </c>
      <c r="AK117" s="1">
        <v>4548327.2668930804</v>
      </c>
      <c r="AL117" s="1">
        <v>4410098.6081799297</v>
      </c>
      <c r="AM117" s="1">
        <v>5180090.2876258204</v>
      </c>
      <c r="AN117" s="1">
        <v>6501236.9314814396</v>
      </c>
      <c r="AO117" s="1">
        <v>2412333.69562488</v>
      </c>
      <c r="AP117" s="1">
        <v>5458970.1606768798</v>
      </c>
      <c r="AQ117" s="1">
        <v>3526769.6166126202</v>
      </c>
      <c r="AR117" s="1">
        <v>5089619.8320660302</v>
      </c>
      <c r="AS117" s="1">
        <v>4643015.3453534003</v>
      </c>
      <c r="AT117" s="1">
        <v>6273231.1427735398</v>
      </c>
      <c r="AU117" s="1">
        <v>7792176.5490239803</v>
      </c>
      <c r="AV117" s="1">
        <v>5878217.2497274298</v>
      </c>
      <c r="AW117" s="1">
        <v>3896240.0559625402</v>
      </c>
      <c r="AX117" s="1">
        <v>6157459.6452628402</v>
      </c>
      <c r="AY117" s="1">
        <v>4521929.5883965697</v>
      </c>
      <c r="AZ117" s="1">
        <v>5591646.3630401297</v>
      </c>
      <c r="BA117" s="1">
        <v>6862081.9138629604</v>
      </c>
      <c r="BB117" s="1">
        <v>6385654.1629226897</v>
      </c>
      <c r="BC117" s="1">
        <v>6632754.0447717803</v>
      </c>
      <c r="BD117" s="1">
        <v>5571943.4862886798</v>
      </c>
      <c r="BE117" s="1">
        <v>5865824.6875080802</v>
      </c>
      <c r="BF117" s="1">
        <v>5836125.1576492405</v>
      </c>
      <c r="BG117" s="1">
        <v>7364279.7617128799</v>
      </c>
      <c r="BH117" s="1">
        <v>5908061.5712024001</v>
      </c>
      <c r="BI117" s="1">
        <v>4843047.3658889402</v>
      </c>
      <c r="BJ117" s="1">
        <v>4686689.9417048404</v>
      </c>
      <c r="BK117" s="1">
        <v>4938601.0830337396</v>
      </c>
      <c r="BL117" s="1">
        <v>5862990.14371859</v>
      </c>
      <c r="BM117" s="1">
        <v>7152746.6007511904</v>
      </c>
      <c r="BN117" s="1">
        <v>5978392.7781650703</v>
      </c>
      <c r="BO117" s="1">
        <v>5323993.5627045603</v>
      </c>
      <c r="BP117" s="1">
        <v>5490558.6394602396</v>
      </c>
      <c r="BQ117" s="1">
        <v>4162917.2118938598</v>
      </c>
      <c r="BR117" s="1">
        <v>3703588.7704028198</v>
      </c>
      <c r="BS117" s="1">
        <v>6190016.43679062</v>
      </c>
      <c r="BT117" s="1">
        <v>4447409.1298686797</v>
      </c>
      <c r="BU117" s="1">
        <v>4295511.6648689797</v>
      </c>
      <c r="BV117" s="1">
        <v>4137476.8357768999</v>
      </c>
      <c r="BW117" s="1">
        <v>4198155.6796774901</v>
      </c>
      <c r="BX117" s="1">
        <v>4473600.7791704098</v>
      </c>
      <c r="BY117" s="1">
        <v>5504233.7455133796</v>
      </c>
      <c r="BZ117" s="1">
        <v>4381140.3382783802</v>
      </c>
      <c r="CA117" s="1">
        <v>3762785.5590619799</v>
      </c>
      <c r="CB117" s="1">
        <v>4309165.1376258796</v>
      </c>
      <c r="CC117" s="1">
        <v>4024831.2287103101</v>
      </c>
      <c r="CD117" s="1">
        <v>3537042.11178444</v>
      </c>
      <c r="CE117" s="1">
        <v>3054878.30421102</v>
      </c>
      <c r="CF117" s="1">
        <v>2772392.0898794299</v>
      </c>
      <c r="CG117" s="1">
        <v>3054796.90381674</v>
      </c>
      <c r="CH117" s="1">
        <v>3600011.48682298</v>
      </c>
      <c r="CI117" s="135">
        <f t="shared" si="7"/>
        <v>3203824.1793029225</v>
      </c>
      <c r="CJ117" s="136">
        <f t="shared" si="8"/>
        <v>315761.37303264235</v>
      </c>
      <c r="CK117" s="131">
        <f t="shared" si="9"/>
        <v>9.855764716194404E-2</v>
      </c>
      <c r="CL117" s="137">
        <f t="shared" si="10"/>
        <v>9.855764716194404</v>
      </c>
    </row>
    <row r="118" spans="1:90" x14ac:dyDescent="0.25">
      <c r="A118" s="22" t="s">
        <v>1055</v>
      </c>
      <c r="B118" s="2">
        <v>238</v>
      </c>
      <c r="C118" s="9">
        <v>5</v>
      </c>
      <c r="D118" s="21">
        <v>13.028454999999999</v>
      </c>
      <c r="E118" s="19" t="s">
        <v>292</v>
      </c>
      <c r="F118" s="19" t="s">
        <v>293</v>
      </c>
      <c r="G118" s="10">
        <v>625.14178500000003</v>
      </c>
      <c r="H118" s="78">
        <v>625.14102259999993</v>
      </c>
      <c r="I118" s="15" t="s">
        <v>1078</v>
      </c>
      <c r="J118" s="35" t="s">
        <v>1224</v>
      </c>
      <c r="K118" s="43">
        <v>2</v>
      </c>
      <c r="L118" s="74">
        <f t="shared" si="12"/>
        <v>-1.2195648222346414</v>
      </c>
      <c r="M118" s="74" t="s">
        <v>1225</v>
      </c>
      <c r="N118" s="74"/>
      <c r="O118" s="35" t="s">
        <v>963</v>
      </c>
      <c r="P118" s="176" t="s">
        <v>1227</v>
      </c>
      <c r="Q118" s="6">
        <v>81921.441926863103</v>
      </c>
      <c r="R118" s="1">
        <v>1148.4499758179084</v>
      </c>
      <c r="S118" s="1">
        <v>1043.8852813861331</v>
      </c>
      <c r="T118" s="1">
        <v>1476.5793030982929</v>
      </c>
      <c r="U118" s="1">
        <v>1207.6276942335676</v>
      </c>
      <c r="V118" s="1">
        <v>1145.3296633473296</v>
      </c>
      <c r="W118" s="1">
        <v>1404.0447027702928</v>
      </c>
      <c r="X118" s="1">
        <v>1330.4691242885187</v>
      </c>
      <c r="Y118" s="1">
        <v>8103.1895006199602</v>
      </c>
      <c r="Z118" s="1">
        <v>1050.2976987933148</v>
      </c>
      <c r="AA118" s="1">
        <v>1287.6071936450658</v>
      </c>
      <c r="AB118" s="1">
        <v>1434.8276055050396</v>
      </c>
      <c r="AC118" s="1">
        <v>1466.7161214199673</v>
      </c>
      <c r="AD118" s="1">
        <v>1383.9716902001587</v>
      </c>
      <c r="AE118" s="1">
        <v>1325.8944296644786</v>
      </c>
      <c r="AF118" s="1">
        <v>1057.3709946302743</v>
      </c>
      <c r="AG118" s="1">
        <v>1056.4316160014603</v>
      </c>
      <c r="AH118" s="1">
        <v>7953.0600516169197</v>
      </c>
      <c r="AI118" s="1">
        <v>2937.97630580639</v>
      </c>
      <c r="AJ118" s="1">
        <v>8924.1505382062205</v>
      </c>
      <c r="AK118" s="1">
        <v>31423.9615765954</v>
      </c>
      <c r="AL118" s="1">
        <v>23311.854909200702</v>
      </c>
      <c r="AM118" s="1">
        <v>20016.716024969799</v>
      </c>
      <c r="AN118" s="1">
        <v>2605.4110706730698</v>
      </c>
      <c r="AO118" s="1">
        <v>4858.3029921048101</v>
      </c>
      <c r="AP118" s="1">
        <v>1034.463050560156</v>
      </c>
      <c r="AQ118" s="1">
        <v>71290.689801910601</v>
      </c>
      <c r="AR118" s="1">
        <v>6319.6896539192503</v>
      </c>
      <c r="AS118" s="1">
        <v>50477.8504415887</v>
      </c>
      <c r="AT118" s="1">
        <v>3522.34093325494</v>
      </c>
      <c r="AU118" s="1">
        <v>1149.2818188263218</v>
      </c>
      <c r="AV118" s="1">
        <v>1032.8104602344656</v>
      </c>
      <c r="AW118" s="1">
        <v>47047.937061651399</v>
      </c>
      <c r="AX118" s="1">
        <v>21385.098162219299</v>
      </c>
      <c r="AY118" s="1">
        <v>33170.407408262501</v>
      </c>
      <c r="AZ118" s="1">
        <v>13961.692253081599</v>
      </c>
      <c r="BA118" s="1">
        <v>2841.0572944246801</v>
      </c>
      <c r="BB118" s="1">
        <v>5741.0261447872599</v>
      </c>
      <c r="BC118" s="1">
        <v>38036.655690553103</v>
      </c>
      <c r="BD118" s="1">
        <v>44229.160411723999</v>
      </c>
      <c r="BE118" s="1">
        <v>21433.774709638201</v>
      </c>
      <c r="BF118" s="1">
        <v>9948.4514624168605</v>
      </c>
      <c r="BG118" s="1">
        <v>12428.5453030478</v>
      </c>
      <c r="BH118" s="1">
        <v>5279.2355611449902</v>
      </c>
      <c r="BI118" s="1">
        <v>43234.794356356397</v>
      </c>
      <c r="BJ118" s="1">
        <v>45116.723562905398</v>
      </c>
      <c r="BK118" s="1">
        <v>45560.128873943802</v>
      </c>
      <c r="BL118" s="1">
        <v>9666.2461057465807</v>
      </c>
      <c r="BM118" s="1">
        <v>17286.785799823301</v>
      </c>
      <c r="BN118" s="1">
        <v>16598.693734611999</v>
      </c>
      <c r="BO118" s="1">
        <v>30801.5363512248</v>
      </c>
      <c r="BP118" s="1">
        <v>20234.139927099699</v>
      </c>
      <c r="BQ118" s="1">
        <v>44453.501869994303</v>
      </c>
      <c r="BR118" s="1">
        <v>10388.387759178901</v>
      </c>
      <c r="BS118" s="1">
        <v>2422.0250981566901</v>
      </c>
      <c r="BT118" s="1">
        <v>4736.6791346846203</v>
      </c>
      <c r="BU118" s="1">
        <v>81921.441926863103</v>
      </c>
      <c r="BV118" s="1">
        <v>34632.350029865796</v>
      </c>
      <c r="BW118" s="1">
        <v>12606.648379804399</v>
      </c>
      <c r="BX118" s="1">
        <v>37095.621270395</v>
      </c>
      <c r="BY118" s="1">
        <v>8016.7225394852903</v>
      </c>
      <c r="BZ118" s="1">
        <v>20209.6378889021</v>
      </c>
      <c r="CA118" s="1">
        <v>21962.0916259267</v>
      </c>
      <c r="CB118" s="1">
        <v>66839.584582519703</v>
      </c>
      <c r="CC118" s="1">
        <v>28480.0706342917</v>
      </c>
      <c r="CD118" s="1">
        <v>15496.9032056142</v>
      </c>
      <c r="CE118" s="1">
        <v>13076.390352459301</v>
      </c>
      <c r="CF118" s="1">
        <v>16611.592355347701</v>
      </c>
      <c r="CG118" s="1">
        <v>19189.065452834198</v>
      </c>
      <c r="CH118" s="1">
        <v>16370.7005174154</v>
      </c>
      <c r="CI118" s="135">
        <f t="shared" si="7"/>
        <v>16148.930376734159</v>
      </c>
      <c r="CJ118" s="136">
        <f t="shared" si="8"/>
        <v>1968.31405092459</v>
      </c>
      <c r="CK118" s="131">
        <f t="shared" si="9"/>
        <v>0.12188510353356588</v>
      </c>
      <c r="CL118" s="137">
        <f t="shared" si="10"/>
        <v>12.188510353356588</v>
      </c>
    </row>
    <row r="119" spans="1:90" x14ac:dyDescent="0.25">
      <c r="B119" s="2">
        <v>240</v>
      </c>
      <c r="C119" s="9">
        <v>15</v>
      </c>
      <c r="D119" s="21">
        <v>13.203397000000001</v>
      </c>
      <c r="E119" s="19" t="s">
        <v>294</v>
      </c>
      <c r="F119" s="19" t="s">
        <v>295</v>
      </c>
      <c r="G119" s="10">
        <v>577.13610800000004</v>
      </c>
      <c r="H119" s="106">
        <v>577.13514989999999</v>
      </c>
      <c r="I119" s="13" t="s">
        <v>958</v>
      </c>
      <c r="J119" s="35" t="s">
        <v>960</v>
      </c>
      <c r="K119" s="43">
        <v>1</v>
      </c>
      <c r="L119" s="74">
        <f t="shared" si="12"/>
        <v>-1.6600964266585463</v>
      </c>
      <c r="M119" s="75">
        <v>289.07209999999998</v>
      </c>
      <c r="N119" s="74"/>
      <c r="O119" s="35" t="s">
        <v>1229</v>
      </c>
      <c r="P119" s="176" t="s">
        <v>1351</v>
      </c>
      <c r="Q119" s="6">
        <v>1617504.63628498</v>
      </c>
      <c r="R119" s="1">
        <v>5123.5076679976901</v>
      </c>
      <c r="S119" s="1">
        <v>4974.29774333146</v>
      </c>
      <c r="T119" s="1">
        <v>6659.3244722054997</v>
      </c>
      <c r="U119" s="1">
        <v>4602.69850419455</v>
      </c>
      <c r="V119" s="1">
        <v>7020.4695127989098</v>
      </c>
      <c r="W119" s="1">
        <v>8195.1341470972602</v>
      </c>
      <c r="X119" s="1">
        <v>6475.9008068514704</v>
      </c>
      <c r="Y119" s="1">
        <v>6235.4542403511095</v>
      </c>
      <c r="Z119" s="1">
        <v>7371.1603548488401</v>
      </c>
      <c r="AA119" s="1">
        <v>19233.1236680398</v>
      </c>
      <c r="AB119" s="1">
        <v>5305.0305699801702</v>
      </c>
      <c r="AC119" s="1">
        <v>5348.7481275256896</v>
      </c>
      <c r="AD119" s="1">
        <v>8228.4046354153197</v>
      </c>
      <c r="AE119" s="1">
        <v>17023.797676832801</v>
      </c>
      <c r="AF119" s="1">
        <v>6437.8855394205802</v>
      </c>
      <c r="AG119" s="1">
        <v>6010.21378082311</v>
      </c>
      <c r="AH119" s="1">
        <v>6671.6794341205295</v>
      </c>
      <c r="AI119" s="1">
        <v>3880.4084230077101</v>
      </c>
      <c r="AJ119" s="1">
        <v>4633.1107181392599</v>
      </c>
      <c r="AK119" s="1">
        <v>6886.4656951050401</v>
      </c>
      <c r="AL119" s="1">
        <v>12182.935903301301</v>
      </c>
      <c r="AM119" s="1">
        <v>6598.5000443160798</v>
      </c>
      <c r="AN119" s="1">
        <v>4822.2366736079202</v>
      </c>
      <c r="AO119" s="1">
        <v>16026.276093279301</v>
      </c>
      <c r="AP119" s="1">
        <v>11603.2025202112</v>
      </c>
      <c r="AQ119" s="1">
        <v>8035.4771532035802</v>
      </c>
      <c r="AR119" s="1">
        <v>68992.3057214195</v>
      </c>
      <c r="AS119" s="1">
        <v>17901.377246954798</v>
      </c>
      <c r="AT119" s="1">
        <v>4905.8702619558699</v>
      </c>
      <c r="AU119" s="1">
        <v>6278.2214162108603</v>
      </c>
      <c r="AV119" s="1">
        <v>5104.5000342822505</v>
      </c>
      <c r="AW119" s="1">
        <v>5519.8168309646799</v>
      </c>
      <c r="AX119" s="1">
        <v>5709.8931681191098</v>
      </c>
      <c r="AY119" s="1">
        <v>5900.9198869593101</v>
      </c>
      <c r="AZ119" s="1">
        <v>5233.7519435472605</v>
      </c>
      <c r="BA119" s="1">
        <v>4777.5687343766203</v>
      </c>
      <c r="BB119" s="1">
        <v>5710.8435498048802</v>
      </c>
      <c r="BC119" s="1">
        <v>7120.2595898049904</v>
      </c>
      <c r="BD119" s="1">
        <v>4029.6183476739402</v>
      </c>
      <c r="BE119" s="1">
        <v>5634.8130149431099</v>
      </c>
      <c r="BF119" s="1">
        <v>5910.4237038170404</v>
      </c>
      <c r="BG119" s="1">
        <v>6340.9466074718202</v>
      </c>
      <c r="BH119" s="1">
        <v>5489.4046170199699</v>
      </c>
      <c r="BI119" s="1">
        <v>17756.919710806</v>
      </c>
      <c r="BJ119" s="1">
        <v>6376.1107298453899</v>
      </c>
      <c r="BK119" s="1">
        <v>6864.60691633228</v>
      </c>
      <c r="BL119" s="1">
        <v>20604.260507541399</v>
      </c>
      <c r="BM119" s="1">
        <v>8365.2595981665199</v>
      </c>
      <c r="BN119" s="1">
        <v>13047.781695735999</v>
      </c>
      <c r="BO119" s="1">
        <v>17945.095449952802</v>
      </c>
      <c r="BP119" s="1">
        <v>12839.648215905399</v>
      </c>
      <c r="BQ119" s="1">
        <v>14816.439900568101</v>
      </c>
      <c r="BR119" s="1">
        <v>16275.275396155999</v>
      </c>
      <c r="BS119" s="1">
        <v>8057.3359319763404</v>
      </c>
      <c r="BT119" s="1">
        <v>6897.8702753343096</v>
      </c>
      <c r="BU119" s="1">
        <v>21903.889471949798</v>
      </c>
      <c r="BV119" s="1">
        <v>6464.4962266222001</v>
      </c>
      <c r="BW119" s="1">
        <v>7638.2176085508199</v>
      </c>
      <c r="BX119" s="1">
        <v>19681.4419070289</v>
      </c>
      <c r="BY119" s="1">
        <v>6246.8588205803799</v>
      </c>
      <c r="BZ119" s="1">
        <v>11600.3508977324</v>
      </c>
      <c r="CA119" s="1">
        <v>15998.7142189099</v>
      </c>
      <c r="CB119" s="1">
        <v>7605.9046312345599</v>
      </c>
      <c r="CC119" s="1">
        <v>9632.1183853008006</v>
      </c>
      <c r="CD119" s="1">
        <v>1504385.0817299399</v>
      </c>
      <c r="CE119" s="1">
        <v>1617504.63628498</v>
      </c>
      <c r="CF119" s="1">
        <v>1273535.6780466901</v>
      </c>
      <c r="CG119" s="1">
        <v>1210166.60478717</v>
      </c>
      <c r="CH119" s="1">
        <v>1322706.09149195</v>
      </c>
      <c r="CI119" s="135">
        <f t="shared" si="7"/>
        <v>1385659.6184681461</v>
      </c>
      <c r="CJ119" s="136">
        <f t="shared" si="8"/>
        <v>151776.5267348162</v>
      </c>
      <c r="CK119" s="131">
        <f t="shared" si="9"/>
        <v>0.10953377345484452</v>
      </c>
      <c r="CL119" s="137">
        <f t="shared" si="10"/>
        <v>10.953377345484453</v>
      </c>
    </row>
    <row r="120" spans="1:90" x14ac:dyDescent="0.25">
      <c r="B120" s="2">
        <v>243</v>
      </c>
      <c r="C120" s="9">
        <v>7</v>
      </c>
      <c r="D120" s="21">
        <v>13.161356</v>
      </c>
      <c r="E120" s="19" t="s">
        <v>296</v>
      </c>
      <c r="F120" s="19" t="s">
        <v>297</v>
      </c>
      <c r="G120" s="10">
        <v>721.16314699999998</v>
      </c>
      <c r="H120" s="15">
        <v>721.16160277239999</v>
      </c>
      <c r="I120" s="15" t="s">
        <v>989</v>
      </c>
      <c r="J120" s="35" t="s">
        <v>990</v>
      </c>
      <c r="K120" s="43">
        <v>4</v>
      </c>
      <c r="L120" s="74">
        <f t="shared" si="12"/>
        <v>-2.1413059071039111</v>
      </c>
      <c r="M120" s="74" t="s">
        <v>1208</v>
      </c>
      <c r="N120" s="74"/>
      <c r="O120" s="35" t="s">
        <v>991</v>
      </c>
      <c r="P120" s="176" t="s">
        <v>1227</v>
      </c>
      <c r="Q120" s="6">
        <v>125026.301688976</v>
      </c>
      <c r="R120" s="1">
        <v>59283.1344901392</v>
      </c>
      <c r="S120" s="1">
        <v>62182.898910416501</v>
      </c>
      <c r="T120" s="1">
        <v>64390.539777915197</v>
      </c>
      <c r="U120" s="1">
        <v>48583.1571397769</v>
      </c>
      <c r="V120" s="1">
        <v>101851.864309422</v>
      </c>
      <c r="W120" s="1">
        <v>104164.300201684</v>
      </c>
      <c r="X120" s="1">
        <v>87949.050002139993</v>
      </c>
      <c r="Y120" s="1">
        <v>72921.574044919005</v>
      </c>
      <c r="Z120" s="1">
        <v>69982.046695795594</v>
      </c>
      <c r="AA120" s="1">
        <v>76037.867255859106</v>
      </c>
      <c r="AB120" s="1">
        <v>57931.651382599201</v>
      </c>
      <c r="AC120" s="1">
        <v>66403.649238483893</v>
      </c>
      <c r="AD120" s="1">
        <v>125026.301688976</v>
      </c>
      <c r="AE120" s="1">
        <v>99841.379514229004</v>
      </c>
      <c r="AF120" s="1">
        <v>101324.638745259</v>
      </c>
      <c r="AG120" s="1">
        <v>58644.531381376997</v>
      </c>
      <c r="AH120" s="1">
        <v>67079.779852558902</v>
      </c>
      <c r="AI120" s="1">
        <v>34576.570845296301</v>
      </c>
      <c r="AJ120" s="1">
        <v>48998.169935985701</v>
      </c>
      <c r="AK120" s="1">
        <v>37838.046463551698</v>
      </c>
      <c r="AL120" s="1">
        <v>37475.548755385098</v>
      </c>
      <c r="AM120" s="1">
        <v>46008.602325759603</v>
      </c>
      <c r="AN120" s="1">
        <v>48701.310395415603</v>
      </c>
      <c r="AO120" s="1">
        <v>43083.300582725104</v>
      </c>
      <c r="AP120" s="1">
        <v>46797.077498134197</v>
      </c>
      <c r="AQ120" s="1">
        <v>51384.293934634799</v>
      </c>
      <c r="AR120" s="1">
        <v>57098.807358805199</v>
      </c>
      <c r="AS120" s="1">
        <v>59809.020524598804</v>
      </c>
      <c r="AT120" s="1">
        <v>56566.237747439103</v>
      </c>
      <c r="AU120" s="1">
        <v>48442.208199834196</v>
      </c>
      <c r="AV120" s="1">
        <v>46578.816409558996</v>
      </c>
      <c r="AW120" s="1">
        <v>42514.291493532102</v>
      </c>
      <c r="AX120" s="1">
        <v>50796.060867344</v>
      </c>
      <c r="AY120" s="1">
        <v>41080.967198948398</v>
      </c>
      <c r="AZ120" s="1">
        <v>41675.741905621202</v>
      </c>
      <c r="BA120" s="1">
        <v>47137.267644880798</v>
      </c>
      <c r="BB120" s="1">
        <v>48070.6974750359</v>
      </c>
      <c r="BC120" s="1">
        <v>61371.829642794597</v>
      </c>
      <c r="BD120" s="1">
        <v>36426.299253590601</v>
      </c>
      <c r="BE120" s="1">
        <v>44882.416915025002</v>
      </c>
      <c r="BF120" s="1">
        <v>48466.010105751797</v>
      </c>
      <c r="BG120" s="1">
        <v>55259.075369352096</v>
      </c>
      <c r="BH120" s="1">
        <v>43099.533222950296</v>
      </c>
      <c r="BI120" s="1">
        <v>47633.738953410299</v>
      </c>
      <c r="BJ120" s="1">
        <v>30112.3312388097</v>
      </c>
      <c r="BK120" s="1">
        <v>43767.123684066202</v>
      </c>
      <c r="BL120" s="1">
        <v>51375.935605879902</v>
      </c>
      <c r="BM120" s="1">
        <v>50043.327669443497</v>
      </c>
      <c r="BN120" s="1">
        <v>46742.752491769999</v>
      </c>
      <c r="BO120" s="1">
        <v>48996.309930812102</v>
      </c>
      <c r="BP120" s="1">
        <v>40940.649034088397</v>
      </c>
      <c r="BQ120" s="1">
        <v>33191.094442847498</v>
      </c>
      <c r="BR120" s="1">
        <v>37498.7335545022</v>
      </c>
      <c r="BS120" s="1">
        <v>36409.393657653898</v>
      </c>
      <c r="BT120" s="1">
        <v>30597.325932108899</v>
      </c>
      <c r="BU120" s="1">
        <v>41376.092847699103</v>
      </c>
      <c r="BV120" s="1">
        <v>28986.854977158699</v>
      </c>
      <c r="BW120" s="1">
        <v>30795.937608309101</v>
      </c>
      <c r="BX120" s="1">
        <v>47992.117742753799</v>
      </c>
      <c r="BY120" s="1">
        <v>40248.536245200798</v>
      </c>
      <c r="BZ120" s="1">
        <v>33692.447254907398</v>
      </c>
      <c r="CA120" s="1">
        <v>39225.7807429401</v>
      </c>
      <c r="CB120" s="1">
        <v>33929.679484498098</v>
      </c>
      <c r="CC120" s="1">
        <v>33258.683054652502</v>
      </c>
      <c r="CD120" s="1">
        <v>33677.560815425997</v>
      </c>
      <c r="CE120" s="1">
        <v>23899.994447089201</v>
      </c>
      <c r="CF120" s="1">
        <v>22569.178310638901</v>
      </c>
      <c r="CG120" s="1">
        <v>22405.237676591099</v>
      </c>
      <c r="CH120" s="1">
        <v>19764.468887417399</v>
      </c>
      <c r="CI120" s="135">
        <f t="shared" si="7"/>
        <v>24463.288027432522</v>
      </c>
      <c r="CJ120" s="136">
        <f t="shared" si="8"/>
        <v>4798.3798691982693</v>
      </c>
      <c r="CK120" s="131">
        <f t="shared" si="9"/>
        <v>0.19614615434431731</v>
      </c>
      <c r="CL120" s="137">
        <f t="shared" si="10"/>
        <v>19.61461543443173</v>
      </c>
    </row>
    <row r="121" spans="1:90" x14ac:dyDescent="0.25">
      <c r="B121" s="2">
        <v>244</v>
      </c>
      <c r="C121" s="9">
        <v>2</v>
      </c>
      <c r="D121" s="21">
        <v>13.186761000000001</v>
      </c>
      <c r="E121" s="19" t="s">
        <v>298</v>
      </c>
      <c r="F121" s="19" t="s">
        <v>299</v>
      </c>
      <c r="G121" s="10">
        <v>427.18255599999998</v>
      </c>
      <c r="H121" s="13"/>
      <c r="I121" s="13"/>
      <c r="J121" s="35"/>
      <c r="K121" s="43"/>
      <c r="L121" s="74"/>
      <c r="M121" s="74"/>
      <c r="N121" s="74"/>
      <c r="O121" s="35"/>
      <c r="P121" s="176"/>
      <c r="Q121" s="6">
        <v>37553.648160042801</v>
      </c>
      <c r="R121" s="1">
        <v>1310.8121011063363</v>
      </c>
      <c r="S121" s="1">
        <v>1430.4417317537443</v>
      </c>
      <c r="T121" s="1">
        <v>1182.2105934996603</v>
      </c>
      <c r="U121" s="1">
        <v>1160.4990935489593</v>
      </c>
      <c r="V121" s="1">
        <v>1234.5003832062625</v>
      </c>
      <c r="W121" s="1">
        <v>1382.954961972825</v>
      </c>
      <c r="X121" s="1">
        <v>1101.067620186632</v>
      </c>
      <c r="Y121" s="1">
        <v>1258.0457144846996</v>
      </c>
      <c r="Z121" s="1">
        <v>1351.6002581741261</v>
      </c>
      <c r="AA121" s="1">
        <v>1060.9489970292677</v>
      </c>
      <c r="AB121" s="1">
        <v>1221.7849864702873</v>
      </c>
      <c r="AC121" s="1">
        <v>1032.4167380359033</v>
      </c>
      <c r="AD121" s="1">
        <v>1207.8331092958749</v>
      </c>
      <c r="AE121" s="1">
        <v>1097.5945777570848</v>
      </c>
      <c r="AF121" s="1">
        <v>1393.9415877866011</v>
      </c>
      <c r="AG121" s="1">
        <v>1043.5265810301275</v>
      </c>
      <c r="AH121" s="1">
        <v>1103.6135447071808</v>
      </c>
      <c r="AI121" s="1">
        <v>1107.2054833758498</v>
      </c>
      <c r="AJ121" s="1">
        <v>1076.3673516476963</v>
      </c>
      <c r="AK121" s="1">
        <v>1485.4280338424846</v>
      </c>
      <c r="AL121" s="1">
        <v>1490.618162337752</v>
      </c>
      <c r="AM121" s="1">
        <v>1202.4374840541784</v>
      </c>
      <c r="AN121" s="1">
        <v>1214.2779028106429</v>
      </c>
      <c r="AO121" s="1">
        <v>1196.1695050094759</v>
      </c>
      <c r="AP121" s="1">
        <v>1034.4778685221843</v>
      </c>
      <c r="AQ121" s="1">
        <v>1406.4405300868711</v>
      </c>
      <c r="AR121" s="1">
        <v>1006.4328633137188</v>
      </c>
      <c r="AS121" s="1">
        <v>1253.3717813039007</v>
      </c>
      <c r="AT121" s="1">
        <v>1150.5939158829151</v>
      </c>
      <c r="AU121" s="1">
        <v>1343.4259189752408</v>
      </c>
      <c r="AV121" s="1">
        <v>1138.8672808936778</v>
      </c>
      <c r="AW121" s="1">
        <v>1180.0812446989485</v>
      </c>
      <c r="AX121" s="1">
        <v>1351.9965670560168</v>
      </c>
      <c r="AY121" s="1">
        <v>1147.147977228969</v>
      </c>
      <c r="AZ121" s="1">
        <v>1234.7212595671297</v>
      </c>
      <c r="BA121" s="1">
        <v>1411.3452162692929</v>
      </c>
      <c r="BB121" s="1">
        <v>1338.1449527122193</v>
      </c>
      <c r="BC121" s="1">
        <v>1260.3738196979878</v>
      </c>
      <c r="BD121" s="1">
        <v>2562.1707476219899</v>
      </c>
      <c r="BE121" s="1">
        <v>1233.7863436436096</v>
      </c>
      <c r="BF121" s="1">
        <v>6854.32872879552</v>
      </c>
      <c r="BG121" s="1">
        <v>7240.0959969667801</v>
      </c>
      <c r="BH121" s="1">
        <v>7009.4310324932403</v>
      </c>
      <c r="BI121" s="1">
        <v>10739.840285530699</v>
      </c>
      <c r="BJ121" s="1">
        <v>13031.5762472182</v>
      </c>
      <c r="BK121" s="1">
        <v>15265.645967787401</v>
      </c>
      <c r="BL121" s="1">
        <v>14804.316038840299</v>
      </c>
      <c r="BM121" s="1">
        <v>4969.2391915462704</v>
      </c>
      <c r="BN121" s="1">
        <v>7390.2270729818802</v>
      </c>
      <c r="BO121" s="1">
        <v>26190.415923111599</v>
      </c>
      <c r="BP121" s="1">
        <v>21538.3410577164</v>
      </c>
      <c r="BQ121" s="1">
        <v>19993.283493958301</v>
      </c>
      <c r="BR121" s="1">
        <v>7755.11518488614</v>
      </c>
      <c r="BS121" s="1">
        <v>7235.1247692841598</v>
      </c>
      <c r="BT121" s="1">
        <v>6601.7903625184599</v>
      </c>
      <c r="BU121" s="1">
        <v>37553.648160042801</v>
      </c>
      <c r="BV121" s="1">
        <v>13207.557707182999</v>
      </c>
      <c r="BW121" s="1">
        <v>11849.418304291399</v>
      </c>
      <c r="BX121" s="1">
        <v>8722.5160919238606</v>
      </c>
      <c r="BY121" s="1">
        <v>6290.5915095864902</v>
      </c>
      <c r="BZ121" s="1">
        <v>8056.3715824528699</v>
      </c>
      <c r="CA121" s="1">
        <v>10935.706656225901</v>
      </c>
      <c r="CB121" s="1">
        <v>12363.4432466742</v>
      </c>
      <c r="CC121" s="1">
        <v>25522.2829225676</v>
      </c>
      <c r="CD121" s="1">
        <v>9764.4854142008699</v>
      </c>
      <c r="CE121" s="1">
        <v>6474.5269338434</v>
      </c>
      <c r="CF121" s="1">
        <v>6826.4898537728504</v>
      </c>
      <c r="CG121" s="1">
        <v>7221.2053317728196</v>
      </c>
      <c r="CH121" s="1">
        <v>6049.9840897477097</v>
      </c>
      <c r="CI121" s="135">
        <f t="shared" si="7"/>
        <v>7267.3383246675312</v>
      </c>
      <c r="CJ121" s="136">
        <f t="shared" si="8"/>
        <v>1307.1128833261546</v>
      </c>
      <c r="CK121" s="131">
        <f t="shared" si="9"/>
        <v>0.17986129514425117</v>
      </c>
      <c r="CL121" s="137">
        <f t="shared" si="10"/>
        <v>17.986129514425116</v>
      </c>
    </row>
    <row r="122" spans="1:90" x14ac:dyDescent="0.25">
      <c r="B122" s="2">
        <v>246</v>
      </c>
      <c r="C122" s="9">
        <v>3</v>
      </c>
      <c r="D122" s="21">
        <v>13.336790000000001</v>
      </c>
      <c r="E122" s="19" t="s">
        <v>300</v>
      </c>
      <c r="F122" s="19" t="s">
        <v>301</v>
      </c>
      <c r="G122" s="10">
        <v>873.69390899999996</v>
      </c>
      <c r="H122" s="13"/>
      <c r="I122" s="13"/>
      <c r="J122" s="35"/>
      <c r="K122" s="43"/>
      <c r="L122" s="74"/>
      <c r="M122" s="74"/>
      <c r="N122" s="74"/>
      <c r="O122" s="35"/>
      <c r="P122" s="176"/>
      <c r="Q122" s="6">
        <v>19793.6142620965</v>
      </c>
      <c r="R122" s="1">
        <v>8866.4765041465398</v>
      </c>
      <c r="S122" s="1">
        <v>8081.1497124240605</v>
      </c>
      <c r="T122" s="1">
        <v>12298.2519843092</v>
      </c>
      <c r="U122" s="1">
        <v>6974.8801100383898</v>
      </c>
      <c r="V122" s="1">
        <v>17598.0181497919</v>
      </c>
      <c r="W122" s="1">
        <v>19311.250056974801</v>
      </c>
      <c r="X122" s="1">
        <v>14301.9359003271</v>
      </c>
      <c r="Y122" s="1">
        <v>10659.8898862808</v>
      </c>
      <c r="Z122" s="1">
        <v>10299.614010863301</v>
      </c>
      <c r="AA122" s="1">
        <v>11745.72167902</v>
      </c>
      <c r="AB122" s="1">
        <v>9477.2218326434904</v>
      </c>
      <c r="AC122" s="1">
        <v>9657.7766081359696</v>
      </c>
      <c r="AD122" s="1">
        <v>19793.6142620965</v>
      </c>
      <c r="AE122" s="1">
        <v>15545.275189640501</v>
      </c>
      <c r="AF122" s="1">
        <v>18052.822102151</v>
      </c>
      <c r="AG122" s="1">
        <v>8482.2759539174604</v>
      </c>
      <c r="AH122" s="1">
        <v>1097.9826577059598</v>
      </c>
      <c r="AI122" s="1">
        <v>1448.9951895698582</v>
      </c>
      <c r="AJ122" s="1">
        <v>1414.1749412506294</v>
      </c>
      <c r="AK122" s="1">
        <v>1375.5001439637781</v>
      </c>
      <c r="AL122" s="1">
        <v>1075.4667297750302</v>
      </c>
      <c r="AM122" s="1">
        <v>1429.0789598906033</v>
      </c>
      <c r="AN122" s="1">
        <v>3027.91606503209</v>
      </c>
      <c r="AO122" s="1">
        <v>1445.6309983782301</v>
      </c>
      <c r="AP122" s="1">
        <v>1126.5806039557599</v>
      </c>
      <c r="AQ122" s="1">
        <v>2709.3437884831101</v>
      </c>
      <c r="AR122" s="1">
        <v>6033.6555723446299</v>
      </c>
      <c r="AS122" s="1">
        <v>3187.69534924551</v>
      </c>
      <c r="AT122" s="1">
        <v>6651.0502358913</v>
      </c>
      <c r="AU122" s="1">
        <v>1096.5408746122278</v>
      </c>
      <c r="AV122" s="1">
        <v>1153.1849089718917</v>
      </c>
      <c r="AW122" s="1">
        <v>1457.2187520479815</v>
      </c>
      <c r="AX122" s="1">
        <v>5780.3137719317301</v>
      </c>
      <c r="AY122" s="1">
        <v>1479.7817034677623</v>
      </c>
      <c r="AZ122" s="1">
        <v>1205.4064141063691</v>
      </c>
      <c r="BA122" s="1">
        <v>2809.9455600248998</v>
      </c>
      <c r="BB122" s="1">
        <v>1265.0484322340822</v>
      </c>
      <c r="BC122" s="1">
        <v>5736.95662119194</v>
      </c>
      <c r="BD122" s="1">
        <v>1141.5832254511356</v>
      </c>
      <c r="BE122" s="1">
        <v>2739.9188366967901</v>
      </c>
      <c r="BF122" s="1">
        <v>1004.913935237569</v>
      </c>
      <c r="BG122" s="1">
        <v>2723.1518747731602</v>
      </c>
      <c r="BH122" s="1">
        <v>1377.7357938220757</v>
      </c>
      <c r="BI122" s="1">
        <v>1182.5447113803398</v>
      </c>
      <c r="BJ122" s="1">
        <v>1209.309692904246</v>
      </c>
      <c r="BK122" s="1">
        <v>1352.5045778115016</v>
      </c>
      <c r="BL122" s="1">
        <v>1245.8221385573288</v>
      </c>
      <c r="BM122" s="1">
        <v>1337.2777654260826</v>
      </c>
      <c r="BN122" s="1">
        <v>2814.8770194141998</v>
      </c>
      <c r="BO122" s="1">
        <v>2732.1867343675799</v>
      </c>
      <c r="BP122" s="1">
        <v>1069.632304740755</v>
      </c>
      <c r="BQ122" s="1">
        <v>1494.4551712225393</v>
      </c>
      <c r="BR122" s="1">
        <v>1082.3731220301786</v>
      </c>
      <c r="BS122" s="1">
        <v>1352.5231867327802</v>
      </c>
      <c r="BT122" s="1">
        <v>1142.7846757263956</v>
      </c>
      <c r="BU122" s="1">
        <v>1183.3812019571496</v>
      </c>
      <c r="BV122" s="1">
        <v>1283.4662318533076</v>
      </c>
      <c r="BW122" s="1">
        <v>1140.0655753509297</v>
      </c>
      <c r="BX122" s="1">
        <v>1069.0177797190563</v>
      </c>
      <c r="BY122" s="1">
        <v>1117.5109617625744</v>
      </c>
      <c r="BZ122" s="1">
        <v>1366.0452910048602</v>
      </c>
      <c r="CA122" s="1">
        <v>1429.6916043911474</v>
      </c>
      <c r="CB122" s="1">
        <v>1380.8230356787471</v>
      </c>
      <c r="CC122" s="1">
        <v>1256.8323960357179</v>
      </c>
      <c r="CD122" s="1">
        <v>1065.4933245066832</v>
      </c>
      <c r="CE122" s="1">
        <v>1217.8930386456836</v>
      </c>
      <c r="CF122" s="1">
        <v>1488.7196655424173</v>
      </c>
      <c r="CG122" s="1">
        <v>1185.6531269476229</v>
      </c>
      <c r="CH122" s="1">
        <v>1483.0752070732628</v>
      </c>
      <c r="CI122" s="135">
        <f t="shared" si="7"/>
        <v>1288.1668725431341</v>
      </c>
      <c r="CJ122" s="136">
        <f t="shared" si="8"/>
        <v>169.25818763707096</v>
      </c>
      <c r="CK122" s="131">
        <f t="shared" si="9"/>
        <v>0.13139461295330226</v>
      </c>
      <c r="CL122" s="137">
        <f t="shared" si="10"/>
        <v>13.139461295330227</v>
      </c>
    </row>
    <row r="123" spans="1:90" x14ac:dyDescent="0.25">
      <c r="B123" s="2">
        <v>247</v>
      </c>
      <c r="C123" s="9">
        <v>2</v>
      </c>
      <c r="D123" s="21">
        <v>13.477668</v>
      </c>
      <c r="E123" s="19" t="s">
        <v>302</v>
      </c>
      <c r="F123" s="19" t="s">
        <v>303</v>
      </c>
      <c r="G123" s="10">
        <v>1008.725586</v>
      </c>
      <c r="H123" s="13"/>
      <c r="I123" s="13"/>
      <c r="J123" s="35"/>
      <c r="K123" s="43"/>
      <c r="L123" s="74"/>
      <c r="M123" s="74"/>
      <c r="N123" s="74"/>
      <c r="O123" s="35"/>
      <c r="P123" s="176"/>
      <c r="Q123" s="6">
        <v>7049.2008539542003</v>
      </c>
      <c r="R123" s="1">
        <v>3830.8280522264499</v>
      </c>
      <c r="S123" s="1">
        <v>5152.1803702666602</v>
      </c>
      <c r="T123" s="1">
        <v>5204.8753837024296</v>
      </c>
      <c r="U123" s="1">
        <v>3639.9329092138601</v>
      </c>
      <c r="V123" s="1">
        <v>5181.0134908258497</v>
      </c>
      <c r="W123" s="1">
        <v>5442.5000669316296</v>
      </c>
      <c r="X123" s="1">
        <v>7049.2008539542003</v>
      </c>
      <c r="Y123" s="1">
        <v>4679.91374041783</v>
      </c>
      <c r="Z123" s="1">
        <v>4762.4361199493096</v>
      </c>
      <c r="AA123" s="1">
        <v>5573.74047775278</v>
      </c>
      <c r="AB123" s="1">
        <v>5921.7264155361299</v>
      </c>
      <c r="AC123" s="1">
        <v>4695.82166900221</v>
      </c>
      <c r="AD123" s="1">
        <v>4912.5671959644096</v>
      </c>
      <c r="AE123" s="1">
        <v>4773.3728208510702</v>
      </c>
      <c r="AF123" s="1">
        <v>4319.0026106596597</v>
      </c>
      <c r="AG123" s="1">
        <v>3584.2551591685301</v>
      </c>
      <c r="AH123" s="1">
        <v>4007.80375772769</v>
      </c>
      <c r="AI123" s="1">
        <v>2948.93226132978</v>
      </c>
      <c r="AJ123" s="1">
        <v>3608.1170520451001</v>
      </c>
      <c r="AK123" s="1">
        <v>1275.9359586565824</v>
      </c>
      <c r="AL123" s="1">
        <v>1427.0444444175514</v>
      </c>
      <c r="AM123" s="1">
        <v>1478.1664530337334</v>
      </c>
      <c r="AN123" s="1">
        <v>3590.2206323876699</v>
      </c>
      <c r="AO123" s="1">
        <v>1073.2464568535127</v>
      </c>
      <c r="AP123" s="1">
        <v>3163.6892972189298</v>
      </c>
      <c r="AQ123" s="1">
        <v>3865.62664600478</v>
      </c>
      <c r="AR123" s="1">
        <v>1115.9989768231205</v>
      </c>
      <c r="AS123" s="1">
        <v>3121.9309846849301</v>
      </c>
      <c r="AT123" s="1">
        <v>2674.5204932491902</v>
      </c>
      <c r="AU123" s="1">
        <v>3722.4552887453401</v>
      </c>
      <c r="AV123" s="1">
        <v>4280.2270347352296</v>
      </c>
      <c r="AW123" s="1">
        <v>1344.189011317475</v>
      </c>
      <c r="AX123" s="1">
        <v>1228.9228867416509</v>
      </c>
      <c r="AY123" s="1">
        <v>2788.8587299494402</v>
      </c>
      <c r="AZ123" s="1">
        <v>1243.5607012114542</v>
      </c>
      <c r="BA123" s="1">
        <v>3984.9361103876399</v>
      </c>
      <c r="BB123" s="1">
        <v>1282.3287136573056</v>
      </c>
      <c r="BC123" s="1">
        <v>3520.6234448310001</v>
      </c>
      <c r="BD123" s="1">
        <v>1270.0345557419237</v>
      </c>
      <c r="BE123" s="1">
        <v>2607.9060423020901</v>
      </c>
      <c r="BF123" s="1">
        <v>1434.3223422989447</v>
      </c>
      <c r="BG123" s="1">
        <v>3479.8593778335198</v>
      </c>
      <c r="BH123" s="1">
        <v>3111.9885293196899</v>
      </c>
      <c r="BI123" s="1">
        <v>1110.5492899452836</v>
      </c>
      <c r="BJ123" s="1">
        <v>1145.2992594884981</v>
      </c>
      <c r="BK123" s="1">
        <v>1164.3895296417663</v>
      </c>
      <c r="BL123" s="1">
        <v>3933.2353424884</v>
      </c>
      <c r="BM123" s="1">
        <v>1144.2410825967863</v>
      </c>
      <c r="BN123" s="1">
        <v>2980.74811849854</v>
      </c>
      <c r="BO123" s="1">
        <v>1108.5008452166867</v>
      </c>
      <c r="BP123" s="1">
        <v>1404.546079601618</v>
      </c>
      <c r="BQ123" s="1">
        <v>1293.9395487639622</v>
      </c>
      <c r="BR123" s="1">
        <v>3099.06333734488</v>
      </c>
      <c r="BS123" s="1">
        <v>3620.0479984833901</v>
      </c>
      <c r="BT123" s="1">
        <v>2540.2973458184701</v>
      </c>
      <c r="BU123" s="1">
        <v>1412.0845734554246</v>
      </c>
      <c r="BV123" s="1">
        <v>1434.1034478617182</v>
      </c>
      <c r="BW123" s="1">
        <v>1018.3977043395416</v>
      </c>
      <c r="BX123" s="1">
        <v>2934.0185782819199</v>
      </c>
      <c r="BY123" s="1">
        <v>1115.0985338175035</v>
      </c>
      <c r="BZ123" s="1">
        <v>2753.0658906345798</v>
      </c>
      <c r="CA123" s="1">
        <v>1000.4217952731675</v>
      </c>
      <c r="CB123" s="1">
        <v>1251.8638519978954</v>
      </c>
      <c r="CC123" s="1">
        <v>1171.1250241530172</v>
      </c>
      <c r="CD123" s="1">
        <v>1031.7223838278671</v>
      </c>
      <c r="CE123" s="1">
        <v>1241.5918802012977</v>
      </c>
      <c r="CF123" s="1">
        <v>1117.8483222262375</v>
      </c>
      <c r="CG123" s="1">
        <v>1127.3332186703469</v>
      </c>
      <c r="CH123" s="1">
        <v>1456.3781039201012</v>
      </c>
      <c r="CI123" s="135">
        <f t="shared" si="7"/>
        <v>1194.97478176917</v>
      </c>
      <c r="CJ123" s="136">
        <f t="shared" si="8"/>
        <v>146.75153692649411</v>
      </c>
      <c r="CK123" s="131">
        <f t="shared" si="9"/>
        <v>0.12280722502714848</v>
      </c>
      <c r="CL123" s="137">
        <f t="shared" si="10"/>
        <v>12.280722502714848</v>
      </c>
    </row>
    <row r="124" spans="1:90" x14ac:dyDescent="0.25">
      <c r="B124" s="2">
        <v>249</v>
      </c>
      <c r="C124" s="9">
        <v>27</v>
      </c>
      <c r="D124" s="21">
        <v>13.681175</v>
      </c>
      <c r="E124" s="19" t="s">
        <v>304</v>
      </c>
      <c r="F124" s="19" t="s">
        <v>305</v>
      </c>
      <c r="G124" s="10">
        <v>577.135986</v>
      </c>
      <c r="H124" s="13">
        <v>577.13514989999999</v>
      </c>
      <c r="I124" s="13" t="s">
        <v>958</v>
      </c>
      <c r="J124" s="35" t="s">
        <v>961</v>
      </c>
      <c r="K124" s="43">
        <v>1</v>
      </c>
      <c r="L124" s="74">
        <f t="shared" si="12"/>
        <v>-1.448707465070989</v>
      </c>
      <c r="M124" s="75">
        <v>289.07220000000001</v>
      </c>
      <c r="N124" s="74"/>
      <c r="O124" s="35" t="s">
        <v>1229</v>
      </c>
      <c r="P124" s="176" t="s">
        <v>1351</v>
      </c>
      <c r="Q124" s="6">
        <v>2466444.8774655098</v>
      </c>
      <c r="R124" s="1">
        <v>79128.509227190298</v>
      </c>
      <c r="S124" s="1">
        <v>74540.975263727698</v>
      </c>
      <c r="T124" s="1">
        <v>95191.0373162326</v>
      </c>
      <c r="U124" s="1">
        <v>75580.851995412406</v>
      </c>
      <c r="V124" s="1">
        <v>100517.89554017701</v>
      </c>
      <c r="W124" s="1">
        <v>119725.488860039</v>
      </c>
      <c r="X124" s="1">
        <v>103017.01163017801</v>
      </c>
      <c r="Y124" s="1">
        <v>93727.358161401193</v>
      </c>
      <c r="Z124" s="1">
        <v>115945.406382664</v>
      </c>
      <c r="AA124" s="1">
        <v>108129.47546230099</v>
      </c>
      <c r="AB124" s="1">
        <v>97628.177717114304</v>
      </c>
      <c r="AC124" s="1">
        <v>83732.333106149497</v>
      </c>
      <c r="AD124" s="1">
        <v>132331.40054098199</v>
      </c>
      <c r="AE124" s="1">
        <v>104127.153969709</v>
      </c>
      <c r="AF124" s="1">
        <v>126973.034618278</v>
      </c>
      <c r="AG124" s="1">
        <v>75248.753779291495</v>
      </c>
      <c r="AH124" s="1">
        <v>75707.367466131094</v>
      </c>
      <c r="AI124" s="1">
        <v>37451.215804124004</v>
      </c>
      <c r="AJ124" s="1">
        <v>47523.635026365999</v>
      </c>
      <c r="AK124" s="1">
        <v>51133.252698055301</v>
      </c>
      <c r="AL124" s="1">
        <v>44668.466410311798</v>
      </c>
      <c r="AM124" s="1">
        <v>50998.423410561802</v>
      </c>
      <c r="AN124" s="1">
        <v>55097.775676580903</v>
      </c>
      <c r="AO124" s="1">
        <v>49546.025854084</v>
      </c>
      <c r="AP124" s="1">
        <v>51995.735041612599</v>
      </c>
      <c r="AQ124" s="1">
        <v>54440.064601024198</v>
      </c>
      <c r="AR124" s="1">
        <v>138950.32424084301</v>
      </c>
      <c r="AS124" s="1">
        <v>67440.758534929701</v>
      </c>
      <c r="AT124" s="1">
        <v>63396.416510065799</v>
      </c>
      <c r="AU124" s="1">
        <v>57172.744084592203</v>
      </c>
      <c r="AV124" s="1">
        <v>60520.141532765403</v>
      </c>
      <c r="AW124" s="1">
        <v>52225.904101774802</v>
      </c>
      <c r="AX124" s="1">
        <v>51841.077301065699</v>
      </c>
      <c r="AY124" s="1">
        <v>58325.702457692103</v>
      </c>
      <c r="AZ124" s="1">
        <v>48893.7102562687</v>
      </c>
      <c r="BA124" s="1">
        <v>57860.3240933173</v>
      </c>
      <c r="BB124" s="1">
        <v>51135.213643352901</v>
      </c>
      <c r="BC124" s="1">
        <v>76897.953659041203</v>
      </c>
      <c r="BD124" s="1">
        <v>50839.808562503698</v>
      </c>
      <c r="BE124" s="1">
        <v>50134.963849872998</v>
      </c>
      <c r="BF124" s="1">
        <v>63845.6560510157</v>
      </c>
      <c r="BG124" s="1">
        <v>68251.697491460902</v>
      </c>
      <c r="BH124" s="1">
        <v>70359.3889757094</v>
      </c>
      <c r="BI124" s="1">
        <v>95277.000414914204</v>
      </c>
      <c r="BJ124" s="1">
        <v>49681.876707453201</v>
      </c>
      <c r="BK124" s="1">
        <v>57429.466422417703</v>
      </c>
      <c r="BL124" s="1">
        <v>91448.020602041404</v>
      </c>
      <c r="BM124" s="1">
        <v>74150.402514792004</v>
      </c>
      <c r="BN124" s="1">
        <v>74652.984784126704</v>
      </c>
      <c r="BO124" s="1">
        <v>82799.137737070996</v>
      </c>
      <c r="BP124" s="1">
        <v>75582.876233142204</v>
      </c>
      <c r="BQ124" s="1">
        <v>58078.857207472</v>
      </c>
      <c r="BR124" s="1">
        <v>74269.031292001906</v>
      </c>
      <c r="BS124" s="1">
        <v>59419.186891301302</v>
      </c>
      <c r="BT124" s="1">
        <v>51528.804452038501</v>
      </c>
      <c r="BU124" s="1">
        <v>82581.109261979902</v>
      </c>
      <c r="BV124" s="1">
        <v>42767.972178372998</v>
      </c>
      <c r="BW124" s="1">
        <v>54323.500581924302</v>
      </c>
      <c r="BX124" s="1">
        <v>79562.226384710899</v>
      </c>
      <c r="BY124" s="1">
        <v>60232.090976942003</v>
      </c>
      <c r="BZ124" s="1">
        <v>52817.584531378401</v>
      </c>
      <c r="CA124" s="1">
        <v>77177.197101557598</v>
      </c>
      <c r="CB124" s="1">
        <v>53660.2714684534</v>
      </c>
      <c r="CC124" s="1">
        <v>60020.947628316899</v>
      </c>
      <c r="CD124" s="1">
        <v>2382396.84184269</v>
      </c>
      <c r="CE124" s="1">
        <v>2466444.8774655098</v>
      </c>
      <c r="CF124" s="1">
        <v>1950464.54212727</v>
      </c>
      <c r="CG124" s="1">
        <v>1949994.6965558401</v>
      </c>
      <c r="CH124" s="1">
        <v>1993327.5040279201</v>
      </c>
      <c r="CI124" s="135">
        <f t="shared" si="7"/>
        <v>2148525.692403846</v>
      </c>
      <c r="CJ124" s="136">
        <f t="shared" si="8"/>
        <v>227375.27394445016</v>
      </c>
      <c r="CK124" s="131">
        <f t="shared" si="9"/>
        <v>0.10582851056812578</v>
      </c>
      <c r="CL124" s="137">
        <f t="shared" si="10"/>
        <v>10.582851056812578</v>
      </c>
    </row>
    <row r="125" spans="1:90" x14ac:dyDescent="0.25">
      <c r="B125" s="2">
        <v>250</v>
      </c>
      <c r="C125" s="9">
        <v>8</v>
      </c>
      <c r="D125" s="21">
        <v>13.724660999999999</v>
      </c>
      <c r="E125" s="19" t="s">
        <v>306</v>
      </c>
      <c r="F125" s="19" t="s">
        <v>307</v>
      </c>
      <c r="G125" s="10">
        <v>594.13397199999997</v>
      </c>
      <c r="H125" s="13"/>
      <c r="I125" s="13"/>
      <c r="J125" s="35"/>
      <c r="K125" s="43"/>
      <c r="L125" s="74"/>
      <c r="M125" s="74"/>
      <c r="N125" s="74"/>
      <c r="O125" s="35"/>
      <c r="P125" s="176"/>
      <c r="Q125" s="6">
        <v>22609.7109325497</v>
      </c>
      <c r="R125" s="1">
        <v>22564.353759915499</v>
      </c>
      <c r="S125" s="1">
        <v>14687.2069053993</v>
      </c>
      <c r="T125" s="1">
        <v>19316.779755780601</v>
      </c>
      <c r="U125" s="1">
        <v>17814.729684496298</v>
      </c>
      <c r="V125" s="1">
        <v>14553.590297066299</v>
      </c>
      <c r="W125" s="1">
        <v>15512.345793811101</v>
      </c>
      <c r="X125" s="1">
        <v>17889.8759424868</v>
      </c>
      <c r="Y125" s="1">
        <v>12063.3006506281</v>
      </c>
      <c r="Z125" s="1">
        <v>22067.479788044198</v>
      </c>
      <c r="AA125" s="1">
        <v>22609.7109325497</v>
      </c>
      <c r="AB125" s="1">
        <v>17604.356449145602</v>
      </c>
      <c r="AC125" s="1">
        <v>11315.3394489524</v>
      </c>
      <c r="AD125" s="1">
        <v>16985.731803594299</v>
      </c>
      <c r="AE125" s="1">
        <v>21250.937718460998</v>
      </c>
      <c r="AF125" s="1">
        <v>18591.018040109699</v>
      </c>
      <c r="AG125" s="1">
        <v>12883.6035329146</v>
      </c>
      <c r="AH125" s="1">
        <v>1377.5338400357023</v>
      </c>
      <c r="AI125" s="1">
        <v>1371.2909587222339</v>
      </c>
      <c r="AJ125" s="1">
        <v>1147.2908881693743</v>
      </c>
      <c r="AK125" s="1">
        <v>1416.0312082185003</v>
      </c>
      <c r="AL125" s="1">
        <v>1468.6700822595872</v>
      </c>
      <c r="AM125" s="1">
        <v>1249.2887130322799</v>
      </c>
      <c r="AN125" s="1">
        <v>1380.6266900154662</v>
      </c>
      <c r="AO125" s="1">
        <v>1118.4327833510113</v>
      </c>
      <c r="AP125" s="1">
        <v>1401.8509226244071</v>
      </c>
      <c r="AQ125" s="1">
        <v>1189.2475065054625</v>
      </c>
      <c r="AR125" s="1">
        <v>1055.9705905563626</v>
      </c>
      <c r="AS125" s="1">
        <v>1450.2404486043692</v>
      </c>
      <c r="AT125" s="1">
        <v>1382.7937392760082</v>
      </c>
      <c r="AU125" s="1">
        <v>3121.9378774455299</v>
      </c>
      <c r="AV125" s="1">
        <v>3638.0173195452198</v>
      </c>
      <c r="AW125" s="1">
        <v>1080.0029648026975</v>
      </c>
      <c r="AX125" s="1">
        <v>1045.7904728501078</v>
      </c>
      <c r="AY125" s="1">
        <v>1216.992597363386</v>
      </c>
      <c r="AZ125" s="1">
        <v>1188.0046552660433</v>
      </c>
      <c r="BA125" s="1">
        <v>2961.33630533102</v>
      </c>
      <c r="BB125" s="1">
        <v>1018.617495368344</v>
      </c>
      <c r="BC125" s="1">
        <v>2528.49548292483</v>
      </c>
      <c r="BD125" s="1">
        <v>1468.7023656075467</v>
      </c>
      <c r="BE125" s="1">
        <v>1093.2989333268988</v>
      </c>
      <c r="BF125" s="1">
        <v>1408.0768910812333</v>
      </c>
      <c r="BG125" s="1">
        <v>1174.6123410709981</v>
      </c>
      <c r="BH125" s="1">
        <v>1105.9996179990035</v>
      </c>
      <c r="BI125" s="1">
        <v>1112.6285039367481</v>
      </c>
      <c r="BJ125" s="1">
        <v>1342.138479304082</v>
      </c>
      <c r="BK125" s="1">
        <v>1194.536788014756</v>
      </c>
      <c r="BL125" s="1">
        <v>1028.5761356572671</v>
      </c>
      <c r="BM125" s="1">
        <v>1034.5848690633891</v>
      </c>
      <c r="BN125" s="1">
        <v>1487.5710590052111</v>
      </c>
      <c r="BO125" s="1">
        <v>1083.4455206782407</v>
      </c>
      <c r="BP125" s="1">
        <v>1433.7249182707565</v>
      </c>
      <c r="BQ125" s="1">
        <v>1407.9789236869053</v>
      </c>
      <c r="BR125" s="1">
        <v>1037.235469501825</v>
      </c>
      <c r="BS125" s="1">
        <v>3111.1658207793198</v>
      </c>
      <c r="BT125" s="1">
        <v>1067.6645679725641</v>
      </c>
      <c r="BU125" s="1">
        <v>1329.02333827233</v>
      </c>
      <c r="BV125" s="1">
        <v>1021.2053617908649</v>
      </c>
      <c r="BW125" s="1">
        <v>1390.4028131627313</v>
      </c>
      <c r="BX125" s="1">
        <v>1144.4231276575113</v>
      </c>
      <c r="BY125" s="1">
        <v>1262.2690076345302</v>
      </c>
      <c r="BZ125" s="1">
        <v>1030.2152694141232</v>
      </c>
      <c r="CA125" s="1">
        <v>1233.8888656271438</v>
      </c>
      <c r="CB125" s="1">
        <v>1078.0804843348576</v>
      </c>
      <c r="CC125" s="1">
        <v>1466.4216233982879</v>
      </c>
      <c r="CD125" s="1">
        <v>1237.2658704813819</v>
      </c>
      <c r="CE125" s="1">
        <v>1058.1647399458029</v>
      </c>
      <c r="CF125" s="1">
        <v>1040.019576285456</v>
      </c>
      <c r="CG125" s="1">
        <v>1393.3748449982008</v>
      </c>
      <c r="CH125" s="1">
        <v>1210.6344619126232</v>
      </c>
      <c r="CI125" s="135">
        <f t="shared" si="7"/>
        <v>1187.891898724693</v>
      </c>
      <c r="CJ125" s="136">
        <f t="shared" si="8"/>
        <v>129.51726830430457</v>
      </c>
      <c r="CK125" s="131">
        <f t="shared" si="9"/>
        <v>0.10903119083761141</v>
      </c>
      <c r="CL125" s="137">
        <f t="shared" si="10"/>
        <v>10.90311908376114</v>
      </c>
    </row>
    <row r="126" spans="1:90" x14ac:dyDescent="0.25">
      <c r="B126" s="2">
        <v>252</v>
      </c>
      <c r="C126" s="9">
        <v>2</v>
      </c>
      <c r="D126" s="21">
        <v>13.745893000000001</v>
      </c>
      <c r="E126" s="19" t="s">
        <v>308</v>
      </c>
      <c r="F126" s="19" t="s">
        <v>309</v>
      </c>
      <c r="G126" s="10">
        <v>447.15154999999999</v>
      </c>
      <c r="H126" s="13"/>
      <c r="I126" s="13"/>
      <c r="J126" s="35"/>
      <c r="K126" s="43"/>
      <c r="L126" s="74"/>
      <c r="M126" s="74"/>
      <c r="N126" s="74"/>
      <c r="O126" s="35"/>
      <c r="P126" s="176"/>
      <c r="Q126" s="6">
        <v>40363.3860462593</v>
      </c>
      <c r="R126" s="1">
        <v>13287.097350104899</v>
      </c>
      <c r="S126" s="1">
        <v>26393.242012562499</v>
      </c>
      <c r="T126" s="1">
        <v>20304.482346890301</v>
      </c>
      <c r="U126" s="1">
        <v>17327.711210537898</v>
      </c>
      <c r="V126" s="1">
        <v>11363.232236931201</v>
      </c>
      <c r="W126" s="1">
        <v>13650.991216472599</v>
      </c>
      <c r="X126" s="1">
        <v>13691.7552834701</v>
      </c>
      <c r="Y126" s="1">
        <v>11165.377375163</v>
      </c>
      <c r="Z126" s="1">
        <v>13566.4803458681</v>
      </c>
      <c r="AA126" s="1">
        <v>15949.6868969158</v>
      </c>
      <c r="AB126" s="1">
        <v>17213.372973837599</v>
      </c>
      <c r="AC126" s="1">
        <v>20142.420324436898</v>
      </c>
      <c r="AD126" s="1">
        <v>18471.093577540301</v>
      </c>
      <c r="AE126" s="1">
        <v>16339.431147233099</v>
      </c>
      <c r="AF126" s="1">
        <v>14326.0839357723</v>
      </c>
      <c r="AG126" s="1">
        <v>9690.9112444981001</v>
      </c>
      <c r="AH126" s="1">
        <v>17048.328214774701</v>
      </c>
      <c r="AI126" s="1">
        <v>5711.9406073296004</v>
      </c>
      <c r="AJ126" s="1">
        <v>9637.2219855258099</v>
      </c>
      <c r="AK126" s="1">
        <v>16144.5590220745</v>
      </c>
      <c r="AL126" s="1">
        <v>6218.0115854202404</v>
      </c>
      <c r="AM126" s="1">
        <v>12022.417027646499</v>
      </c>
      <c r="AN126" s="1">
        <v>10793.529544503001</v>
      </c>
      <c r="AO126" s="1">
        <v>2749.0889084884798</v>
      </c>
      <c r="AP126" s="1">
        <v>8260.1919174402592</v>
      </c>
      <c r="AQ126" s="1">
        <v>3470.91116800481</v>
      </c>
      <c r="AR126" s="1">
        <v>7307.7046934503996</v>
      </c>
      <c r="AS126" s="1">
        <v>6844.3862734302802</v>
      </c>
      <c r="AT126" s="1">
        <v>12345.5468270168</v>
      </c>
      <c r="AU126" s="1">
        <v>17120.9081389409</v>
      </c>
      <c r="AV126" s="1">
        <v>9658.1011417928203</v>
      </c>
      <c r="AW126" s="1">
        <v>7915.1887162664798</v>
      </c>
      <c r="AX126" s="1">
        <v>12817.813456865601</v>
      </c>
      <c r="AY126" s="1">
        <v>12855.5947872535</v>
      </c>
      <c r="AZ126" s="1">
        <v>14623.363351193</v>
      </c>
      <c r="BA126" s="1">
        <v>12934.1401846389</v>
      </c>
      <c r="BB126" s="1">
        <v>15338.2258919536</v>
      </c>
      <c r="BC126" s="1">
        <v>15538.0692447949</v>
      </c>
      <c r="BD126" s="1">
        <v>14381.761685817701</v>
      </c>
      <c r="BE126" s="1">
        <v>12136.755264346801</v>
      </c>
      <c r="BF126" s="1">
        <v>27372.5738660385</v>
      </c>
      <c r="BG126" s="1">
        <v>25553.1045341998</v>
      </c>
      <c r="BH126" s="1">
        <v>26747.193423565001</v>
      </c>
      <c r="BI126" s="1">
        <v>40363.3860462593</v>
      </c>
      <c r="BJ126" s="1">
        <v>25281.675502728802</v>
      </c>
      <c r="BK126" s="1">
        <v>29389.898059645398</v>
      </c>
      <c r="BL126" s="1">
        <v>23765.4510595299</v>
      </c>
      <c r="BM126" s="1">
        <v>32306.020218269899</v>
      </c>
      <c r="BN126" s="1">
        <v>27763.312361892298</v>
      </c>
      <c r="BO126" s="1">
        <v>26239.133954401299</v>
      </c>
      <c r="BP126" s="1">
        <v>26030.342391731199</v>
      </c>
      <c r="BQ126" s="1">
        <v>19396.736172043999</v>
      </c>
      <c r="BR126" s="1">
        <v>34613.664108541801</v>
      </c>
      <c r="BS126" s="1">
        <v>26378.328329514599</v>
      </c>
      <c r="BT126" s="1">
        <v>29659.3386000434</v>
      </c>
      <c r="BU126" s="1">
        <v>35181.3783098969</v>
      </c>
      <c r="BV126" s="1">
        <v>18897.624912709001</v>
      </c>
      <c r="BW126" s="1">
        <v>33019.888513493999</v>
      </c>
      <c r="BX126" s="1">
        <v>20795.639641933099</v>
      </c>
      <c r="BY126" s="1">
        <v>20515.262400633401</v>
      </c>
      <c r="BZ126" s="1">
        <v>18118.136412074298</v>
      </c>
      <c r="CA126" s="1">
        <v>24881.9887970462</v>
      </c>
      <c r="CB126" s="1">
        <v>31352.5387487435</v>
      </c>
      <c r="CC126" s="1">
        <v>22830.860255197498</v>
      </c>
      <c r="CD126" s="1">
        <v>18587.420305313601</v>
      </c>
      <c r="CE126" s="1">
        <v>16699.3480314548</v>
      </c>
      <c r="CF126" s="1">
        <v>13413.366533243399</v>
      </c>
      <c r="CG126" s="1">
        <v>14580.6107931224</v>
      </c>
      <c r="CH126" s="1">
        <v>15034.9810033138</v>
      </c>
      <c r="CI126" s="135">
        <f t="shared" si="7"/>
        <v>15663.1453332896</v>
      </c>
      <c r="CJ126" s="136">
        <f t="shared" si="8"/>
        <v>1802.9462692458162</v>
      </c>
      <c r="CK126" s="131">
        <f t="shared" si="9"/>
        <v>0.11510754901915722</v>
      </c>
      <c r="CL126" s="137">
        <f t="shared" si="10"/>
        <v>11.510754901915723</v>
      </c>
    </row>
    <row r="127" spans="1:90" x14ac:dyDescent="0.25">
      <c r="B127" s="2">
        <v>255</v>
      </c>
      <c r="C127" s="9">
        <v>4</v>
      </c>
      <c r="D127" s="21">
        <v>13.913167</v>
      </c>
      <c r="E127" s="19" t="s">
        <v>310</v>
      </c>
      <c r="F127" s="19" t="s">
        <v>311</v>
      </c>
      <c r="G127" s="10">
        <v>1016.220886</v>
      </c>
      <c r="H127" s="13"/>
      <c r="I127" s="13"/>
      <c r="J127" s="35"/>
      <c r="K127" s="43"/>
      <c r="L127" s="74"/>
      <c r="M127" s="74"/>
      <c r="N127" s="74"/>
      <c r="O127" s="35"/>
      <c r="P127" s="176"/>
      <c r="Q127" s="6">
        <v>45750.665052288598</v>
      </c>
      <c r="R127" s="1">
        <v>28240.766787588698</v>
      </c>
      <c r="S127" s="1">
        <v>26050.322205962599</v>
      </c>
      <c r="T127" s="1">
        <v>33522.696430788601</v>
      </c>
      <c r="U127" s="1">
        <v>29764.254143189399</v>
      </c>
      <c r="V127" s="1">
        <v>40343.863221193496</v>
      </c>
      <c r="W127" s="1">
        <v>42282.382721552996</v>
      </c>
      <c r="X127" s="1">
        <v>38464.831778895401</v>
      </c>
      <c r="Y127" s="1">
        <v>31819.632107760499</v>
      </c>
      <c r="Z127" s="1">
        <v>35232.338473970602</v>
      </c>
      <c r="AA127" s="1">
        <v>34841.093133945098</v>
      </c>
      <c r="AB127" s="1">
        <v>29945.0915885266</v>
      </c>
      <c r="AC127" s="1">
        <v>28061.121382930902</v>
      </c>
      <c r="AD127" s="1">
        <v>45750.665052288598</v>
      </c>
      <c r="AE127" s="1">
        <v>38221.722533703498</v>
      </c>
      <c r="AF127" s="1">
        <v>37356.334092680598</v>
      </c>
      <c r="AG127" s="1">
        <v>23674.531943849001</v>
      </c>
      <c r="AH127" s="1">
        <v>13664.938406065799</v>
      </c>
      <c r="AI127" s="1">
        <v>9755.62524527598</v>
      </c>
      <c r="AJ127" s="1">
        <v>11933.9295671286</v>
      </c>
      <c r="AK127" s="1">
        <v>9390.0718498531005</v>
      </c>
      <c r="AL127" s="1">
        <v>9136.8344720067998</v>
      </c>
      <c r="AM127" s="1">
        <v>9427.8833605443597</v>
      </c>
      <c r="AN127" s="1">
        <v>11388.4978658662</v>
      </c>
      <c r="AO127" s="1">
        <v>9056.5265777191398</v>
      </c>
      <c r="AP127" s="1">
        <v>11899.697008040899</v>
      </c>
      <c r="AQ127" s="1">
        <v>11741.3223269724</v>
      </c>
      <c r="AR127" s="1">
        <v>12766.4597025803</v>
      </c>
      <c r="AS127" s="1">
        <v>13613.4151286219</v>
      </c>
      <c r="AT127" s="1">
        <v>14030.3657178545</v>
      </c>
      <c r="AU127" s="1">
        <v>12790.028408349601</v>
      </c>
      <c r="AV127" s="1">
        <v>11432.0929529841</v>
      </c>
      <c r="AW127" s="1">
        <v>9978.4214887054804</v>
      </c>
      <c r="AX127" s="1">
        <v>11901.844905707099</v>
      </c>
      <c r="AY127" s="1">
        <v>9458.8459347034295</v>
      </c>
      <c r="AZ127" s="1">
        <v>10764.2853843633</v>
      </c>
      <c r="BA127" s="1">
        <v>11768.2708992189</v>
      </c>
      <c r="BB127" s="1">
        <v>10545.3271524626</v>
      </c>
      <c r="BC127" s="1">
        <v>14525.827923228</v>
      </c>
      <c r="BD127" s="1">
        <v>8981.7863946494599</v>
      </c>
      <c r="BE127" s="1">
        <v>10817.790745513499</v>
      </c>
      <c r="BF127" s="1">
        <v>10358.7189565689</v>
      </c>
      <c r="BG127" s="1">
        <v>12931.520789988001</v>
      </c>
      <c r="BH127" s="1">
        <v>10718.562210554799</v>
      </c>
      <c r="BI127" s="1">
        <v>10961.497422651601</v>
      </c>
      <c r="BJ127" s="1">
        <v>7662.7481990531796</v>
      </c>
      <c r="BK127" s="1">
        <v>7935.4309410796104</v>
      </c>
      <c r="BL127" s="1">
        <v>12354.8410038821</v>
      </c>
      <c r="BM127" s="1">
        <v>11096.568989285101</v>
      </c>
      <c r="BN127" s="1">
        <v>11790.461813816901</v>
      </c>
      <c r="BO127" s="1">
        <v>11742.9092351946</v>
      </c>
      <c r="BP127" s="1">
        <v>9064.6806290536497</v>
      </c>
      <c r="BQ127" s="1">
        <v>7882.1148137550799</v>
      </c>
      <c r="BR127" s="1">
        <v>7943.9467522326404</v>
      </c>
      <c r="BS127" s="1">
        <v>10021.4720413385</v>
      </c>
      <c r="BT127" s="1">
        <v>9166.2662871038301</v>
      </c>
      <c r="BU127" s="1">
        <v>8766.1780418265098</v>
      </c>
      <c r="BV127" s="1">
        <v>7302.4503366561203</v>
      </c>
      <c r="BW127" s="1">
        <v>7455.0116345224797</v>
      </c>
      <c r="BX127" s="1">
        <v>8923.3408901828807</v>
      </c>
      <c r="BY127" s="1">
        <v>9642.6617765725496</v>
      </c>
      <c r="BZ127" s="1">
        <v>8420.2425727014306</v>
      </c>
      <c r="CA127" s="1">
        <v>9094.2685151843507</v>
      </c>
      <c r="CB127" s="1">
        <v>7260.3724400351603</v>
      </c>
      <c r="CC127" s="1">
        <v>9433.3847100535604</v>
      </c>
      <c r="CD127" s="1">
        <v>12430.341118550101</v>
      </c>
      <c r="CE127" s="1">
        <v>9346.2280100182597</v>
      </c>
      <c r="CF127" s="1">
        <v>6926.1565497822003</v>
      </c>
      <c r="CG127" s="1">
        <v>7075.2683718204898</v>
      </c>
      <c r="CH127" s="1">
        <v>6582.5450770814796</v>
      </c>
      <c r="CI127" s="135">
        <f t="shared" si="7"/>
        <v>8472.1078254505064</v>
      </c>
      <c r="CJ127" s="136">
        <f t="shared" si="8"/>
        <v>2206.5026664680258</v>
      </c>
      <c r="CK127" s="131">
        <f t="shared" si="9"/>
        <v>0.26044317564509922</v>
      </c>
      <c r="CL127" s="137">
        <f t="shared" si="10"/>
        <v>26.044317564509921</v>
      </c>
    </row>
    <row r="128" spans="1:90" x14ac:dyDescent="0.25">
      <c r="B128" s="2">
        <v>258</v>
      </c>
      <c r="C128" s="9">
        <v>17</v>
      </c>
      <c r="D128" s="21">
        <v>14.04541</v>
      </c>
      <c r="E128" s="19" t="s">
        <v>312</v>
      </c>
      <c r="F128" s="19" t="s">
        <v>313</v>
      </c>
      <c r="G128" s="10">
        <v>720.15997300000004</v>
      </c>
      <c r="H128" s="13"/>
      <c r="I128" s="13"/>
      <c r="J128" s="35"/>
      <c r="K128" s="43"/>
      <c r="L128" s="74"/>
      <c r="M128" s="74"/>
      <c r="N128" s="74"/>
      <c r="O128" s="35"/>
      <c r="P128" s="176"/>
      <c r="Q128" s="6">
        <v>110058.297523216</v>
      </c>
      <c r="R128" s="1">
        <v>64553.207337457199</v>
      </c>
      <c r="S128" s="1">
        <v>65559.586269933003</v>
      </c>
      <c r="T128" s="1">
        <v>84538.212449398998</v>
      </c>
      <c r="U128" s="1">
        <v>61884.327470346499</v>
      </c>
      <c r="V128" s="1">
        <v>96110.442423679095</v>
      </c>
      <c r="W128" s="1">
        <v>104300.05321172001</v>
      </c>
      <c r="X128" s="1">
        <v>97786.826986242595</v>
      </c>
      <c r="Y128" s="1">
        <v>89203.789378985093</v>
      </c>
      <c r="Z128" s="1">
        <v>82168.976097098595</v>
      </c>
      <c r="AA128" s="1">
        <v>84413.407035999902</v>
      </c>
      <c r="AB128" s="1">
        <v>73513.118423801803</v>
      </c>
      <c r="AC128" s="1">
        <v>70846.868528823295</v>
      </c>
      <c r="AD128" s="1">
        <v>110058.297523216</v>
      </c>
      <c r="AE128" s="1">
        <v>95062.116348928903</v>
      </c>
      <c r="AF128" s="1">
        <v>94079.816408045503</v>
      </c>
      <c r="AG128" s="1">
        <v>59263.179317031601</v>
      </c>
      <c r="AH128" s="1">
        <v>23004.764174919401</v>
      </c>
      <c r="AI128" s="1">
        <v>9959.6421174667703</v>
      </c>
      <c r="AJ128" s="1">
        <v>15843.4257790019</v>
      </c>
      <c r="AK128" s="1">
        <v>9512.0066497405605</v>
      </c>
      <c r="AL128" s="1">
        <v>8167.1239310311403</v>
      </c>
      <c r="AM128" s="1">
        <v>12607.248309725401</v>
      </c>
      <c r="AN128" s="1">
        <v>18033.2528288295</v>
      </c>
      <c r="AO128" s="1">
        <v>12629.644399577601</v>
      </c>
      <c r="AP128" s="1">
        <v>16038.082765455099</v>
      </c>
      <c r="AQ128" s="1">
        <v>19102.331987097299</v>
      </c>
      <c r="AR128" s="1">
        <v>16311.809178458199</v>
      </c>
      <c r="AS128" s="1">
        <v>18126.444400279201</v>
      </c>
      <c r="AT128" s="1">
        <v>16271.602832922201</v>
      </c>
      <c r="AU128" s="1">
        <v>19268.2125406989</v>
      </c>
      <c r="AV128" s="1">
        <v>17584.623626914901</v>
      </c>
      <c r="AW128" s="1">
        <v>12531.7808483391</v>
      </c>
      <c r="AX128" s="1">
        <v>16234.3362571135</v>
      </c>
      <c r="AY128" s="1">
        <v>11074.284076837899</v>
      </c>
      <c r="AZ128" s="1">
        <v>11806.075322677299</v>
      </c>
      <c r="BA128" s="1">
        <v>14010.1007978414</v>
      </c>
      <c r="BB128" s="1">
        <v>18403.2876700044</v>
      </c>
      <c r="BC128" s="1">
        <v>17183.320623574498</v>
      </c>
      <c r="BD128" s="1">
        <v>7073.23328473332</v>
      </c>
      <c r="BE128" s="1">
        <v>14184.5901150921</v>
      </c>
      <c r="BF128" s="1">
        <v>12476.1303142083</v>
      </c>
      <c r="BG128" s="1">
        <v>17522.7752611045</v>
      </c>
      <c r="BH128" s="1">
        <v>12932.6457524988</v>
      </c>
      <c r="BI128" s="1">
        <v>11296.5588791106</v>
      </c>
      <c r="BJ128" s="1">
        <v>5076.1664408598799</v>
      </c>
      <c r="BK128" s="1">
        <v>9972.5866784966893</v>
      </c>
      <c r="BL128" s="1">
        <v>21394.285511800401</v>
      </c>
      <c r="BM128" s="1">
        <v>11865.7984469234</v>
      </c>
      <c r="BN128" s="1">
        <v>16899.916567861401</v>
      </c>
      <c r="BO128" s="1">
        <v>14327.533660557699</v>
      </c>
      <c r="BP128" s="1">
        <v>9978.3610212338899</v>
      </c>
      <c r="BQ128" s="1">
        <v>6823.2293700871196</v>
      </c>
      <c r="BR128" s="1">
        <v>15787.796617796001</v>
      </c>
      <c r="BS128" s="1">
        <v>13739.345570121801</v>
      </c>
      <c r="BT128" s="1">
        <v>10312.414439714499</v>
      </c>
      <c r="BU128" s="1">
        <v>9425.3870424743709</v>
      </c>
      <c r="BV128" s="1">
        <v>6102.8623591104997</v>
      </c>
      <c r="BW128" s="1">
        <v>1119.4088552273993</v>
      </c>
      <c r="BX128" s="1">
        <v>13379.6561435162</v>
      </c>
      <c r="BY128" s="1">
        <v>11420.139294728</v>
      </c>
      <c r="BZ128" s="1">
        <v>10018.9315833907</v>
      </c>
      <c r="CA128" s="1">
        <v>9063.3830242489494</v>
      </c>
      <c r="CB128" s="1">
        <v>6824.2175278525101</v>
      </c>
      <c r="CC128" s="1">
        <v>8761.9949058019502</v>
      </c>
      <c r="CD128" s="1">
        <v>12744.270700364001</v>
      </c>
      <c r="CE128" s="1">
        <v>10518.939412683099</v>
      </c>
      <c r="CF128" s="1">
        <v>8657.2501826695498</v>
      </c>
      <c r="CG128" s="1">
        <v>9513.9829652713597</v>
      </c>
      <c r="CH128" s="1">
        <v>10460.6381045245</v>
      </c>
      <c r="CI128" s="135">
        <f t="shared" si="7"/>
        <v>10379.016273102501</v>
      </c>
      <c r="CJ128" s="136">
        <f t="shared" si="8"/>
        <v>1366.2671925986469</v>
      </c>
      <c r="CK128" s="131">
        <f t="shared" si="9"/>
        <v>0.13163744584728757</v>
      </c>
      <c r="CL128" s="137">
        <f t="shared" si="10"/>
        <v>13.163744584728757</v>
      </c>
    </row>
    <row r="129" spans="1:90" x14ac:dyDescent="0.25">
      <c r="B129" s="2">
        <v>259</v>
      </c>
      <c r="C129" s="9">
        <v>25</v>
      </c>
      <c r="D129" s="21">
        <v>14.10749</v>
      </c>
      <c r="E129" s="19" t="s">
        <v>314</v>
      </c>
      <c r="F129" s="19" t="s">
        <v>315</v>
      </c>
      <c r="G129" s="10">
        <v>435.13037100000003</v>
      </c>
      <c r="H129" s="13"/>
      <c r="I129" s="13"/>
      <c r="J129" s="35"/>
      <c r="K129" s="43"/>
      <c r="L129" s="74"/>
      <c r="M129" s="74"/>
      <c r="N129" s="74"/>
      <c r="O129" s="35"/>
      <c r="P129" s="176"/>
      <c r="Q129" s="6">
        <v>2511701.14583197</v>
      </c>
      <c r="R129" s="1">
        <v>5438.5254972911998</v>
      </c>
      <c r="S129" s="1">
        <v>4429.1921626410904</v>
      </c>
      <c r="T129" s="1">
        <v>4767.6156924943598</v>
      </c>
      <c r="U129" s="1">
        <v>4136.2875870955604</v>
      </c>
      <c r="V129" s="1">
        <v>11618.3923776354</v>
      </c>
      <c r="W129" s="1">
        <v>14487.5629514965</v>
      </c>
      <c r="X129" s="1">
        <v>4769.59477746426</v>
      </c>
      <c r="Y129" s="1">
        <v>1484.9973204695145</v>
      </c>
      <c r="Z129" s="1">
        <v>1477.7846179773071</v>
      </c>
      <c r="AA129" s="1">
        <v>3341.6849716798401</v>
      </c>
      <c r="AB129" s="1">
        <v>5366.2888958897702</v>
      </c>
      <c r="AC129" s="1">
        <v>1255.8316520846431</v>
      </c>
      <c r="AD129" s="1">
        <v>7261.2627545711202</v>
      </c>
      <c r="AE129" s="1">
        <v>1069.9934445088904</v>
      </c>
      <c r="AF129" s="1">
        <v>26596.592188102</v>
      </c>
      <c r="AG129" s="1">
        <v>1311.340273930527</v>
      </c>
      <c r="AH129" s="1">
        <v>1954469.9066550999</v>
      </c>
      <c r="AI129" s="1">
        <v>1059677.7124129599</v>
      </c>
      <c r="AJ129" s="1">
        <v>1425321.5517482201</v>
      </c>
      <c r="AK129" s="1">
        <v>1396058.7257129401</v>
      </c>
      <c r="AL129" s="1">
        <v>1277226.86749388</v>
      </c>
      <c r="AM129" s="1">
        <v>1444510.5273933299</v>
      </c>
      <c r="AN129" s="1">
        <v>1431501.7588559999</v>
      </c>
      <c r="AO129" s="1">
        <v>664121.18855345005</v>
      </c>
      <c r="AP129" s="1">
        <v>1008862.75397181</v>
      </c>
      <c r="AQ129" s="1">
        <v>1458636.94931317</v>
      </c>
      <c r="AR129" s="1">
        <v>1761966.86623298</v>
      </c>
      <c r="AS129" s="1">
        <v>1868004.40516374</v>
      </c>
      <c r="AT129" s="1">
        <v>2342261.8358531799</v>
      </c>
      <c r="AU129" s="1">
        <v>1685437.7449503101</v>
      </c>
      <c r="AV129" s="1">
        <v>1597748.1717636399</v>
      </c>
      <c r="AW129" s="1">
        <v>1770974.9039028599</v>
      </c>
      <c r="AX129" s="1">
        <v>1874520.0647700101</v>
      </c>
      <c r="AY129" s="1">
        <v>1968932.5070390201</v>
      </c>
      <c r="AZ129" s="1">
        <v>1532951.8300135401</v>
      </c>
      <c r="BA129" s="1">
        <v>1877027.0247899201</v>
      </c>
      <c r="BB129" s="1">
        <v>1899532.0193193699</v>
      </c>
      <c r="BC129" s="1">
        <v>2319705.99671982</v>
      </c>
      <c r="BD129" s="1">
        <v>2452235.6333795702</v>
      </c>
      <c r="BE129" s="1">
        <v>1816504.9232858701</v>
      </c>
      <c r="BF129" s="1">
        <v>2139584.3966814401</v>
      </c>
      <c r="BG129" s="1">
        <v>2422709.0448734402</v>
      </c>
      <c r="BH129" s="1">
        <v>2304115.1286828499</v>
      </c>
      <c r="BI129" s="1">
        <v>2509864.1357565601</v>
      </c>
      <c r="BJ129" s="1">
        <v>2441803.2061560201</v>
      </c>
      <c r="BK129" s="1">
        <v>2511701.14583197</v>
      </c>
      <c r="BL129" s="1">
        <v>1271469.4684144501</v>
      </c>
      <c r="BM129" s="1">
        <v>1800161.42206813</v>
      </c>
      <c r="BN129" s="1">
        <v>1354301.63077407</v>
      </c>
      <c r="BO129" s="1">
        <v>1544022.09892475</v>
      </c>
      <c r="BP129" s="1">
        <v>2161181.3594931201</v>
      </c>
      <c r="BQ129" s="1">
        <v>1548324.2337394</v>
      </c>
      <c r="BR129" s="1">
        <v>1500195.8908363101</v>
      </c>
      <c r="BS129" s="1">
        <v>1051543.25071474</v>
      </c>
      <c r="BT129" s="1">
        <v>1392286.70857594</v>
      </c>
      <c r="BU129" s="1">
        <v>1904903.58903208</v>
      </c>
      <c r="BV129" s="1">
        <v>1457082.98455779</v>
      </c>
      <c r="BW129" s="1">
        <v>1465586.0936654301</v>
      </c>
      <c r="BX129" s="1">
        <v>1403891.4742860401</v>
      </c>
      <c r="BY129" s="1">
        <v>2075242.8588397701</v>
      </c>
      <c r="BZ129" s="1">
        <v>1319687.8731323399</v>
      </c>
      <c r="CA129" s="1">
        <v>1393946.8955365501</v>
      </c>
      <c r="CB129" s="1">
        <v>1969434.8622581</v>
      </c>
      <c r="CC129" s="1">
        <v>1187899.2017357401</v>
      </c>
      <c r="CD129" s="1">
        <v>1119859.74117237</v>
      </c>
      <c r="CE129" s="1">
        <v>855537.42248493305</v>
      </c>
      <c r="CF129" s="1">
        <v>802545.63735033199</v>
      </c>
      <c r="CG129" s="1">
        <v>943249.39131134702</v>
      </c>
      <c r="CH129" s="1">
        <v>979472.81970784802</v>
      </c>
      <c r="CI129" s="135">
        <f t="shared" si="7"/>
        <v>940133.00240536593</v>
      </c>
      <c r="CJ129" s="136">
        <f t="shared" si="8"/>
        <v>109494.95778152655</v>
      </c>
      <c r="CK129" s="131">
        <f t="shared" si="9"/>
        <v>0.11646751842705186</v>
      </c>
      <c r="CL129" s="137">
        <f t="shared" si="10"/>
        <v>11.646751842705186</v>
      </c>
    </row>
    <row r="130" spans="1:90" x14ac:dyDescent="0.25">
      <c r="B130" s="2">
        <v>262</v>
      </c>
      <c r="C130" s="9">
        <v>13</v>
      </c>
      <c r="D130" s="21">
        <v>14.256119</v>
      </c>
      <c r="E130" s="19" t="s">
        <v>316</v>
      </c>
      <c r="F130" s="19" t="s">
        <v>317</v>
      </c>
      <c r="G130" s="10">
        <v>447.15148900000003</v>
      </c>
      <c r="H130" s="13"/>
      <c r="I130" s="13"/>
      <c r="J130" s="35"/>
      <c r="K130" s="43"/>
      <c r="L130" s="74"/>
      <c r="M130" s="78"/>
      <c r="N130" s="74"/>
      <c r="O130" s="35"/>
      <c r="P130" s="176"/>
      <c r="Q130" s="6">
        <v>831869.83756909904</v>
      </c>
      <c r="R130" s="1">
        <v>751843.98174419499</v>
      </c>
      <c r="S130" s="1">
        <v>747182.54689612298</v>
      </c>
      <c r="T130" s="1">
        <v>675045.22121015296</v>
      </c>
      <c r="U130" s="1">
        <v>561710.05630611605</v>
      </c>
      <c r="V130" s="1">
        <v>580133.98211369396</v>
      </c>
      <c r="W130" s="1">
        <v>585811.72411262302</v>
      </c>
      <c r="X130" s="1">
        <v>739358.54850995797</v>
      </c>
      <c r="Y130" s="1">
        <v>525145.06700213999</v>
      </c>
      <c r="Z130" s="1">
        <v>630658.43703759799</v>
      </c>
      <c r="AA130" s="1">
        <v>724738.49767683295</v>
      </c>
      <c r="AB130" s="1">
        <v>526238.63235240499</v>
      </c>
      <c r="AC130" s="1">
        <v>592556.73992267705</v>
      </c>
      <c r="AD130" s="1">
        <v>831869.83756909904</v>
      </c>
      <c r="AE130" s="1">
        <v>687563.77483609004</v>
      </c>
      <c r="AF130" s="1">
        <v>667709.98488785303</v>
      </c>
      <c r="AG130" s="1">
        <v>450266.797287861</v>
      </c>
      <c r="AH130" s="1">
        <v>560628.056939526</v>
      </c>
      <c r="AI130" s="1">
        <v>275369.09238320601</v>
      </c>
      <c r="AJ130" s="1">
        <v>384113.19536836498</v>
      </c>
      <c r="AK130" s="1">
        <v>390697.100363506</v>
      </c>
      <c r="AL130" s="1">
        <v>296265.84577630501</v>
      </c>
      <c r="AM130" s="1">
        <v>398990.97175429401</v>
      </c>
      <c r="AN130" s="1">
        <v>377456.07759463898</v>
      </c>
      <c r="AO130" s="1">
        <v>337930.90656900598</v>
      </c>
      <c r="AP130" s="1">
        <v>400671.19562985998</v>
      </c>
      <c r="AQ130" s="1">
        <v>380195.27796605998</v>
      </c>
      <c r="AR130" s="1">
        <v>459126.89081614697</v>
      </c>
      <c r="AS130" s="1">
        <v>455762.91134907899</v>
      </c>
      <c r="AT130" s="1">
        <v>505039.80708989198</v>
      </c>
      <c r="AU130" s="1">
        <v>744896.77192683099</v>
      </c>
      <c r="AV130" s="1">
        <v>492225.58354586398</v>
      </c>
      <c r="AW130" s="1">
        <v>433582.69540782401</v>
      </c>
      <c r="AX130" s="1">
        <v>512992.57106413302</v>
      </c>
      <c r="AY130" s="1">
        <v>517936.43965334102</v>
      </c>
      <c r="AZ130" s="1">
        <v>388392.36791330099</v>
      </c>
      <c r="BA130" s="1">
        <v>388331.32808708801</v>
      </c>
      <c r="BB130" s="1">
        <v>522594.00523074402</v>
      </c>
      <c r="BC130" s="1">
        <v>494203.48290648899</v>
      </c>
      <c r="BD130" s="1">
        <v>467357.10831773898</v>
      </c>
      <c r="BE130" s="1">
        <v>435303.72311828297</v>
      </c>
      <c r="BF130" s="1">
        <v>483863.10197577899</v>
      </c>
      <c r="BG130" s="1">
        <v>539099.51111725799</v>
      </c>
      <c r="BH130" s="1">
        <v>462139.07020237902</v>
      </c>
      <c r="BI130" s="1">
        <v>524057.35222882702</v>
      </c>
      <c r="BJ130" s="1">
        <v>415111.790463146</v>
      </c>
      <c r="BK130" s="1">
        <v>468529.38954492199</v>
      </c>
      <c r="BL130" s="1">
        <v>443353.47589672601</v>
      </c>
      <c r="BM130" s="1">
        <v>501846.69008680602</v>
      </c>
      <c r="BN130" s="1">
        <v>485906.65059377998</v>
      </c>
      <c r="BO130" s="1">
        <v>420253.88923527801</v>
      </c>
      <c r="BP130" s="1">
        <v>526432.75733782398</v>
      </c>
      <c r="BQ130" s="1">
        <v>354031.12025872001</v>
      </c>
      <c r="BR130" s="1">
        <v>521212.216655467</v>
      </c>
      <c r="BS130" s="1">
        <v>428483.06494995498</v>
      </c>
      <c r="BT130" s="1">
        <v>438788.52252481697</v>
      </c>
      <c r="BU130" s="1">
        <v>407066.37507089699</v>
      </c>
      <c r="BV130" s="1">
        <v>327082.70647109702</v>
      </c>
      <c r="BW130" s="1">
        <v>395106.03380892199</v>
      </c>
      <c r="BX130" s="1">
        <v>488869.97871946602</v>
      </c>
      <c r="BY130" s="1">
        <v>398778.95049100003</v>
      </c>
      <c r="BZ130" s="1">
        <v>387137.290038231</v>
      </c>
      <c r="CA130" s="1">
        <v>445191.72193723399</v>
      </c>
      <c r="CB130" s="1">
        <v>488323.362672875</v>
      </c>
      <c r="CC130" s="1">
        <v>431248.20421495801</v>
      </c>
      <c r="CD130" s="1">
        <v>340469.464625091</v>
      </c>
      <c r="CE130" s="1">
        <v>265177.34667658497</v>
      </c>
      <c r="CF130" s="1">
        <v>228503.27618054001</v>
      </c>
      <c r="CG130" s="1">
        <v>280106.672857925</v>
      </c>
      <c r="CH130" s="1">
        <v>285437.23372431198</v>
      </c>
      <c r="CI130" s="135">
        <f t="shared" si="7"/>
        <v>279938.79881289054</v>
      </c>
      <c r="CJ130" s="136">
        <f t="shared" si="8"/>
        <v>36215.289394050196</v>
      </c>
      <c r="CK130" s="131">
        <f t="shared" si="9"/>
        <v>0.12936859609180607</v>
      </c>
      <c r="CL130" s="137">
        <f t="shared" si="10"/>
        <v>12.936859609180607</v>
      </c>
    </row>
    <row r="131" spans="1:90" x14ac:dyDescent="0.25">
      <c r="B131" s="2">
        <v>263</v>
      </c>
      <c r="C131" s="9">
        <v>4</v>
      </c>
      <c r="D131" s="21">
        <v>14.277787999999999</v>
      </c>
      <c r="E131" s="19" t="s">
        <v>318</v>
      </c>
      <c r="F131" s="19" t="s">
        <v>319</v>
      </c>
      <c r="G131" s="10">
        <v>355.10360700000001</v>
      </c>
      <c r="H131" s="15">
        <v>355.10290718499999</v>
      </c>
      <c r="I131" s="15" t="s">
        <v>992</v>
      </c>
      <c r="J131" s="54" t="s">
        <v>1226</v>
      </c>
      <c r="K131" s="43">
        <v>2</v>
      </c>
      <c r="L131" s="74">
        <f t="shared" si="12"/>
        <v>-1.9707385827004849</v>
      </c>
      <c r="M131" s="78">
        <v>175.0401</v>
      </c>
      <c r="N131" s="74"/>
      <c r="O131" s="35" t="s">
        <v>971</v>
      </c>
      <c r="P131" s="176" t="s">
        <v>1215</v>
      </c>
      <c r="Q131" s="6">
        <v>136938.374516646</v>
      </c>
      <c r="R131" s="1">
        <v>17873.399170294098</v>
      </c>
      <c r="S131" s="1">
        <v>17163.9090197728</v>
      </c>
      <c r="T131" s="1">
        <v>17879.1517931362</v>
      </c>
      <c r="U131" s="1">
        <v>15682.224797095199</v>
      </c>
      <c r="V131" s="1">
        <v>14404.0854360297</v>
      </c>
      <c r="W131" s="1">
        <v>13507.2802925129</v>
      </c>
      <c r="X131" s="1">
        <v>21079.7327128414</v>
      </c>
      <c r="Y131" s="1">
        <v>16974.0724659847</v>
      </c>
      <c r="Z131" s="1">
        <v>20252.108715487801</v>
      </c>
      <c r="AA131" s="1">
        <v>19692.186758860102</v>
      </c>
      <c r="AB131" s="1">
        <v>11780.4128100742</v>
      </c>
      <c r="AC131" s="1">
        <v>13590.571464377101</v>
      </c>
      <c r="AD131" s="1">
        <v>19032.5194191888</v>
      </c>
      <c r="AE131" s="1">
        <v>13438.1269590624</v>
      </c>
      <c r="AF131" s="1">
        <v>19111.088022538399</v>
      </c>
      <c r="AG131" s="1">
        <v>11788.0829738636</v>
      </c>
      <c r="AH131" s="1">
        <v>52550.101240059303</v>
      </c>
      <c r="AI131" s="1">
        <v>26809.400136321201</v>
      </c>
      <c r="AJ131" s="1">
        <v>52332.021984225299</v>
      </c>
      <c r="AK131" s="1">
        <v>69282.993189402798</v>
      </c>
      <c r="AL131" s="1">
        <v>36265.458359240802</v>
      </c>
      <c r="AM131" s="1">
        <v>57854.089506791599</v>
      </c>
      <c r="AN131" s="1">
        <v>35259.499612403801</v>
      </c>
      <c r="AO131" s="1">
        <v>26456.2929650689</v>
      </c>
      <c r="AP131" s="1">
        <v>30245.266882710301</v>
      </c>
      <c r="AQ131" s="1">
        <v>64240.650387010501</v>
      </c>
      <c r="AR131" s="1">
        <v>34363.882133943698</v>
      </c>
      <c r="AS131" s="1">
        <v>72870.735286275303</v>
      </c>
      <c r="AT131" s="1">
        <v>30186.341637953101</v>
      </c>
      <c r="AU131" s="1">
        <v>33816.133619669403</v>
      </c>
      <c r="AV131" s="1">
        <v>25475.080544805602</v>
      </c>
      <c r="AW131" s="1">
        <v>71006.113749647702</v>
      </c>
      <c r="AX131" s="1">
        <v>63068.163146452302</v>
      </c>
      <c r="AY131" s="1">
        <v>72719.168829812406</v>
      </c>
      <c r="AZ131" s="1">
        <v>91577.238656312795</v>
      </c>
      <c r="BA131" s="1">
        <v>22930.848243613102</v>
      </c>
      <c r="BB131" s="1">
        <v>41986.481025843997</v>
      </c>
      <c r="BC131" s="1">
        <v>80003.592665859804</v>
      </c>
      <c r="BD131" s="1">
        <v>59680.178351866198</v>
      </c>
      <c r="BE131" s="1">
        <v>60975.990900666999</v>
      </c>
      <c r="BF131" s="1">
        <v>105290.77535204899</v>
      </c>
      <c r="BG131" s="1">
        <v>83712.866777518793</v>
      </c>
      <c r="BH131" s="1">
        <v>73355.527113589997</v>
      </c>
      <c r="BI131" s="1">
        <v>133964.99588558701</v>
      </c>
      <c r="BJ131" s="1">
        <v>90203.720345806607</v>
      </c>
      <c r="BK131" s="1">
        <v>119973.832573468</v>
      </c>
      <c r="BL131" s="1">
        <v>55714.636776717503</v>
      </c>
      <c r="BM131" s="1">
        <v>136938.374516646</v>
      </c>
      <c r="BN131" s="1">
        <v>88929.674883077707</v>
      </c>
      <c r="BO131" s="1">
        <v>84794.731889437695</v>
      </c>
      <c r="BP131" s="1">
        <v>73776.404922483096</v>
      </c>
      <c r="BQ131" s="1">
        <v>63664.8484840538</v>
      </c>
      <c r="BR131" s="1">
        <v>64725.8593089524</v>
      </c>
      <c r="BS131" s="1">
        <v>42220.4045340304</v>
      </c>
      <c r="BT131" s="1">
        <v>40568.337914928903</v>
      </c>
      <c r="BU131" s="1">
        <v>103635.02493434399</v>
      </c>
      <c r="BV131" s="1">
        <v>76218.005979307098</v>
      </c>
      <c r="BW131" s="1">
        <v>78718.1096357356</v>
      </c>
      <c r="BX131" s="1">
        <v>104836.340743441</v>
      </c>
      <c r="BY131" s="1">
        <v>63884.287284461803</v>
      </c>
      <c r="BZ131" s="1">
        <v>76402.280222121903</v>
      </c>
      <c r="CA131" s="1">
        <v>77351.410582745404</v>
      </c>
      <c r="CB131" s="1">
        <v>104607.185939377</v>
      </c>
      <c r="CC131" s="1">
        <v>75183.264465810498</v>
      </c>
      <c r="CD131" s="1">
        <v>65413.561552904597</v>
      </c>
      <c r="CE131" s="1">
        <v>49552.683173945297</v>
      </c>
      <c r="CF131" s="1">
        <v>46187.598837295598</v>
      </c>
      <c r="CG131" s="1">
        <v>53204.141369748999</v>
      </c>
      <c r="CH131" s="1">
        <v>52774.137420392603</v>
      </c>
      <c r="CI131" s="135">
        <f t="shared" si="7"/>
        <v>53426.424470857426</v>
      </c>
      <c r="CJ131" s="136">
        <f t="shared" si="8"/>
        <v>6504.9644393423205</v>
      </c>
      <c r="CK131" s="131">
        <f t="shared" si="9"/>
        <v>0.121755563913707</v>
      </c>
      <c r="CL131" s="137">
        <f t="shared" si="10"/>
        <v>12.1755563913707</v>
      </c>
    </row>
    <row r="132" spans="1:90" x14ac:dyDescent="0.25">
      <c r="A132" s="28" t="s">
        <v>1062</v>
      </c>
      <c r="B132" s="2">
        <v>266</v>
      </c>
      <c r="C132" s="9">
        <v>10</v>
      </c>
      <c r="D132" s="21">
        <v>14.545056000000001</v>
      </c>
      <c r="E132" s="19" t="s">
        <v>320</v>
      </c>
      <c r="F132" s="19" t="s">
        <v>321</v>
      </c>
      <c r="G132" s="10">
        <v>865.19555700000001</v>
      </c>
      <c r="H132" s="78">
        <v>865.19853760000001</v>
      </c>
      <c r="I132" s="15" t="s">
        <v>980</v>
      </c>
      <c r="J132" s="35" t="s">
        <v>981</v>
      </c>
      <c r="K132" s="43">
        <v>3</v>
      </c>
      <c r="L132" s="74">
        <f t="shared" si="12"/>
        <v>3.4449896416477452</v>
      </c>
      <c r="M132" s="75">
        <v>289.07220000000001</v>
      </c>
      <c r="N132" s="74"/>
      <c r="O132" s="35" t="s">
        <v>1003</v>
      </c>
      <c r="P132" s="176" t="s">
        <v>1351</v>
      </c>
      <c r="Q132" s="6">
        <v>517803.73070219299</v>
      </c>
      <c r="R132" s="1">
        <v>42603.2236736458</v>
      </c>
      <c r="S132" s="1">
        <v>40771.824696528398</v>
      </c>
      <c r="T132" s="1">
        <v>38444.2352866703</v>
      </c>
      <c r="U132" s="1">
        <v>38711.763013119198</v>
      </c>
      <c r="V132" s="1">
        <v>40829.448125297196</v>
      </c>
      <c r="W132" s="1">
        <v>39263.467837410397</v>
      </c>
      <c r="X132" s="1">
        <v>36063.970212879503</v>
      </c>
      <c r="Y132" s="1">
        <v>37832.036910269497</v>
      </c>
      <c r="Z132" s="1">
        <v>49602.685597987504</v>
      </c>
      <c r="AA132" s="1">
        <v>48689.982969916498</v>
      </c>
      <c r="AB132" s="1">
        <v>45196.212213366802</v>
      </c>
      <c r="AC132" s="1">
        <v>38529.811546862999</v>
      </c>
      <c r="AD132" s="1">
        <v>39037.752274715698</v>
      </c>
      <c r="AE132" s="1">
        <v>34877.880576556803</v>
      </c>
      <c r="AF132" s="1">
        <v>33546.608678377401</v>
      </c>
      <c r="AG132" s="1">
        <v>32313.719113298499</v>
      </c>
      <c r="AH132" s="1">
        <v>25769.742064911301</v>
      </c>
      <c r="AI132" s="1">
        <v>11749.993750639</v>
      </c>
      <c r="AJ132" s="1">
        <v>15127.4458382106</v>
      </c>
      <c r="AK132" s="1">
        <v>11799.706027465199</v>
      </c>
      <c r="AL132" s="1">
        <v>10856.167013304001</v>
      </c>
      <c r="AM132" s="1">
        <v>12749.210514845499</v>
      </c>
      <c r="AN132" s="1">
        <v>16537.2860090014</v>
      </c>
      <c r="AO132" s="1">
        <v>12539.4247066389</v>
      </c>
      <c r="AP132" s="1">
        <v>16248.954803409501</v>
      </c>
      <c r="AQ132" s="1">
        <v>20742.944628497298</v>
      </c>
      <c r="AR132" s="1">
        <v>24999.060367432801</v>
      </c>
      <c r="AS132" s="1">
        <v>20190.0183174333</v>
      </c>
      <c r="AT132" s="1">
        <v>17108.9771925026</v>
      </c>
      <c r="AU132" s="1">
        <v>18531.742555268302</v>
      </c>
      <c r="AV132" s="1">
        <v>18373.657514961</v>
      </c>
      <c r="AW132" s="1">
        <v>11023.20026344</v>
      </c>
      <c r="AX132" s="1">
        <v>13401.435586805101</v>
      </c>
      <c r="AY132" s="1">
        <v>13401.435586805101</v>
      </c>
      <c r="AZ132" s="1">
        <v>11128.5902903116</v>
      </c>
      <c r="BA132" s="1">
        <v>18029.648559323701</v>
      </c>
      <c r="BB132" s="1">
        <v>15569.8851019637</v>
      </c>
      <c r="BC132" s="1">
        <v>18126.090376366501</v>
      </c>
      <c r="BD132" s="1">
        <v>9039.6804180749696</v>
      </c>
      <c r="BE132" s="1">
        <v>14095.418971298801</v>
      </c>
      <c r="BF132" s="1">
        <v>12339.581353797599</v>
      </c>
      <c r="BG132" s="1">
        <v>20805.472883833801</v>
      </c>
      <c r="BH132" s="1">
        <v>14532.8870073693</v>
      </c>
      <c r="BI132" s="1">
        <v>10745.805758749901</v>
      </c>
      <c r="BJ132" s="1">
        <v>6136.4834514252898</v>
      </c>
      <c r="BK132" s="1">
        <v>9356.8447442260895</v>
      </c>
      <c r="BL132" s="1">
        <v>24784.425262794401</v>
      </c>
      <c r="BM132" s="1">
        <v>14999.188163999001</v>
      </c>
      <c r="BN132" s="1">
        <v>16086.892780956099</v>
      </c>
      <c r="BO132" s="1">
        <v>10570.818544321701</v>
      </c>
      <c r="BP132" s="1">
        <v>11173.331339455101</v>
      </c>
      <c r="BQ132" s="1">
        <v>9693.8939811076798</v>
      </c>
      <c r="BR132" s="1">
        <v>19947.548199278201</v>
      </c>
      <c r="BS132" s="1">
        <v>17186.5283443515</v>
      </c>
      <c r="BT132" s="1">
        <v>12373.385702039401</v>
      </c>
      <c r="BU132" s="1">
        <v>9906.6625259237808</v>
      </c>
      <c r="BV132" s="1">
        <v>8431.2021497223705</v>
      </c>
      <c r="BW132" s="1">
        <v>8389.4438371883698</v>
      </c>
      <c r="BX132" s="1">
        <v>15613.631905570701</v>
      </c>
      <c r="BY132" s="1">
        <v>13229.4311089865</v>
      </c>
      <c r="BZ132" s="1">
        <v>11761.9246970773</v>
      </c>
      <c r="CA132" s="1">
        <v>11359.255254785099</v>
      </c>
      <c r="CB132" s="1">
        <v>9333.9770968860394</v>
      </c>
      <c r="CC132" s="1">
        <v>9520.8952577525197</v>
      </c>
      <c r="CD132" s="1">
        <v>517803.73070219299</v>
      </c>
      <c r="CE132" s="1">
        <v>484691.09700220998</v>
      </c>
      <c r="CF132" s="1">
        <v>360150.26722047298</v>
      </c>
      <c r="CG132" s="1">
        <v>397428.08595361997</v>
      </c>
      <c r="CH132" s="1">
        <v>491475.92820440698</v>
      </c>
      <c r="CI132" s="135">
        <f t="shared" si="7"/>
        <v>450309.82181658054</v>
      </c>
      <c r="CJ132" s="136">
        <f t="shared" si="8"/>
        <v>60592.691651768764</v>
      </c>
      <c r="CK132" s="131">
        <f t="shared" si="9"/>
        <v>0.13455778381056338</v>
      </c>
      <c r="CL132" s="137">
        <f t="shared" si="10"/>
        <v>13.455778381056337</v>
      </c>
    </row>
    <row r="133" spans="1:90" x14ac:dyDescent="0.25">
      <c r="B133" s="2">
        <v>267</v>
      </c>
      <c r="C133" s="9">
        <v>12</v>
      </c>
      <c r="D133" s="21">
        <v>14.365524000000001</v>
      </c>
      <c r="E133" s="19" t="s">
        <v>322</v>
      </c>
      <c r="F133" s="19" t="s">
        <v>323</v>
      </c>
      <c r="G133" s="10">
        <v>449.10931399999998</v>
      </c>
      <c r="H133" s="13">
        <v>449.10893514999998</v>
      </c>
      <c r="I133" s="13" t="s">
        <v>949</v>
      </c>
      <c r="J133" s="35" t="s">
        <v>1228</v>
      </c>
      <c r="K133" s="43">
        <v>2</v>
      </c>
      <c r="L133" s="74">
        <f t="shared" si="12"/>
        <v>-0.84355925779480556</v>
      </c>
      <c r="M133" s="78">
        <v>287.0564</v>
      </c>
      <c r="N133" s="45">
        <v>280</v>
      </c>
      <c r="O133" s="35"/>
      <c r="P133" s="176" t="s">
        <v>1332</v>
      </c>
      <c r="Q133" s="6">
        <v>326861.591963674</v>
      </c>
      <c r="R133" s="1">
        <v>232610.86731045501</v>
      </c>
      <c r="S133" s="1">
        <v>233070.85853417401</v>
      </c>
      <c r="T133" s="1">
        <v>259526.52557717101</v>
      </c>
      <c r="U133" s="1">
        <v>297348.33944883599</v>
      </c>
      <c r="V133" s="1">
        <v>326861.591963674</v>
      </c>
      <c r="W133" s="1">
        <v>302334.22385417001</v>
      </c>
      <c r="X133" s="1">
        <v>326505.57080324</v>
      </c>
      <c r="Y133" s="1">
        <v>290027.90866510698</v>
      </c>
      <c r="Z133" s="1">
        <v>259871.13594461</v>
      </c>
      <c r="AA133" s="1">
        <v>271606.22165837802</v>
      </c>
      <c r="AB133" s="1">
        <v>237968.88788985001</v>
      </c>
      <c r="AC133" s="1">
        <v>298382.31261345302</v>
      </c>
      <c r="AD133" s="1">
        <v>320698.35833533102</v>
      </c>
      <c r="AE133" s="1">
        <v>288784.25320725603</v>
      </c>
      <c r="AF133" s="1">
        <v>317154.05204402102</v>
      </c>
      <c r="AG133" s="1">
        <v>243575.33204923201</v>
      </c>
      <c r="AH133" s="1">
        <v>80583.041148549994</v>
      </c>
      <c r="AI133" s="1">
        <v>49135.054731901699</v>
      </c>
      <c r="AJ133" s="1">
        <v>62219.994554268698</v>
      </c>
      <c r="AK133" s="1">
        <v>52107.825171017503</v>
      </c>
      <c r="AL133" s="1">
        <v>45122.955696859397</v>
      </c>
      <c r="AM133" s="1">
        <v>63102.175264804901</v>
      </c>
      <c r="AN133" s="1">
        <v>70825.070254539998</v>
      </c>
      <c r="AO133" s="1">
        <v>44516.799291687501</v>
      </c>
      <c r="AP133" s="1">
        <v>63373.698353433603</v>
      </c>
      <c r="AQ133" s="1">
        <v>67159.049462594703</v>
      </c>
      <c r="AR133" s="1">
        <v>76230.124495099793</v>
      </c>
      <c r="AS133" s="1">
        <v>84598.341240558104</v>
      </c>
      <c r="AT133" s="1">
        <v>72976.631381384694</v>
      </c>
      <c r="AU133" s="1">
        <v>89636.395856048199</v>
      </c>
      <c r="AV133" s="1">
        <v>69257.017956235897</v>
      </c>
      <c r="AW133" s="1">
        <v>78849.060526065106</v>
      </c>
      <c r="AX133" s="1">
        <v>82401.015745963203</v>
      </c>
      <c r="AY133" s="1">
        <v>79093.452458122003</v>
      </c>
      <c r="AZ133" s="1">
        <v>60964.776919433803</v>
      </c>
      <c r="BA133" s="1">
        <v>70393.266533551694</v>
      </c>
      <c r="BB133" s="1">
        <v>78445.171727578898</v>
      </c>
      <c r="BC133" s="1">
        <v>90763.226935527098</v>
      </c>
      <c r="BD133" s="1">
        <v>73517.739570069694</v>
      </c>
      <c r="BE133" s="1">
        <v>77054.813929290394</v>
      </c>
      <c r="BF133" s="1">
        <v>73291.600836055397</v>
      </c>
      <c r="BG133" s="1">
        <v>76479.304136558305</v>
      </c>
      <c r="BH133" s="1">
        <v>62915.6667349282</v>
      </c>
      <c r="BI133" s="1">
        <v>76308.960632684393</v>
      </c>
      <c r="BJ133" s="1">
        <v>59974.065505139297</v>
      </c>
      <c r="BK133" s="1">
        <v>67612.7526396342</v>
      </c>
      <c r="BL133" s="1">
        <v>70342.675188009904</v>
      </c>
      <c r="BM133" s="1">
        <v>85094.274636040995</v>
      </c>
      <c r="BN133" s="1">
        <v>65136.737321589702</v>
      </c>
      <c r="BO133" s="1">
        <v>60939.332872872597</v>
      </c>
      <c r="BP133" s="1">
        <v>52251.394196750603</v>
      </c>
      <c r="BQ133" s="1">
        <v>53881.767132382898</v>
      </c>
      <c r="BR133" s="1">
        <v>60453.877598279098</v>
      </c>
      <c r="BS133" s="1">
        <v>57822.6430538801</v>
      </c>
      <c r="BT133" s="1">
        <v>47260.0096150713</v>
      </c>
      <c r="BU133" s="1">
        <v>70169.083025096901</v>
      </c>
      <c r="BV133" s="1">
        <v>55880.079359055599</v>
      </c>
      <c r="BW133" s="1">
        <v>54802.227069026703</v>
      </c>
      <c r="BX133" s="1">
        <v>84417.866309311299</v>
      </c>
      <c r="BY133" s="1">
        <v>56532.000134410897</v>
      </c>
      <c r="BZ133" s="1">
        <v>62926.769994295202</v>
      </c>
      <c r="CA133" s="1">
        <v>63585.272878047297</v>
      </c>
      <c r="CB133" s="1">
        <v>67501.699404736806</v>
      </c>
      <c r="CC133" s="1">
        <v>62584.974159891397</v>
      </c>
      <c r="CD133" s="1">
        <v>53185.574436414397</v>
      </c>
      <c r="CE133" s="1">
        <v>41842.3060008518</v>
      </c>
      <c r="CF133" s="1">
        <v>29864.792339891399</v>
      </c>
      <c r="CG133" s="1">
        <v>43982.432310373297</v>
      </c>
      <c r="CH133" s="1">
        <v>46033.610202154501</v>
      </c>
      <c r="CI133" s="135">
        <f t="shared" si="7"/>
        <v>42981.743057937078</v>
      </c>
      <c r="CJ133" s="136">
        <f t="shared" si="8"/>
        <v>7586.6482690710218</v>
      </c>
      <c r="CK133" s="131">
        <f t="shared" si="9"/>
        <v>0.17650862271557083</v>
      </c>
      <c r="CL133" s="137">
        <f t="shared" si="10"/>
        <v>17.650862271557084</v>
      </c>
    </row>
    <row r="134" spans="1:90" x14ac:dyDescent="0.25">
      <c r="B134" s="2">
        <v>270</v>
      </c>
      <c r="C134" s="9">
        <v>3</v>
      </c>
      <c r="D134" s="21">
        <v>14.659705000000001</v>
      </c>
      <c r="E134" s="19" t="s">
        <v>324</v>
      </c>
      <c r="F134" s="19" t="s">
        <v>325</v>
      </c>
      <c r="G134" s="10">
        <v>577.13324</v>
      </c>
      <c r="H134" s="106">
        <v>577.13514989999999</v>
      </c>
      <c r="I134" s="13" t="s">
        <v>958</v>
      </c>
      <c r="J134" s="35" t="s">
        <v>953</v>
      </c>
      <c r="K134" s="43">
        <v>3</v>
      </c>
      <c r="L134" s="74">
        <f t="shared" si="12"/>
        <v>3.3092768657702565</v>
      </c>
      <c r="M134" s="75">
        <v>289.07229999999998</v>
      </c>
      <c r="N134" s="74"/>
      <c r="O134" s="35"/>
      <c r="P134" s="176" t="s">
        <v>1351</v>
      </c>
      <c r="Q134" s="6">
        <v>31971.997684248701</v>
      </c>
      <c r="R134" s="1">
        <v>3236.2692213851701</v>
      </c>
      <c r="S134" s="1">
        <v>3082.1611632239801</v>
      </c>
      <c r="T134" s="1">
        <v>3544.61394122917</v>
      </c>
      <c r="U134" s="1">
        <v>5473.3179988178499</v>
      </c>
      <c r="V134" s="1">
        <v>1139.3353748077823</v>
      </c>
      <c r="W134" s="1">
        <v>7224.5562949968798</v>
      </c>
      <c r="X134" s="1">
        <v>4203.4088744089904</v>
      </c>
      <c r="Y134" s="1">
        <v>6808.3465318608996</v>
      </c>
      <c r="Z134" s="1">
        <v>6420.52998420312</v>
      </c>
      <c r="AA134" s="1">
        <v>6619.9656201400903</v>
      </c>
      <c r="AB134" s="1">
        <v>3493.77881534486</v>
      </c>
      <c r="AC134" s="1">
        <v>3217.37855619122</v>
      </c>
      <c r="AD134" s="1">
        <v>2743.1626616164199</v>
      </c>
      <c r="AE134" s="1">
        <v>6098.0081069340504</v>
      </c>
      <c r="AF134" s="1">
        <v>3073.0554627425599</v>
      </c>
      <c r="AG134" s="1">
        <v>1219.8159852570943</v>
      </c>
      <c r="AH134" s="1">
        <v>1137.2866064618854</v>
      </c>
      <c r="AI134" s="1">
        <v>1363.1611271265488</v>
      </c>
      <c r="AJ134" s="1">
        <v>1432.692074977766</v>
      </c>
      <c r="AK134" s="1">
        <v>1446.7173525430792</v>
      </c>
      <c r="AL134" s="1">
        <v>1189.1412344130301</v>
      </c>
      <c r="AM134" s="1">
        <v>1270.9429503297879</v>
      </c>
      <c r="AN134" s="1">
        <v>1025.8721885704474</v>
      </c>
      <c r="AO134" s="1">
        <v>1499.8805076235676</v>
      </c>
      <c r="AP134" s="1">
        <v>1406.9944054482689</v>
      </c>
      <c r="AQ134" s="1">
        <v>1395.2979276659271</v>
      </c>
      <c r="AR134" s="1">
        <v>1372.3015716438695</v>
      </c>
      <c r="AS134" s="1">
        <v>1357.216875057499</v>
      </c>
      <c r="AT134" s="1">
        <v>1073.6722946760731</v>
      </c>
      <c r="AU134" s="1">
        <v>1319.2314367995164</v>
      </c>
      <c r="AV134" s="1">
        <v>1295.2191534496535</v>
      </c>
      <c r="AW134" s="1">
        <v>1428.1711505713749</v>
      </c>
      <c r="AX134" s="1">
        <v>1249.5440237411549</v>
      </c>
      <c r="AY134" s="1">
        <v>1139.0214195484707</v>
      </c>
      <c r="AZ134" s="1">
        <v>1323.4505405081534</v>
      </c>
      <c r="BA134" s="1">
        <v>1169.4285910801223</v>
      </c>
      <c r="BB134" s="1">
        <v>1238.031875693739</v>
      </c>
      <c r="BC134" s="1">
        <v>1326.275804900511</v>
      </c>
      <c r="BD134" s="1">
        <v>1246.1214724423119</v>
      </c>
      <c r="BE134" s="1">
        <v>1499.3777290636222</v>
      </c>
      <c r="BF134" s="1">
        <v>1191.9074914530579</v>
      </c>
      <c r="BG134" s="1">
        <v>1492.4836650113946</v>
      </c>
      <c r="BH134" s="1">
        <v>1344.2964484147255</v>
      </c>
      <c r="BI134" s="1">
        <v>1386.1972726726935</v>
      </c>
      <c r="BJ134" s="1">
        <v>1186.5443359494468</v>
      </c>
      <c r="BK134" s="1">
        <v>1417.3918526731829</v>
      </c>
      <c r="BL134" s="1">
        <v>1395.1118453339682</v>
      </c>
      <c r="BM134" s="1">
        <v>1331.3036495406632</v>
      </c>
      <c r="BN134" s="1">
        <v>1189.0015593033399</v>
      </c>
      <c r="BO134" s="1">
        <v>1181.5934770145063</v>
      </c>
      <c r="BP134" s="1">
        <v>1202.3307209937777</v>
      </c>
      <c r="BQ134" s="1">
        <v>1116.8731007144968</v>
      </c>
      <c r="BR134" s="1">
        <v>1309.1077240466229</v>
      </c>
      <c r="BS134" s="1">
        <v>1049.8876058387468</v>
      </c>
      <c r="BT134" s="1">
        <v>1369.9561697615445</v>
      </c>
      <c r="BU134" s="1">
        <v>1121.708490039583</v>
      </c>
      <c r="BV134" s="1">
        <v>1364.1233631427885</v>
      </c>
      <c r="BW134" s="1">
        <v>1484.224079392885</v>
      </c>
      <c r="BX134" s="1">
        <v>1036.1776330724904</v>
      </c>
      <c r="BY134" s="1">
        <v>1043.406670647181</v>
      </c>
      <c r="BZ134" s="1">
        <v>1068.0641691157689</v>
      </c>
      <c r="CA134" s="1">
        <v>1123.424057039842</v>
      </c>
      <c r="CB134" s="1">
        <v>1414.0398235938258</v>
      </c>
      <c r="CC134" s="1">
        <v>1028.7991007766293</v>
      </c>
      <c r="CD134" s="1">
        <v>30141.251908611099</v>
      </c>
      <c r="CE134" s="1">
        <v>31971.997684248701</v>
      </c>
      <c r="CF134" s="1">
        <v>29040.811385859699</v>
      </c>
      <c r="CG134" s="1">
        <v>23957.3629068066</v>
      </c>
      <c r="CH134" s="1">
        <v>23710.5428339356</v>
      </c>
      <c r="CI134" s="135">
        <f t="shared" ref="CI134:CI197" si="13">AVERAGE(CD134:CH134)</f>
        <v>27764.393343892345</v>
      </c>
      <c r="CJ134" s="136">
        <f t="shared" ref="CJ134:CJ197" si="14">_xlfn.STDEV.P(CD134:CH134)</f>
        <v>3343.9443370216209</v>
      </c>
      <c r="CK134" s="131">
        <f t="shared" ref="CK134:CK197" si="15">CJ134/CI134</f>
        <v>0.12044002891052641</v>
      </c>
      <c r="CL134" s="137">
        <f t="shared" ref="CL134:CL197" si="16">CK134*100</f>
        <v>12.04400289105264</v>
      </c>
    </row>
    <row r="135" spans="1:90" x14ac:dyDescent="0.25">
      <c r="B135" s="2">
        <v>271</v>
      </c>
      <c r="C135" s="9">
        <v>3</v>
      </c>
      <c r="D135" s="21">
        <v>14.611416</v>
      </c>
      <c r="E135" s="19" t="s">
        <v>326</v>
      </c>
      <c r="F135" s="19" t="s">
        <v>327</v>
      </c>
      <c r="G135" s="10">
        <v>485.17797899999999</v>
      </c>
      <c r="H135" s="13"/>
      <c r="I135" s="13"/>
      <c r="J135" s="35"/>
      <c r="K135" s="43"/>
      <c r="L135" s="74"/>
      <c r="M135" s="74"/>
      <c r="N135" s="74"/>
      <c r="O135" s="35"/>
      <c r="P135" s="176"/>
      <c r="Q135" s="6">
        <v>68952.275721955695</v>
      </c>
      <c r="R135" s="1">
        <v>25851.855644724299</v>
      </c>
      <c r="S135" s="1">
        <v>26908.362411057598</v>
      </c>
      <c r="T135" s="1">
        <v>16857.9728721069</v>
      </c>
      <c r="U135" s="1">
        <v>30526.1786565857</v>
      </c>
      <c r="V135" s="1">
        <v>14089.4534980796</v>
      </c>
      <c r="W135" s="1">
        <v>22626.979714848701</v>
      </c>
      <c r="X135" s="1">
        <v>11967.7335231377</v>
      </c>
      <c r="Y135" s="1">
        <v>12784.009108623801</v>
      </c>
      <c r="Z135" s="1">
        <v>22374.189531263499</v>
      </c>
      <c r="AA135" s="1">
        <v>24548.502628560102</v>
      </c>
      <c r="AB135" s="1">
        <v>18530.520111449699</v>
      </c>
      <c r="AC135" s="1">
        <v>11308.5487324224</v>
      </c>
      <c r="AD135" s="1">
        <v>19883.7769085525</v>
      </c>
      <c r="AE135" s="1">
        <v>17723.553978985499</v>
      </c>
      <c r="AF135" s="1">
        <v>28834.844116555199</v>
      </c>
      <c r="AG135" s="1">
        <v>19291.288256756801</v>
      </c>
      <c r="AH135" s="1">
        <v>45561.039986102303</v>
      </c>
      <c r="AI135" s="1">
        <v>23597.1319195326</v>
      </c>
      <c r="AJ135" s="1">
        <v>34341.981818660599</v>
      </c>
      <c r="AK135" s="1">
        <v>33683.723016430697</v>
      </c>
      <c r="AL135" s="1">
        <v>28042.073636593501</v>
      </c>
      <c r="AM135" s="1">
        <v>37449.638594602402</v>
      </c>
      <c r="AN135" s="1">
        <v>48217.139304933698</v>
      </c>
      <c r="AO135" s="1">
        <v>35443.629169539097</v>
      </c>
      <c r="AP135" s="1">
        <v>41764.088265959603</v>
      </c>
      <c r="AQ135" s="1">
        <v>29549.283471604798</v>
      </c>
      <c r="AR135" s="1">
        <v>45373.930308791998</v>
      </c>
      <c r="AS135" s="1">
        <v>53939.877285572496</v>
      </c>
      <c r="AT135" s="1">
        <v>44168.032523508104</v>
      </c>
      <c r="AU135" s="1">
        <v>68952.275721955695</v>
      </c>
      <c r="AV135" s="1">
        <v>57149.4213090782</v>
      </c>
      <c r="AW135" s="1">
        <v>47759.208267502399</v>
      </c>
      <c r="AX135" s="1">
        <v>58343.930516377499</v>
      </c>
      <c r="AY135" s="1">
        <v>57530.377520431</v>
      </c>
      <c r="AZ135" s="1">
        <v>39637.514605455202</v>
      </c>
      <c r="BA135" s="1">
        <v>51869.481763276999</v>
      </c>
      <c r="BB135" s="1">
        <v>47581.317178741701</v>
      </c>
      <c r="BC135" s="1">
        <v>51751.285214172698</v>
      </c>
      <c r="BD135" s="1">
        <v>36359.732580678901</v>
      </c>
      <c r="BE135" s="1">
        <v>42009.088556791598</v>
      </c>
      <c r="BF135" s="1">
        <v>41111.380794219898</v>
      </c>
      <c r="BG135" s="1">
        <v>45543.228178056699</v>
      </c>
      <c r="BH135" s="1">
        <v>42450.481434480498</v>
      </c>
      <c r="BI135" s="1">
        <v>54609.003403570699</v>
      </c>
      <c r="BJ135" s="1">
        <v>46521.823579752097</v>
      </c>
      <c r="BK135" s="1">
        <v>49316.478429370203</v>
      </c>
      <c r="BL135" s="1">
        <v>34935.945821455702</v>
      </c>
      <c r="BM135" s="1">
        <v>43976.340655120301</v>
      </c>
      <c r="BN135" s="1">
        <v>34712.2987740198</v>
      </c>
      <c r="BO135" s="1">
        <v>32324.2449804153</v>
      </c>
      <c r="BP135" s="1">
        <v>39452.552592952699</v>
      </c>
      <c r="BQ135" s="1">
        <v>29894.655826092199</v>
      </c>
      <c r="BR135" s="1">
        <v>53613.031905229102</v>
      </c>
      <c r="BS135" s="1">
        <v>54615.991158081502</v>
      </c>
      <c r="BT135" s="1">
        <v>45311.852451503699</v>
      </c>
      <c r="BU135" s="1">
        <v>39606.332834513101</v>
      </c>
      <c r="BV135" s="1">
        <v>41314.0531378097</v>
      </c>
      <c r="BW135" s="1">
        <v>48821.888592088799</v>
      </c>
      <c r="BX135" s="1">
        <v>48921.2687397216</v>
      </c>
      <c r="BY135" s="1">
        <v>46354.039519275102</v>
      </c>
      <c r="BZ135" s="1">
        <v>40417.713837569601</v>
      </c>
      <c r="CA135" s="1">
        <v>44870.958259864601</v>
      </c>
      <c r="CB135" s="1">
        <v>40533.859608810897</v>
      </c>
      <c r="CC135" s="1">
        <v>36088.368689339099</v>
      </c>
      <c r="CD135" s="1">
        <v>34326.9902262662</v>
      </c>
      <c r="CE135" s="1">
        <v>30737.524762632402</v>
      </c>
      <c r="CF135" s="1">
        <v>25603.829863270301</v>
      </c>
      <c r="CG135" s="1">
        <v>33711.431554297596</v>
      </c>
      <c r="CH135" s="1">
        <v>26355.642365134401</v>
      </c>
      <c r="CI135" s="135">
        <f t="shared" si="13"/>
        <v>30147.083754320181</v>
      </c>
      <c r="CJ135" s="136">
        <f t="shared" si="14"/>
        <v>3620.5247593100926</v>
      </c>
      <c r="CK135" s="131">
        <f t="shared" si="15"/>
        <v>0.12009535611520829</v>
      </c>
      <c r="CL135" s="137">
        <f t="shared" si="16"/>
        <v>12.009535611520828</v>
      </c>
    </row>
    <row r="136" spans="1:90" x14ac:dyDescent="0.25">
      <c r="B136" s="2">
        <v>274</v>
      </c>
      <c r="C136" s="9">
        <v>3</v>
      </c>
      <c r="D136" s="21">
        <v>14.718529999999999</v>
      </c>
      <c r="E136" s="19" t="s">
        <v>328</v>
      </c>
      <c r="F136" s="19" t="s">
        <v>329</v>
      </c>
      <c r="G136" s="10">
        <v>431.19287100000003</v>
      </c>
      <c r="H136" s="15"/>
      <c r="I136" s="13"/>
      <c r="J136" s="35"/>
      <c r="K136" s="43"/>
      <c r="L136" s="74"/>
      <c r="M136" s="74"/>
      <c r="N136" s="74"/>
      <c r="O136" s="35"/>
      <c r="P136" s="176"/>
      <c r="Q136" s="6">
        <v>11662.500143424901</v>
      </c>
      <c r="R136" s="1">
        <v>3511.6752350022898</v>
      </c>
      <c r="S136" s="1">
        <v>3703.56462355139</v>
      </c>
      <c r="T136" s="1">
        <v>3510.6809894657599</v>
      </c>
      <c r="U136" s="1">
        <v>5436.5345937124903</v>
      </c>
      <c r="V136" s="1">
        <v>5531.9821652187802</v>
      </c>
      <c r="W136" s="1">
        <v>4483.0531241860999</v>
      </c>
      <c r="X136" s="1">
        <v>5897.86452265956</v>
      </c>
      <c r="Y136" s="1">
        <v>4419.42140984857</v>
      </c>
      <c r="Z136" s="1">
        <v>3837.78777098211</v>
      </c>
      <c r="AA136" s="1">
        <v>4622.2474992994403</v>
      </c>
      <c r="AB136" s="1">
        <v>5036.8478880298899</v>
      </c>
      <c r="AC136" s="1">
        <v>4186.7679543019904</v>
      </c>
      <c r="AD136" s="1">
        <v>6837.4265546746101</v>
      </c>
      <c r="AE136" s="1">
        <v>4213.61258378813</v>
      </c>
      <c r="AF136" s="1">
        <v>6278.6605631481998</v>
      </c>
      <c r="AG136" s="1">
        <v>5096.5026202213303</v>
      </c>
      <c r="AH136" s="1">
        <v>7406.1350015662601</v>
      </c>
      <c r="AI136" s="1">
        <v>5241.66246855381</v>
      </c>
      <c r="AJ136" s="1">
        <v>6366.1541703622997</v>
      </c>
      <c r="AK136" s="1">
        <v>5979.3926566545197</v>
      </c>
      <c r="AL136" s="1">
        <v>4994.0953299593702</v>
      </c>
      <c r="AM136" s="1">
        <v>7202.3146665788699</v>
      </c>
      <c r="AN136" s="1">
        <v>7875.4188948055298</v>
      </c>
      <c r="AO136" s="1">
        <v>5304.29993735481</v>
      </c>
      <c r="AP136" s="1">
        <v>6046.0071076016202</v>
      </c>
      <c r="AQ136" s="1">
        <v>5196.9214194102397</v>
      </c>
      <c r="AR136" s="1">
        <v>7308.6989389869204</v>
      </c>
      <c r="AS136" s="1">
        <v>8456.0582881354603</v>
      </c>
      <c r="AT136" s="1">
        <v>6283.6317908308201</v>
      </c>
      <c r="AU136" s="1">
        <v>6399.9585186041104</v>
      </c>
      <c r="AV136" s="1">
        <v>6305.5051926343403</v>
      </c>
      <c r="AW136" s="1">
        <v>7371.3364077879296</v>
      </c>
      <c r="AX136" s="1">
        <v>8113.0435780347298</v>
      </c>
      <c r="AY136" s="1">
        <v>9662.0781239389107</v>
      </c>
      <c r="AZ136" s="1">
        <v>7714.3511178886602</v>
      </c>
      <c r="BA136" s="1">
        <v>8190.5947298835899</v>
      </c>
      <c r="BB136" s="1">
        <v>6995.5115949819101</v>
      </c>
      <c r="BC136" s="1">
        <v>9434.3958960749496</v>
      </c>
      <c r="BD136" s="1">
        <v>9315.0864316920797</v>
      </c>
      <c r="BE136" s="1">
        <v>8309.9041942664608</v>
      </c>
      <c r="BF136" s="1">
        <v>8446.1158327702306</v>
      </c>
      <c r="BG136" s="1">
        <v>7211.2628764075898</v>
      </c>
      <c r="BH136" s="1">
        <v>8816.9694178936297</v>
      </c>
      <c r="BI136" s="1">
        <v>11662.500143424901</v>
      </c>
      <c r="BJ136" s="1">
        <v>6944.8050726191896</v>
      </c>
      <c r="BK136" s="1">
        <v>8746.3779848004306</v>
      </c>
      <c r="BL136" s="1">
        <v>5494.20083483087</v>
      </c>
      <c r="BM136" s="1">
        <v>9335.9655879590791</v>
      </c>
      <c r="BN136" s="1">
        <v>6637.5832018333203</v>
      </c>
      <c r="BO136" s="1">
        <v>7284.8370461103495</v>
      </c>
      <c r="BP136" s="1">
        <v>8222.4105870523599</v>
      </c>
      <c r="BQ136" s="1">
        <v>5784.5205314958403</v>
      </c>
      <c r="BR136" s="1">
        <v>6727.0653001204601</v>
      </c>
      <c r="BS136" s="1">
        <v>6603.7788535914997</v>
      </c>
      <c r="BT136" s="1">
        <v>6204.0921479089102</v>
      </c>
      <c r="BU136" s="1">
        <v>7815.7641626140903</v>
      </c>
      <c r="BV136" s="1">
        <v>6861.2884475511901</v>
      </c>
      <c r="BW136" s="1">
        <v>8150.82490842264</v>
      </c>
      <c r="BX136" s="1">
        <v>8941.25010995911</v>
      </c>
      <c r="BY136" s="1">
        <v>6702.2091617073702</v>
      </c>
      <c r="BZ136" s="1">
        <v>6924.92016188871</v>
      </c>
      <c r="CA136" s="1">
        <v>7629.8402472841299</v>
      </c>
      <c r="CB136" s="1">
        <v>8508.7533015712306</v>
      </c>
      <c r="CC136" s="1">
        <v>8108.0723503521103</v>
      </c>
      <c r="CD136" s="1">
        <v>6441.7168311381101</v>
      </c>
      <c r="CE136" s="1">
        <v>5582.6886875814998</v>
      </c>
      <c r="CF136" s="1">
        <v>4665.0000573699699</v>
      </c>
      <c r="CG136" s="1">
        <v>4933.4463522314099</v>
      </c>
      <c r="CH136" s="1">
        <v>4528.7884188662001</v>
      </c>
      <c r="CI136" s="135">
        <f t="shared" si="13"/>
        <v>5230.328069437438</v>
      </c>
      <c r="CJ136" s="136">
        <f t="shared" si="14"/>
        <v>705.90553670537508</v>
      </c>
      <c r="CK136" s="131">
        <f t="shared" si="15"/>
        <v>0.13496391188732845</v>
      </c>
      <c r="CL136" s="137">
        <f t="shared" si="16"/>
        <v>13.496391188732845</v>
      </c>
    </row>
    <row r="137" spans="1:90" x14ac:dyDescent="0.25">
      <c r="B137" s="2">
        <v>276</v>
      </c>
      <c r="C137" s="9">
        <v>5</v>
      </c>
      <c r="D137" s="21">
        <v>15.337419000000001</v>
      </c>
      <c r="E137" s="19" t="s">
        <v>330</v>
      </c>
      <c r="F137" s="19" t="s">
        <v>331</v>
      </c>
      <c r="G137" s="10">
        <v>720.15991199999996</v>
      </c>
      <c r="H137" s="13"/>
      <c r="I137" s="13"/>
      <c r="J137" s="35"/>
      <c r="K137" s="43"/>
      <c r="L137" s="74"/>
      <c r="M137" s="74"/>
      <c r="N137" s="74"/>
      <c r="O137" s="35"/>
      <c r="P137" s="176"/>
      <c r="Q137" s="6">
        <v>156378.59071048201</v>
      </c>
      <c r="R137" s="1">
        <v>100927.964753199</v>
      </c>
      <c r="S137" s="1">
        <v>97709.707441606195</v>
      </c>
      <c r="T137" s="1">
        <v>148987.650525245</v>
      </c>
      <c r="U137" s="1">
        <v>97107.036909200106</v>
      </c>
      <c r="V137" s="1">
        <v>153404.05718581501</v>
      </c>
      <c r="W137" s="1">
        <v>139930.46289882</v>
      </c>
      <c r="X137" s="1">
        <v>144229.21510213299</v>
      </c>
      <c r="Y137" s="1">
        <v>125505.487663944</v>
      </c>
      <c r="Z137" s="1">
        <v>126003.56558349601</v>
      </c>
      <c r="AA137" s="1">
        <v>134763.83090378999</v>
      </c>
      <c r="AB137" s="1">
        <v>101711.978289969</v>
      </c>
      <c r="AC137" s="1">
        <v>102180.331510616</v>
      </c>
      <c r="AD137" s="1">
        <v>156378.59071048201</v>
      </c>
      <c r="AE137" s="1">
        <v>139961.59634304201</v>
      </c>
      <c r="AF137" s="1">
        <v>128582.81499943401</v>
      </c>
      <c r="AG137" s="1">
        <v>76899.165890225704</v>
      </c>
      <c r="AH137" s="1">
        <v>46845.8440170248</v>
      </c>
      <c r="AI137" s="1">
        <v>7358.0035811703501</v>
      </c>
      <c r="AJ137" s="1">
        <v>31468.121575105401</v>
      </c>
      <c r="AK137" s="1">
        <v>23049.695498071898</v>
      </c>
      <c r="AL137" s="1">
        <v>13207.468567449099</v>
      </c>
      <c r="AM137" s="1">
        <v>24277.5643863193</v>
      </c>
      <c r="AN137" s="1">
        <v>29225.616553975698</v>
      </c>
      <c r="AO137" s="1">
        <v>25010.331144857701</v>
      </c>
      <c r="AP137" s="1">
        <v>27259.897640826301</v>
      </c>
      <c r="AQ137" s="1">
        <v>34994.2465630433</v>
      </c>
      <c r="AR137" s="1">
        <v>28109.000110049099</v>
      </c>
      <c r="AS137" s="1">
        <v>32611.0112533471</v>
      </c>
      <c r="AT137" s="1">
        <v>34776.8465012089</v>
      </c>
      <c r="AU137" s="1">
        <v>39560.872033286498</v>
      </c>
      <c r="AV137" s="1">
        <v>35973.706115692803</v>
      </c>
      <c r="AW137" s="1">
        <v>26963.832993932101</v>
      </c>
      <c r="AX137" s="1">
        <v>30645.2110344141</v>
      </c>
      <c r="AY137" s="1">
        <v>31756.140669326</v>
      </c>
      <c r="AZ137" s="1">
        <v>24025.832004964999</v>
      </c>
      <c r="BA137" s="1">
        <v>36070.257760328197</v>
      </c>
      <c r="BB137" s="1">
        <v>35269.325496973797</v>
      </c>
      <c r="BC137" s="1">
        <v>33328.979196684297</v>
      </c>
      <c r="BD137" s="1">
        <v>19929.583779562901</v>
      </c>
      <c r="BE137" s="1">
        <v>26327.479574224399</v>
      </c>
      <c r="BF137" s="1">
        <v>25110.7331630152</v>
      </c>
      <c r="BG137" s="1">
        <v>32398.7508786365</v>
      </c>
      <c r="BH137" s="1">
        <v>27308.900719858098</v>
      </c>
      <c r="BI137" s="1">
        <v>27303.347814406701</v>
      </c>
      <c r="BJ137" s="1">
        <v>15006.788850699</v>
      </c>
      <c r="BK137" s="1">
        <v>21983.269723178299</v>
      </c>
      <c r="BL137" s="1">
        <v>37745.567944207702</v>
      </c>
      <c r="BM137" s="1">
        <v>29902.031226423998</v>
      </c>
      <c r="BN137" s="1">
        <v>31763.050044987402</v>
      </c>
      <c r="BO137" s="1">
        <v>22369.734721755602</v>
      </c>
      <c r="BP137" s="1">
        <v>22047.8867001414</v>
      </c>
      <c r="BQ137" s="1">
        <v>16101.8028738022</v>
      </c>
      <c r="BR137" s="1">
        <v>34458.399581201498</v>
      </c>
      <c r="BS137" s="1">
        <v>33380.846245418899</v>
      </c>
      <c r="BT137" s="1">
        <v>26605.7884332502</v>
      </c>
      <c r="BU137" s="1">
        <v>20450.004958546899</v>
      </c>
      <c r="BV137" s="1">
        <v>13182.662657234199</v>
      </c>
      <c r="BW137" s="1">
        <v>18666.533392772199</v>
      </c>
      <c r="BX137" s="1">
        <v>30605.259450772999</v>
      </c>
      <c r="BY137" s="1">
        <v>26730.189077013099</v>
      </c>
      <c r="BZ137" s="1">
        <v>24905.174522947302</v>
      </c>
      <c r="CA137" s="1">
        <v>23233.6503027338</v>
      </c>
      <c r="CB137" s="1">
        <v>20934.6758431899</v>
      </c>
      <c r="CC137" s="1">
        <v>22464.732149474999</v>
      </c>
      <c r="CD137" s="1">
        <v>52274.4056107285</v>
      </c>
      <c r="CE137" s="1">
        <v>49922.0655858682</v>
      </c>
      <c r="CF137" s="1">
        <v>38862.170091580098</v>
      </c>
      <c r="CG137" s="1">
        <v>40532.903808215597</v>
      </c>
      <c r="CH137" s="1">
        <v>44178.476242307603</v>
      </c>
      <c r="CI137" s="135">
        <f t="shared" si="13"/>
        <v>45154.004267739998</v>
      </c>
      <c r="CJ137" s="136">
        <f t="shared" si="14"/>
        <v>5202.4595280382091</v>
      </c>
      <c r="CK137" s="131">
        <f t="shared" si="15"/>
        <v>0.11521590637211934</v>
      </c>
      <c r="CL137" s="137">
        <f t="shared" si="16"/>
        <v>11.521590637211935</v>
      </c>
    </row>
    <row r="138" spans="1:90" x14ac:dyDescent="0.25">
      <c r="B138" s="2">
        <v>278</v>
      </c>
      <c r="C138" s="9">
        <v>7</v>
      </c>
      <c r="D138" s="21">
        <v>15.076529000000001</v>
      </c>
      <c r="E138" s="19" t="s">
        <v>332</v>
      </c>
      <c r="F138" s="19" t="s">
        <v>333</v>
      </c>
      <c r="G138" s="10">
        <v>325.05664100000001</v>
      </c>
      <c r="H138" s="13"/>
      <c r="I138" s="13"/>
      <c r="J138" s="35"/>
      <c r="K138" s="43"/>
      <c r="L138" s="74"/>
      <c r="M138" s="74"/>
      <c r="N138" s="74"/>
      <c r="O138" s="35"/>
      <c r="P138" s="176"/>
      <c r="Q138" s="6">
        <v>584620.68791403505</v>
      </c>
      <c r="R138" s="1">
        <v>467756.63821292599</v>
      </c>
      <c r="S138" s="1">
        <v>473142.837509687</v>
      </c>
      <c r="T138" s="1">
        <v>524149.66144908901</v>
      </c>
      <c r="U138" s="1">
        <v>448510.994606197</v>
      </c>
      <c r="V138" s="1">
        <v>466701.07063500001</v>
      </c>
      <c r="W138" s="1">
        <v>553310.96471202106</v>
      </c>
      <c r="X138" s="1">
        <v>560029.80134985899</v>
      </c>
      <c r="Y138" s="1">
        <v>537778.88047326205</v>
      </c>
      <c r="Z138" s="1">
        <v>439868.83833160502</v>
      </c>
      <c r="AA138" s="1">
        <v>524730.46017499396</v>
      </c>
      <c r="AB138" s="1">
        <v>456328.17633174401</v>
      </c>
      <c r="AC138" s="1">
        <v>453527.91030659701</v>
      </c>
      <c r="AD138" s="1">
        <v>560372.09133138298</v>
      </c>
      <c r="AE138" s="1">
        <v>584620.68791403505</v>
      </c>
      <c r="AF138" s="1">
        <v>551032.75224492501</v>
      </c>
      <c r="AG138" s="1">
        <v>422954.89939267299</v>
      </c>
      <c r="AH138" s="1">
        <v>175823.831777921</v>
      </c>
      <c r="AI138" s="1">
        <v>128424.24419656199</v>
      </c>
      <c r="AJ138" s="1">
        <v>164810.44778728101</v>
      </c>
      <c r="AK138" s="1">
        <v>176285.07953886001</v>
      </c>
      <c r="AL138" s="1">
        <v>149404.59121089501</v>
      </c>
      <c r="AM138" s="1">
        <v>179814.33953201599</v>
      </c>
      <c r="AN138" s="1">
        <v>158293.92578448099</v>
      </c>
      <c r="AO138" s="1">
        <v>145212.26228527699</v>
      </c>
      <c r="AP138" s="1">
        <v>147752.63556757299</v>
      </c>
      <c r="AQ138" s="1">
        <v>178711.66662915799</v>
      </c>
      <c r="AR138" s="1">
        <v>194716.13417054401</v>
      </c>
      <c r="AS138" s="1">
        <v>194111.32770018099</v>
      </c>
      <c r="AT138" s="1">
        <v>180154.326536423</v>
      </c>
      <c r="AU138" s="1">
        <v>156776.08179965199</v>
      </c>
      <c r="AV138" s="1">
        <v>176135.42166020599</v>
      </c>
      <c r="AW138" s="1">
        <v>166750.67777294901</v>
      </c>
      <c r="AX138" s="1">
        <v>192257.37210843599</v>
      </c>
      <c r="AY138" s="1">
        <v>174508.69698700801</v>
      </c>
      <c r="AZ138" s="1">
        <v>169774.73873114999</v>
      </c>
      <c r="BA138" s="1">
        <v>193132.73091793701</v>
      </c>
      <c r="BB138" s="1">
        <v>155287.87686713799</v>
      </c>
      <c r="BC138" s="1">
        <v>199642.40259093599</v>
      </c>
      <c r="BD138" s="1">
        <v>173991.61461543501</v>
      </c>
      <c r="BE138" s="1">
        <v>162691.375778474</v>
      </c>
      <c r="BF138" s="1">
        <v>128361.352023108</v>
      </c>
      <c r="BG138" s="1">
        <v>140517.65939642099</v>
      </c>
      <c r="BH138" s="1">
        <v>132045.045532032</v>
      </c>
      <c r="BI138" s="1">
        <v>165804.138375257</v>
      </c>
      <c r="BJ138" s="1">
        <v>140201.51485915601</v>
      </c>
      <c r="BK138" s="1">
        <v>155828.447865842</v>
      </c>
      <c r="BL138" s="1">
        <v>116831.667405777</v>
      </c>
      <c r="BM138" s="1">
        <v>143672.772615088</v>
      </c>
      <c r="BN138" s="1">
        <v>116201.20235198901</v>
      </c>
      <c r="BO138" s="1">
        <v>141799.94613050701</v>
      </c>
      <c r="BP138" s="1">
        <v>154326.48116753099</v>
      </c>
      <c r="BQ138" s="1">
        <v>112681.201252509</v>
      </c>
      <c r="BR138" s="1">
        <v>112048.184304792</v>
      </c>
      <c r="BS138" s="1">
        <v>114515.544946512</v>
      </c>
      <c r="BT138" s="1">
        <v>106957.972347684</v>
      </c>
      <c r="BU138" s="1">
        <v>151472.17807987699</v>
      </c>
      <c r="BV138" s="1">
        <v>98707.388358539902</v>
      </c>
      <c r="BW138" s="1">
        <v>114218.72363993499</v>
      </c>
      <c r="BX138" s="1">
        <v>134277.50817885701</v>
      </c>
      <c r="BY138" s="1">
        <v>147965.54914924799</v>
      </c>
      <c r="BZ138" s="1">
        <v>114480.513151926</v>
      </c>
      <c r="CA138" s="1">
        <v>126575.026688898</v>
      </c>
      <c r="CB138" s="1">
        <v>142630.975650621</v>
      </c>
      <c r="CC138" s="1">
        <v>136523.405146034</v>
      </c>
      <c r="CD138" s="1">
        <v>10812.420209697</v>
      </c>
      <c r="CE138" s="1">
        <v>12007.503344598699</v>
      </c>
      <c r="CF138" s="1">
        <v>9002.8933332235902</v>
      </c>
      <c r="CG138" s="1">
        <v>9756.5314499086799</v>
      </c>
      <c r="CH138" s="1">
        <v>9619.3255658683902</v>
      </c>
      <c r="CI138" s="135">
        <f t="shared" si="13"/>
        <v>10239.734780659272</v>
      </c>
      <c r="CJ138" s="136">
        <f t="shared" si="14"/>
        <v>1058.4086276127316</v>
      </c>
      <c r="CK138" s="131">
        <f t="shared" si="15"/>
        <v>0.10336289467299928</v>
      </c>
      <c r="CL138" s="137">
        <f t="shared" si="16"/>
        <v>10.336289467299927</v>
      </c>
    </row>
    <row r="139" spans="1:90" x14ac:dyDescent="0.25">
      <c r="B139" s="2">
        <v>281</v>
      </c>
      <c r="C139" s="9">
        <v>6</v>
      </c>
      <c r="D139" s="21">
        <v>14.982481</v>
      </c>
      <c r="E139" s="19" t="s">
        <v>334</v>
      </c>
      <c r="F139" s="19" t="s">
        <v>335</v>
      </c>
      <c r="G139" s="10">
        <v>591.09979199999998</v>
      </c>
      <c r="H139" s="13"/>
      <c r="I139" s="13"/>
      <c r="J139" s="35"/>
      <c r="K139" s="43"/>
      <c r="L139" s="74"/>
      <c r="M139" s="74"/>
      <c r="N139" s="74"/>
      <c r="O139" s="35"/>
      <c r="P139" s="176"/>
      <c r="Q139" s="6">
        <v>41889.792186773899</v>
      </c>
      <c r="R139" s="1">
        <v>18307.464049839298</v>
      </c>
      <c r="S139" s="1">
        <v>21075.677847612402</v>
      </c>
      <c r="T139" s="1">
        <v>19404.2473977759</v>
      </c>
      <c r="U139" s="1">
        <v>21363.001398562399</v>
      </c>
      <c r="V139" s="1">
        <v>40826.695048258996</v>
      </c>
      <c r="W139" s="1">
        <v>41635.1640743803</v>
      </c>
      <c r="X139" s="1">
        <v>39084.919866983</v>
      </c>
      <c r="Y139" s="1">
        <v>31745.289296509502</v>
      </c>
      <c r="Z139" s="1">
        <v>16888.680170665699</v>
      </c>
      <c r="AA139" s="1">
        <v>22250.7320939112</v>
      </c>
      <c r="AB139" s="1">
        <v>24910.951867361699</v>
      </c>
      <c r="AC139" s="1">
        <v>35149.577989833902</v>
      </c>
      <c r="AD139" s="1">
        <v>41889.792186773899</v>
      </c>
      <c r="AE139" s="1">
        <v>29189.100463920098</v>
      </c>
      <c r="AF139" s="1">
        <v>34387.675194383803</v>
      </c>
      <c r="AG139" s="1">
        <v>25086.318310527698</v>
      </c>
      <c r="AH139" s="1">
        <v>5626.5877442925403</v>
      </c>
      <c r="AI139" s="1">
        <v>3321.0639406354298</v>
      </c>
      <c r="AJ139" s="1">
        <v>3830.3201654226</v>
      </c>
      <c r="AK139" s="1">
        <v>4556.5552097202699</v>
      </c>
      <c r="AL139" s="1">
        <v>3907.6002929194901</v>
      </c>
      <c r="AM139" s="1">
        <v>4216.7208029070398</v>
      </c>
      <c r="AN139" s="1">
        <v>7705.2250197857202</v>
      </c>
      <c r="AO139" s="1">
        <v>1350.8481825302911</v>
      </c>
      <c r="AP139" s="1">
        <v>5242.1686485388</v>
      </c>
      <c r="AQ139" s="1">
        <v>3501.3842381281602</v>
      </c>
      <c r="AR139" s="1">
        <v>7953.9085069872399</v>
      </c>
      <c r="AS139" s="1">
        <v>7081.03937461856</v>
      </c>
      <c r="AT139" s="1">
        <v>4802.2663843257596</v>
      </c>
      <c r="AU139" s="1">
        <v>6809.5681575141198</v>
      </c>
      <c r="AV139" s="1">
        <v>5308.5502965168998</v>
      </c>
      <c r="AW139" s="1">
        <v>5529.49219948876</v>
      </c>
      <c r="AX139" s="1">
        <v>5647.3939324647799</v>
      </c>
      <c r="AY139" s="1">
        <v>5334.3103390158603</v>
      </c>
      <c r="AZ139" s="1">
        <v>6496.4845640651902</v>
      </c>
      <c r="BA139" s="1">
        <v>7474.3754081604102</v>
      </c>
      <c r="BB139" s="1">
        <v>5639.4677655420301</v>
      </c>
      <c r="BC139" s="1">
        <v>8457.2201065823501</v>
      </c>
      <c r="BD139" s="1">
        <v>7974.7146951594796</v>
      </c>
      <c r="BE139" s="1">
        <v>6058.5638415828298</v>
      </c>
      <c r="BF139" s="1">
        <v>5149.0361871963996</v>
      </c>
      <c r="BG139" s="1">
        <v>7211.8211288440598</v>
      </c>
      <c r="BH139" s="1">
        <v>6673.8325489618901</v>
      </c>
      <c r="BI139" s="1">
        <v>6758.0480725161897</v>
      </c>
      <c r="BJ139" s="1">
        <v>5691.9786214053001</v>
      </c>
      <c r="BK139" s="1">
        <v>6573.7646915620799</v>
      </c>
      <c r="BL139" s="1">
        <v>4775.5155709614501</v>
      </c>
      <c r="BM139" s="1">
        <v>9217.1413603017409</v>
      </c>
      <c r="BN139" s="1">
        <v>6507.38304358398</v>
      </c>
      <c r="BO139" s="1">
        <v>7110.7625005789096</v>
      </c>
      <c r="BP139" s="1">
        <v>6842.2635960704902</v>
      </c>
      <c r="BQ139" s="1">
        <v>4192.9423021387602</v>
      </c>
      <c r="BR139" s="1">
        <v>1054.2840082014236</v>
      </c>
      <c r="BS139" s="1">
        <v>5481.9351979522198</v>
      </c>
      <c r="BT139" s="1">
        <v>3954.1665235906898</v>
      </c>
      <c r="BU139" s="1">
        <v>6268.6072650359101</v>
      </c>
      <c r="BV139" s="1">
        <v>4729.9401111555899</v>
      </c>
      <c r="BW139" s="1">
        <v>4893.41730393747</v>
      </c>
      <c r="BX139" s="1">
        <v>5226.3163146932902</v>
      </c>
      <c r="BY139" s="1">
        <v>7607.1387041165999</v>
      </c>
      <c r="BZ139" s="1">
        <v>4591.2321900073302</v>
      </c>
      <c r="CA139" s="1">
        <v>4261.30549184755</v>
      </c>
      <c r="CB139" s="1">
        <v>5454.1936137225703</v>
      </c>
      <c r="CC139" s="1">
        <v>4149.3483840636</v>
      </c>
      <c r="CD139" s="1">
        <v>4461.4412066471796</v>
      </c>
      <c r="CE139" s="1">
        <v>3311.15623198198</v>
      </c>
      <c r="CF139" s="1">
        <v>1446.4565607521088</v>
      </c>
      <c r="CG139" s="1">
        <v>1361.8473482523261</v>
      </c>
      <c r="CH139" s="1">
        <v>1117.654940148471</v>
      </c>
      <c r="CI139" s="135">
        <f t="shared" si="13"/>
        <v>2339.7112575564133</v>
      </c>
      <c r="CJ139" s="136">
        <f t="shared" si="14"/>
        <v>1318.5588145095749</v>
      </c>
      <c r="CK139" s="131">
        <f t="shared" si="15"/>
        <v>0.56355621243908249</v>
      </c>
      <c r="CL139" s="137">
        <f t="shared" si="16"/>
        <v>56.355621243908246</v>
      </c>
    </row>
    <row r="140" spans="1:90" x14ac:dyDescent="0.25">
      <c r="B140" s="2">
        <v>283</v>
      </c>
      <c r="C140" s="9">
        <v>48</v>
      </c>
      <c r="D140" s="21">
        <v>15.151</v>
      </c>
      <c r="E140" s="19" t="s">
        <v>336</v>
      </c>
      <c r="F140" s="19" t="s">
        <v>337</v>
      </c>
      <c r="G140" s="10">
        <v>289.07208300000002</v>
      </c>
      <c r="H140" s="15">
        <v>289.07176177999997</v>
      </c>
      <c r="I140" s="15" t="s">
        <v>906</v>
      </c>
      <c r="J140" s="54" t="s">
        <v>914</v>
      </c>
      <c r="K140" s="45">
        <v>1</v>
      </c>
      <c r="L140" s="74">
        <f t="shared" si="12"/>
        <v>-1.111211963659954</v>
      </c>
      <c r="M140" s="74"/>
      <c r="N140" s="74"/>
      <c r="O140" s="81" t="s">
        <v>1229</v>
      </c>
      <c r="P140" s="176" t="s">
        <v>1351</v>
      </c>
      <c r="Q140" s="6">
        <v>10396795.828629</v>
      </c>
      <c r="R140" s="1">
        <v>317333.89676648902</v>
      </c>
      <c r="S140" s="1">
        <v>303700.98466813302</v>
      </c>
      <c r="T140" s="1">
        <v>408743.94865507801</v>
      </c>
      <c r="U140" s="1">
        <v>472277.16175965703</v>
      </c>
      <c r="V140" s="1">
        <v>451171.13435666898</v>
      </c>
      <c r="W140" s="1">
        <v>529501.82557566406</v>
      </c>
      <c r="X140" s="1">
        <v>478287.41132815101</v>
      </c>
      <c r="Y140" s="1">
        <v>481846.19452799001</v>
      </c>
      <c r="Z140" s="1">
        <v>493951.32844044198</v>
      </c>
      <c r="AA140" s="1">
        <v>460333.96023481502</v>
      </c>
      <c r="AB140" s="1">
        <v>459603.898519382</v>
      </c>
      <c r="AC140" s="1">
        <v>514845.74984676403</v>
      </c>
      <c r="AD140" s="1">
        <v>558668.41635628603</v>
      </c>
      <c r="AE140" s="1">
        <v>514893.27981748298</v>
      </c>
      <c r="AF140" s="1">
        <v>524545.11622824904</v>
      </c>
      <c r="AG140" s="1">
        <v>467219.89525266801</v>
      </c>
      <c r="AH140" s="1">
        <v>605121.52198149695</v>
      </c>
      <c r="AI140" s="1">
        <v>425254.21892695699</v>
      </c>
      <c r="AJ140" s="1">
        <v>558448.81258276198</v>
      </c>
      <c r="AK140" s="1">
        <v>701671.98234640795</v>
      </c>
      <c r="AL140" s="1">
        <v>521803.62914228102</v>
      </c>
      <c r="AM140" s="1">
        <v>549407.28964752797</v>
      </c>
      <c r="AN140" s="1">
        <v>495638.24621976801</v>
      </c>
      <c r="AO140" s="1">
        <v>353241.74623929401</v>
      </c>
      <c r="AP140" s="1">
        <v>454049.88788371801</v>
      </c>
      <c r="AQ140" s="1">
        <v>440909.59043153102</v>
      </c>
      <c r="AR140" s="1">
        <v>1116686.01671781</v>
      </c>
      <c r="AS140" s="1">
        <v>569175.51487926894</v>
      </c>
      <c r="AT140" s="1">
        <v>496970.41088501998</v>
      </c>
      <c r="AU140" s="1">
        <v>435286.566934995</v>
      </c>
      <c r="AV140" s="1">
        <v>414620.51312305802</v>
      </c>
      <c r="AW140" s="1">
        <v>440079.53567443701</v>
      </c>
      <c r="AX140" s="1">
        <v>511454.835117226</v>
      </c>
      <c r="AY140" s="1">
        <v>480243.727184085</v>
      </c>
      <c r="AZ140" s="1">
        <v>693159.27736963402</v>
      </c>
      <c r="BA140" s="1">
        <v>577816.48277488095</v>
      </c>
      <c r="BB140" s="1">
        <v>615924.54810116696</v>
      </c>
      <c r="BC140" s="1">
        <v>818850.29149766604</v>
      </c>
      <c r="BD140" s="1">
        <v>596244.84738054895</v>
      </c>
      <c r="BE140" s="1">
        <v>617912.51320924598</v>
      </c>
      <c r="BF140" s="1">
        <v>863639.52163485799</v>
      </c>
      <c r="BG140" s="1">
        <v>1148811.9836905899</v>
      </c>
      <c r="BH140" s="1">
        <v>979309.28668524197</v>
      </c>
      <c r="BI140" s="1">
        <v>1068044.9336622499</v>
      </c>
      <c r="BJ140" s="1">
        <v>748553.590619341</v>
      </c>
      <c r="BK140" s="1">
        <v>811824.96617616701</v>
      </c>
      <c r="BL140" s="1">
        <v>1042749.22599796</v>
      </c>
      <c r="BM140" s="1">
        <v>1043189.9353174</v>
      </c>
      <c r="BN140" s="1">
        <v>901941.08073457901</v>
      </c>
      <c r="BO140" s="1">
        <v>1034072.94822449</v>
      </c>
      <c r="BP140" s="1">
        <v>1097120.4291657601</v>
      </c>
      <c r="BQ140" s="1">
        <v>841871.39839980903</v>
      </c>
      <c r="BR140" s="1">
        <v>900624.90488760197</v>
      </c>
      <c r="BS140" s="1">
        <v>842350.30665167805</v>
      </c>
      <c r="BT140" s="1">
        <v>717909.99028062599</v>
      </c>
      <c r="BU140" s="1">
        <v>1011220.79324891</v>
      </c>
      <c r="BV140" s="1">
        <v>532342.53441108705</v>
      </c>
      <c r="BW140" s="1">
        <v>680437.21958621603</v>
      </c>
      <c r="BX140" s="1">
        <v>1011673.55308657</v>
      </c>
      <c r="BY140" s="1">
        <v>797994.07999722904</v>
      </c>
      <c r="BZ140" s="1">
        <v>747750.06121164898</v>
      </c>
      <c r="CA140" s="1">
        <v>820719.07257908199</v>
      </c>
      <c r="CB140" s="1">
        <v>682931.35045218805</v>
      </c>
      <c r="CC140" s="1">
        <v>750828.80914132996</v>
      </c>
      <c r="CD140" s="1">
        <v>10396795.828629</v>
      </c>
      <c r="CE140" s="1">
        <v>10092847.3322818</v>
      </c>
      <c r="CF140" s="1">
        <v>9000892.1562187597</v>
      </c>
      <c r="CG140" s="1">
        <v>8563120.1215560194</v>
      </c>
      <c r="CH140" s="1">
        <v>9418228.5438335594</v>
      </c>
      <c r="CI140" s="135">
        <f t="shared" si="13"/>
        <v>9494376.7965038288</v>
      </c>
      <c r="CJ140" s="136">
        <f t="shared" si="14"/>
        <v>676622.75057124288</v>
      </c>
      <c r="CK140" s="131">
        <f t="shared" si="15"/>
        <v>7.1265630706841096E-2</v>
      </c>
      <c r="CL140" s="137">
        <f t="shared" si="16"/>
        <v>7.1265630706841092</v>
      </c>
    </row>
    <row r="141" spans="1:90" x14ac:dyDescent="0.25">
      <c r="B141" s="2">
        <v>285</v>
      </c>
      <c r="C141" s="9">
        <v>3</v>
      </c>
      <c r="D141" s="21">
        <v>14.995321000000001</v>
      </c>
      <c r="E141" s="19" t="s">
        <v>338</v>
      </c>
      <c r="F141" s="19" t="s">
        <v>339</v>
      </c>
      <c r="G141" s="10">
        <v>611.219604</v>
      </c>
      <c r="H141" s="13"/>
      <c r="I141" s="13"/>
      <c r="J141" s="35"/>
      <c r="K141" s="43"/>
      <c r="L141" s="74"/>
      <c r="M141" s="74"/>
      <c r="N141" s="74"/>
      <c r="O141" s="35"/>
      <c r="P141" s="176"/>
      <c r="Q141" s="6">
        <v>18859.8435823211</v>
      </c>
      <c r="R141" s="1">
        <v>7792.8965152740502</v>
      </c>
      <c r="S141" s="1">
        <v>7552.2890954352697</v>
      </c>
      <c r="T141" s="1">
        <v>8584.3159623470401</v>
      </c>
      <c r="U141" s="1">
        <v>6283.6317908308201</v>
      </c>
      <c r="V141" s="1">
        <v>6919.9489342060897</v>
      </c>
      <c r="W141" s="1">
        <v>7296.76799254864</v>
      </c>
      <c r="X141" s="1">
        <v>9923.5647000446897</v>
      </c>
      <c r="Y141" s="1">
        <v>8096.1414039138299</v>
      </c>
      <c r="Z141" s="1">
        <v>10029.948972452699</v>
      </c>
      <c r="AA141" s="1">
        <v>7303.7277113043001</v>
      </c>
      <c r="AB141" s="1">
        <v>9554.6996059943394</v>
      </c>
      <c r="AC141" s="1">
        <v>9182.8517753344095</v>
      </c>
      <c r="AD141" s="1">
        <v>10712.995656044601</v>
      </c>
      <c r="AE141" s="1">
        <v>7715.34536342518</v>
      </c>
      <c r="AF141" s="1">
        <v>9605.40612835705</v>
      </c>
      <c r="AG141" s="1">
        <v>8243.2897433193593</v>
      </c>
      <c r="AH141" s="1">
        <v>15768.734209268399</v>
      </c>
      <c r="AI141" s="1">
        <v>9298.1842575711798</v>
      </c>
      <c r="AJ141" s="1">
        <v>12943.088394467601</v>
      </c>
      <c r="AK141" s="1">
        <v>11433.8236700244</v>
      </c>
      <c r="AL141" s="1">
        <v>11818.596692659101</v>
      </c>
      <c r="AM141" s="1">
        <v>14795.3678290116</v>
      </c>
      <c r="AN141" s="1">
        <v>16417.976544618501</v>
      </c>
      <c r="AO141" s="1">
        <v>14879.8786996161</v>
      </c>
      <c r="AP141" s="1">
        <v>16911.122330734401</v>
      </c>
      <c r="AQ141" s="1">
        <v>10503.209847838099</v>
      </c>
      <c r="AR141" s="1">
        <v>15416.771289339</v>
      </c>
      <c r="AS141" s="1">
        <v>13098.190698165299</v>
      </c>
      <c r="AT141" s="1">
        <v>17081.138317479901</v>
      </c>
      <c r="AU141" s="1">
        <v>10656.3236604627</v>
      </c>
      <c r="AV141" s="1">
        <v>14898.769364810099</v>
      </c>
      <c r="AW141" s="1">
        <v>10816.3971918431</v>
      </c>
      <c r="AX141" s="1">
        <v>11399.0250762461</v>
      </c>
      <c r="AY141" s="1">
        <v>14986.2629720242</v>
      </c>
      <c r="AZ141" s="1">
        <v>10946.643357127699</v>
      </c>
      <c r="BA141" s="1">
        <v>17849.6901172129</v>
      </c>
      <c r="BB141" s="1">
        <v>15692.177302956101</v>
      </c>
      <c r="BC141" s="1">
        <v>18859.8435823211</v>
      </c>
      <c r="BD141" s="1">
        <v>17488.778987454702</v>
      </c>
      <c r="BE141" s="1">
        <v>14378.778949208099</v>
      </c>
      <c r="BF141" s="1">
        <v>11442.7718798531</v>
      </c>
      <c r="BG141" s="1">
        <v>8895.5148152790098</v>
      </c>
      <c r="BH141" s="1">
        <v>9951.4035750673593</v>
      </c>
      <c r="BI141" s="1">
        <v>9437.3786326845202</v>
      </c>
      <c r="BJ141" s="1">
        <v>8023.5614797475801</v>
      </c>
      <c r="BK141" s="1">
        <v>8947.2155831782493</v>
      </c>
      <c r="BL141" s="1">
        <v>8366.5761898483197</v>
      </c>
      <c r="BM141" s="1">
        <v>11740.051295273701</v>
      </c>
      <c r="BN141" s="1">
        <v>8643.9706945384696</v>
      </c>
      <c r="BO141" s="1">
        <v>8179.6580289818303</v>
      </c>
      <c r="BP141" s="1">
        <v>12393.2706127699</v>
      </c>
      <c r="BQ141" s="1">
        <v>6344.2807685587804</v>
      </c>
      <c r="BR141" s="1">
        <v>9342.9253067147492</v>
      </c>
      <c r="BS141" s="1">
        <v>8655.9016409767592</v>
      </c>
      <c r="BT141" s="1">
        <v>8714.5621276316706</v>
      </c>
      <c r="BU141" s="1">
        <v>8623.0915382714702</v>
      </c>
      <c r="BV141" s="1">
        <v>6108.6445764026203</v>
      </c>
      <c r="BW141" s="1">
        <v>9014.8242796618797</v>
      </c>
      <c r="BX141" s="1">
        <v>11057.998857218399</v>
      </c>
      <c r="BY141" s="1">
        <v>8983.0084224931106</v>
      </c>
      <c r="BZ141" s="1">
        <v>8879.6068866946298</v>
      </c>
      <c r="CA141" s="1">
        <v>11693.321755057101</v>
      </c>
      <c r="CB141" s="1">
        <v>9706.8191730824892</v>
      </c>
      <c r="CC141" s="1">
        <v>10076.678512669299</v>
      </c>
      <c r="CD141" s="1">
        <v>5180.0192452893298</v>
      </c>
      <c r="CE141" s="1">
        <v>3929.25836034231</v>
      </c>
      <c r="CF141" s="1">
        <v>4258.3536329317103</v>
      </c>
      <c r="CG141" s="1">
        <v>5549.87858487621</v>
      </c>
      <c r="CH141" s="1">
        <v>5746.7392011079301</v>
      </c>
      <c r="CI141" s="135">
        <f t="shared" si="13"/>
        <v>4932.8498049094978</v>
      </c>
      <c r="CJ141" s="136">
        <f t="shared" si="14"/>
        <v>716.43200241617888</v>
      </c>
      <c r="CK141" s="131">
        <f t="shared" si="15"/>
        <v>0.1452369382305414</v>
      </c>
      <c r="CL141" s="137">
        <f t="shared" si="16"/>
        <v>14.52369382305414</v>
      </c>
    </row>
    <row r="142" spans="1:90" x14ac:dyDescent="0.25">
      <c r="B142" s="2">
        <v>290</v>
      </c>
      <c r="C142" s="9">
        <v>12</v>
      </c>
      <c r="D142" s="21">
        <v>15.519693999999999</v>
      </c>
      <c r="E142" s="19" t="s">
        <v>340</v>
      </c>
      <c r="F142" s="19" t="s">
        <v>341</v>
      </c>
      <c r="G142" s="10">
        <v>863.68652299999997</v>
      </c>
      <c r="H142" s="15"/>
      <c r="I142" s="13"/>
      <c r="J142" s="35"/>
      <c r="K142" s="43"/>
      <c r="L142" s="74"/>
      <c r="M142" s="74"/>
      <c r="N142" s="74"/>
      <c r="O142" s="35"/>
      <c r="P142" s="176"/>
      <c r="Q142" s="6">
        <v>124957.393027821</v>
      </c>
      <c r="R142" s="1">
        <v>80209.584626227501</v>
      </c>
      <c r="S142" s="1">
        <v>82215.599572753898</v>
      </c>
      <c r="T142" s="1">
        <v>124957.393027821</v>
      </c>
      <c r="U142" s="1">
        <v>72020.547462921197</v>
      </c>
      <c r="V142" s="1">
        <v>107988.647836964</v>
      </c>
      <c r="W142" s="1">
        <v>106053.844077552</v>
      </c>
      <c r="X142" s="1">
        <v>103705.27254999601</v>
      </c>
      <c r="Y142" s="1">
        <v>95873.679028289203</v>
      </c>
      <c r="Z142" s="1">
        <v>102599.154742763</v>
      </c>
      <c r="AA142" s="1">
        <v>105174.598984622</v>
      </c>
      <c r="AB142" s="1">
        <v>88057.032226786599</v>
      </c>
      <c r="AC142" s="1">
        <v>76034.691000858002</v>
      </c>
      <c r="AD142" s="1">
        <v>108191.302835257</v>
      </c>
      <c r="AE142" s="1">
        <v>107436.80216387899</v>
      </c>
      <c r="AF142" s="1">
        <v>101816.63015630499</v>
      </c>
      <c r="AG142" s="1">
        <v>52849.2675680346</v>
      </c>
      <c r="AH142" s="1">
        <v>42257.8452709462</v>
      </c>
      <c r="AI142" s="1">
        <v>13125.4001673393</v>
      </c>
      <c r="AJ142" s="1">
        <v>14093.3025006565</v>
      </c>
      <c r="AK142" s="1">
        <v>13227.2827203335</v>
      </c>
      <c r="AL142" s="1">
        <v>2504.4081144291399</v>
      </c>
      <c r="AM142" s="1">
        <v>13501.864403887501</v>
      </c>
      <c r="AN142" s="1">
        <v>25828.2130168652</v>
      </c>
      <c r="AO142" s="1">
        <v>18373.306262797101</v>
      </c>
      <c r="AP142" s="1">
        <v>24493.018805047501</v>
      </c>
      <c r="AQ142" s="1">
        <v>26983.086072597798</v>
      </c>
      <c r="AR142" s="1">
        <v>18760.977527962001</v>
      </c>
      <c r="AS142" s="1">
        <v>20425.557946033001</v>
      </c>
      <c r="AT142" s="1">
        <v>24782.461214143201</v>
      </c>
      <c r="AU142" s="1">
        <v>34959.704740268098</v>
      </c>
      <c r="AV142" s="1">
        <v>28253.913898483701</v>
      </c>
      <c r="AW142" s="1">
        <v>14256.8981020589</v>
      </c>
      <c r="AX142" s="1">
        <v>16137.020862265001</v>
      </c>
      <c r="AY142" s="1">
        <v>15985.1806316449</v>
      </c>
      <c r="AZ142" s="1">
        <v>12091.647531688301</v>
      </c>
      <c r="BA142" s="1">
        <v>26203.026991671701</v>
      </c>
      <c r="BB142" s="1">
        <v>25438.6436174382</v>
      </c>
      <c r="BC142" s="1">
        <v>26106.606772861</v>
      </c>
      <c r="BD142" s="1">
        <v>2760.3187719878101</v>
      </c>
      <c r="BE142" s="1">
        <v>11425.2209783289</v>
      </c>
      <c r="BF142" s="1">
        <v>13488.266133970599</v>
      </c>
      <c r="BG142" s="1">
        <v>27612.1575501638</v>
      </c>
      <c r="BH142" s="1">
        <v>15868.9674061592</v>
      </c>
      <c r="BI142" s="1">
        <v>11665.4627415246</v>
      </c>
      <c r="BJ142" s="1">
        <v>1431.464031043399</v>
      </c>
      <c r="BK142" s="1">
        <v>1000.6738469629607</v>
      </c>
      <c r="BL142" s="1">
        <v>32058.672613515399</v>
      </c>
      <c r="BM142" s="1">
        <v>15636.959758516599</v>
      </c>
      <c r="BN142" s="1">
        <v>18170.739128701902</v>
      </c>
      <c r="BO142" s="1">
        <v>5959.5854571957498</v>
      </c>
      <c r="BP142" s="1">
        <v>6123.8455571635996</v>
      </c>
      <c r="BQ142" s="1">
        <v>2557.1530591168098</v>
      </c>
      <c r="BR142" s="1">
        <v>30816.8808289154</v>
      </c>
      <c r="BS142" s="1">
        <v>17460.6011305307</v>
      </c>
      <c r="BT142" s="1">
        <v>14617.682772050701</v>
      </c>
      <c r="BU142" s="1">
        <v>2843.34322195914</v>
      </c>
      <c r="BV142" s="1">
        <v>1261.2353687299958</v>
      </c>
      <c r="BW142" s="1">
        <v>1160.311317549056</v>
      </c>
      <c r="BX142" s="1">
        <v>17084.226520891501</v>
      </c>
      <c r="BY142" s="1">
        <v>15800.1692861268</v>
      </c>
      <c r="BZ142" s="1">
        <v>13212.657150741499</v>
      </c>
      <c r="CA142" s="1">
        <v>10040.8454640443</v>
      </c>
      <c r="CB142" s="1">
        <v>3305.3498670936901</v>
      </c>
      <c r="CC142" s="1">
        <v>11290.1679074269</v>
      </c>
      <c r="CD142" s="1">
        <v>14622.1381836296</v>
      </c>
      <c r="CE142" s="1">
        <v>7723.83320540365</v>
      </c>
      <c r="CF142" s="1">
        <v>1278.2188396372442</v>
      </c>
      <c r="CG142" s="1">
        <v>5456.7611020871</v>
      </c>
      <c r="CH142" s="1">
        <v>2525.8967955981898</v>
      </c>
      <c r="CI142" s="135">
        <f t="shared" si="13"/>
        <v>6321.369625271157</v>
      </c>
      <c r="CJ142" s="136">
        <f t="shared" si="14"/>
        <v>4721.3598570500517</v>
      </c>
      <c r="CK142" s="131">
        <f t="shared" si="15"/>
        <v>0.74688874989611564</v>
      </c>
      <c r="CL142" s="137">
        <f t="shared" si="16"/>
        <v>74.688874989611563</v>
      </c>
    </row>
    <row r="143" spans="1:90" x14ac:dyDescent="0.25">
      <c r="B143" s="2">
        <v>291</v>
      </c>
      <c r="C143" s="9">
        <v>3</v>
      </c>
      <c r="D143" s="21">
        <v>15.463645</v>
      </c>
      <c r="E143" s="19" t="s">
        <v>342</v>
      </c>
      <c r="F143" s="19" t="s">
        <v>343</v>
      </c>
      <c r="G143" s="10">
        <v>157.050781</v>
      </c>
      <c r="H143" s="13"/>
      <c r="I143" s="13"/>
      <c r="J143" s="35"/>
      <c r="K143" s="43"/>
      <c r="L143" s="74"/>
      <c r="M143" s="74"/>
      <c r="N143" s="74"/>
      <c r="O143" s="35"/>
      <c r="P143" s="176"/>
      <c r="Q143" s="6">
        <v>251762.89452664601</v>
      </c>
      <c r="R143" s="1">
        <v>26386.668616362102</v>
      </c>
      <c r="S143" s="1">
        <v>10566.2672720305</v>
      </c>
      <c r="T143" s="1">
        <v>24423.145274262799</v>
      </c>
      <c r="U143" s="1">
        <v>38554.395980000598</v>
      </c>
      <c r="V143" s="1">
        <v>28300.2306901997</v>
      </c>
      <c r="W143" s="1">
        <v>11445.547623299601</v>
      </c>
      <c r="X143" s="1">
        <v>11596.5652655514</v>
      </c>
      <c r="Y143" s="1">
        <v>52965.506445769497</v>
      </c>
      <c r="Z143" s="1">
        <v>35863.086659261797</v>
      </c>
      <c r="AA143" s="1">
        <v>34300.237184217098</v>
      </c>
      <c r="AB143" s="1">
        <v>39657.300817512703</v>
      </c>
      <c r="AC143" s="1">
        <v>44863.839866402697</v>
      </c>
      <c r="AD143" s="1">
        <v>35651.807880340901</v>
      </c>
      <c r="AE143" s="1">
        <v>19087.131862860799</v>
      </c>
      <c r="AF143" s="1">
        <v>44957.776048367101</v>
      </c>
      <c r="AG143" s="1">
        <v>35594.027246911697</v>
      </c>
      <c r="AH143" s="1">
        <v>238315.39959547299</v>
      </c>
      <c r="AI143" s="1">
        <v>119056.92088658101</v>
      </c>
      <c r="AJ143" s="1">
        <v>184261.32568151501</v>
      </c>
      <c r="AK143" s="1">
        <v>191471.35054934799</v>
      </c>
      <c r="AL143" s="1">
        <v>114240.25819073</v>
      </c>
      <c r="AM143" s="1">
        <v>167359.956018319</v>
      </c>
      <c r="AN143" s="1">
        <v>185410.12230596101</v>
      </c>
      <c r="AO143" s="1">
        <v>91029.917526054895</v>
      </c>
      <c r="AP143" s="1">
        <v>136431.13204262601</v>
      </c>
      <c r="AQ143" s="1">
        <v>111487.739231482</v>
      </c>
      <c r="AR143" s="1">
        <v>173904.82856474901</v>
      </c>
      <c r="AS143" s="1">
        <v>187498.091131675</v>
      </c>
      <c r="AT143" s="1">
        <v>175749.59699698101</v>
      </c>
      <c r="AU143" s="1">
        <v>172702.72856495201</v>
      </c>
      <c r="AV143" s="1">
        <v>164877.43394197099</v>
      </c>
      <c r="AW143" s="1">
        <v>145671.45517677601</v>
      </c>
      <c r="AX143" s="1">
        <v>191419.514845061</v>
      </c>
      <c r="AY143" s="1">
        <v>182343.468478767</v>
      </c>
      <c r="AZ143" s="1">
        <v>178927.834097099</v>
      </c>
      <c r="BA143" s="1">
        <v>193723.54469800001</v>
      </c>
      <c r="BB143" s="1">
        <v>218291.76875774699</v>
      </c>
      <c r="BC143" s="1">
        <v>224046.52702968</v>
      </c>
      <c r="BD143" s="1">
        <v>210488.36480804699</v>
      </c>
      <c r="BE143" s="1">
        <v>201527.00737848401</v>
      </c>
      <c r="BF143" s="1">
        <v>143481.75853384199</v>
      </c>
      <c r="BG143" s="1">
        <v>199453.44723656299</v>
      </c>
      <c r="BH143" s="1">
        <v>169240.70933850299</v>
      </c>
      <c r="BI143" s="1">
        <v>150320.25692259899</v>
      </c>
      <c r="BJ143" s="1">
        <v>187612.49514943399</v>
      </c>
      <c r="BK143" s="1">
        <v>185683.93411309301</v>
      </c>
      <c r="BL143" s="1">
        <v>126531.05242568901</v>
      </c>
      <c r="BM143" s="1">
        <v>192141.74478129699</v>
      </c>
      <c r="BN143" s="1">
        <v>132702.301478693</v>
      </c>
      <c r="BO143" s="1">
        <v>114748.43923803999</v>
      </c>
      <c r="BP143" s="1">
        <v>143467.956052825</v>
      </c>
      <c r="BQ143" s="1">
        <v>86015.052507114495</v>
      </c>
      <c r="BR143" s="1">
        <v>144788.474530818</v>
      </c>
      <c r="BS143" s="1">
        <v>134797.957532962</v>
      </c>
      <c r="BT143" s="1">
        <v>136520.74340996999</v>
      </c>
      <c r="BU143" s="1">
        <v>108870.968943645</v>
      </c>
      <c r="BV143" s="1">
        <v>107877.142755767</v>
      </c>
      <c r="BW143" s="1">
        <v>121556.364904929</v>
      </c>
      <c r="BX143" s="1">
        <v>143342.86769823101</v>
      </c>
      <c r="BY143" s="1">
        <v>251762.89452664601</v>
      </c>
      <c r="BZ143" s="1">
        <v>140754.980457367</v>
      </c>
      <c r="CA143" s="1">
        <v>100511.10385227</v>
      </c>
      <c r="CB143" s="1">
        <v>166088.495475948</v>
      </c>
      <c r="CC143" s="1">
        <v>96073.336920628193</v>
      </c>
      <c r="CD143" s="1">
        <v>114279.129504545</v>
      </c>
      <c r="CE143" s="1">
        <v>90130.406961873305</v>
      </c>
      <c r="CF143" s="1">
        <v>77294.251525296102</v>
      </c>
      <c r="CG143" s="1">
        <v>88456.8069066022</v>
      </c>
      <c r="CH143" s="1">
        <v>98798.152717438395</v>
      </c>
      <c r="CI143" s="135">
        <f t="shared" si="13"/>
        <v>93791.749523151011</v>
      </c>
      <c r="CJ143" s="136">
        <f t="shared" si="14"/>
        <v>12319.344899043113</v>
      </c>
      <c r="CK143" s="131">
        <f t="shared" si="15"/>
        <v>0.131347852680819</v>
      </c>
      <c r="CL143" s="137">
        <f t="shared" si="16"/>
        <v>13.134785268081901</v>
      </c>
    </row>
    <row r="144" spans="1:90" x14ac:dyDescent="0.25">
      <c r="B144" s="2">
        <v>296</v>
      </c>
      <c r="C144" s="9">
        <v>8</v>
      </c>
      <c r="D144" s="21">
        <v>15.73038</v>
      </c>
      <c r="E144" s="19" t="s">
        <v>344</v>
      </c>
      <c r="F144" s="19" t="s">
        <v>345</v>
      </c>
      <c r="G144" s="10">
        <v>431.19287100000003</v>
      </c>
      <c r="H144" s="15"/>
      <c r="I144" s="13"/>
      <c r="J144" s="35"/>
      <c r="K144" s="43"/>
      <c r="L144" s="74"/>
      <c r="M144" s="74"/>
      <c r="N144" s="74"/>
      <c r="O144" s="35"/>
      <c r="P144" s="176"/>
      <c r="Q144" s="6">
        <v>654122.88074817404</v>
      </c>
      <c r="R144" s="1">
        <v>44206.816526930597</v>
      </c>
      <c r="S144" s="1">
        <v>44236.665429106601</v>
      </c>
      <c r="T144" s="1">
        <v>50862.5919816756</v>
      </c>
      <c r="U144" s="1">
        <v>57678.6737135519</v>
      </c>
      <c r="V144" s="1">
        <v>129246.51129423099</v>
      </c>
      <c r="W144" s="1">
        <v>101993.580122399</v>
      </c>
      <c r="X144" s="1">
        <v>134221.122715637</v>
      </c>
      <c r="Y144" s="1">
        <v>64212.053531314901</v>
      </c>
      <c r="Z144" s="1">
        <v>49044.657521515903</v>
      </c>
      <c r="AA144" s="1">
        <v>64342.254838094603</v>
      </c>
      <c r="AB144" s="1">
        <v>56626.422920013698</v>
      </c>
      <c r="AC144" s="1">
        <v>59697.027173956601</v>
      </c>
      <c r="AD144" s="1">
        <v>140826.363685886</v>
      </c>
      <c r="AE144" s="1">
        <v>79192.813664224901</v>
      </c>
      <c r="AF144" s="1">
        <v>134571.66484472901</v>
      </c>
      <c r="AG144" s="1">
        <v>62539.265498869798</v>
      </c>
      <c r="AH144" s="1">
        <v>299055.61391212599</v>
      </c>
      <c r="AI144" s="1">
        <v>165589.23879518901</v>
      </c>
      <c r="AJ144" s="1">
        <v>274785.99042332201</v>
      </c>
      <c r="AK144" s="1">
        <v>288376.45400605199</v>
      </c>
      <c r="AL144" s="1">
        <v>223592.59520531399</v>
      </c>
      <c r="AM144" s="1">
        <v>332758.49510191602</v>
      </c>
      <c r="AN144" s="1">
        <v>270041.00747643498</v>
      </c>
      <c r="AO144" s="1">
        <v>198411.67885714199</v>
      </c>
      <c r="AP144" s="1">
        <v>240790.94013425801</v>
      </c>
      <c r="AQ144" s="1">
        <v>280332.45755105</v>
      </c>
      <c r="AR144" s="1">
        <v>350708.60531220498</v>
      </c>
      <c r="AS144" s="1">
        <v>387980.376216189</v>
      </c>
      <c r="AT144" s="1">
        <v>290168.37220565003</v>
      </c>
      <c r="AU144" s="1">
        <v>288012.703904861</v>
      </c>
      <c r="AV144" s="1">
        <v>260906.70291613601</v>
      </c>
      <c r="AW144" s="1">
        <v>332269.69815432699</v>
      </c>
      <c r="AX144" s="1">
        <v>369976.50664326601</v>
      </c>
      <c r="AY144" s="1">
        <v>323121.00394405198</v>
      </c>
      <c r="AZ144" s="1">
        <v>322330.40087847598</v>
      </c>
      <c r="BA144" s="1">
        <v>282576.67410048301</v>
      </c>
      <c r="BB144" s="1">
        <v>314417.62565781601</v>
      </c>
      <c r="BC144" s="1">
        <v>423336.46530462703</v>
      </c>
      <c r="BD144" s="1">
        <v>425903.75973068102</v>
      </c>
      <c r="BE144" s="1">
        <v>335447.77123125299</v>
      </c>
      <c r="BF144" s="1">
        <v>547142.45392279699</v>
      </c>
      <c r="BG144" s="1">
        <v>505752.739752942</v>
      </c>
      <c r="BH144" s="1">
        <v>443480.90750042198</v>
      </c>
      <c r="BI144" s="1">
        <v>654122.88074817404</v>
      </c>
      <c r="BJ144" s="1">
        <v>441376.66814320697</v>
      </c>
      <c r="BK144" s="1">
        <v>564214.53224748699</v>
      </c>
      <c r="BL144" s="1">
        <v>320758.65054689901</v>
      </c>
      <c r="BM144" s="1">
        <v>568054.79855082196</v>
      </c>
      <c r="BN144" s="1">
        <v>370558.92283045</v>
      </c>
      <c r="BO144" s="1">
        <v>486943.91841513198</v>
      </c>
      <c r="BP144" s="1">
        <v>451033.58138952299</v>
      </c>
      <c r="BQ144" s="1">
        <v>350383.478419522</v>
      </c>
      <c r="BR144" s="1">
        <v>411305.97788584803</v>
      </c>
      <c r="BS144" s="1">
        <v>254247.04120351601</v>
      </c>
      <c r="BT144" s="1">
        <v>301156.62457925401</v>
      </c>
      <c r="BU144" s="1">
        <v>472550.49306903302</v>
      </c>
      <c r="BV144" s="1">
        <v>365325.731946185</v>
      </c>
      <c r="BW144" s="1">
        <v>417086.50665848498</v>
      </c>
      <c r="BX144" s="1">
        <v>509401.602985684</v>
      </c>
      <c r="BY144" s="1">
        <v>364938.70047717902</v>
      </c>
      <c r="BZ144" s="1">
        <v>367524.64945809299</v>
      </c>
      <c r="CA144" s="1">
        <v>398044.54505871498</v>
      </c>
      <c r="CB144" s="1">
        <v>504555.426754602</v>
      </c>
      <c r="CC144" s="1">
        <v>407098.10227499699</v>
      </c>
      <c r="CD144" s="1">
        <v>286785.56418120197</v>
      </c>
      <c r="CE144" s="1">
        <v>219875.35446965101</v>
      </c>
      <c r="CF144" s="1">
        <v>200750.446652538</v>
      </c>
      <c r="CG144" s="1">
        <v>240718.39068906201</v>
      </c>
      <c r="CH144" s="1">
        <v>251073.71083771699</v>
      </c>
      <c r="CI144" s="135">
        <f t="shared" si="13"/>
        <v>239840.69336603401</v>
      </c>
      <c r="CJ144" s="136">
        <f t="shared" si="14"/>
        <v>29180.247001463773</v>
      </c>
      <c r="CK144" s="131">
        <f t="shared" si="15"/>
        <v>0.12166512109323417</v>
      </c>
      <c r="CL144" s="137">
        <f t="shared" si="16"/>
        <v>12.166512109323417</v>
      </c>
    </row>
    <row r="145" spans="1:90" x14ac:dyDescent="0.25">
      <c r="B145" s="2">
        <v>297</v>
      </c>
      <c r="C145" s="9">
        <v>6</v>
      </c>
      <c r="D145" s="21">
        <v>15.757671</v>
      </c>
      <c r="E145" s="19" t="s">
        <v>346</v>
      </c>
      <c r="F145" s="19" t="s">
        <v>347</v>
      </c>
      <c r="G145" s="10">
        <v>323.12518299999999</v>
      </c>
      <c r="H145" s="13"/>
      <c r="I145" s="13"/>
      <c r="J145" s="35"/>
      <c r="K145" s="43"/>
      <c r="L145" s="74"/>
      <c r="M145" s="74"/>
      <c r="N145" s="74"/>
      <c r="O145" s="35"/>
      <c r="P145" s="176"/>
      <c r="Q145" s="6">
        <v>108530.25242562</v>
      </c>
      <c r="R145" s="1">
        <v>50978.6869696625</v>
      </c>
      <c r="S145" s="1">
        <v>46701.474605427698</v>
      </c>
      <c r="T145" s="1">
        <v>66117.611141532296</v>
      </c>
      <c r="U145" s="1">
        <v>54821.389061652997</v>
      </c>
      <c r="V145" s="1">
        <v>36846.355546149498</v>
      </c>
      <c r="W145" s="1">
        <v>47191.362059921499</v>
      </c>
      <c r="X145" s="1">
        <v>51355.024689248297</v>
      </c>
      <c r="Y145" s="1">
        <v>65437.758168490698</v>
      </c>
      <c r="Z145" s="1">
        <v>49108.326570215198</v>
      </c>
      <c r="AA145" s="1">
        <v>64219.171965649002</v>
      </c>
      <c r="AB145" s="1">
        <v>60172.595811358296</v>
      </c>
      <c r="AC145" s="1">
        <v>46166.452768421797</v>
      </c>
      <c r="AD145" s="1">
        <v>43201.986580330202</v>
      </c>
      <c r="AE145" s="1">
        <v>49781.884599184501</v>
      </c>
      <c r="AF145" s="1">
        <v>52279.381575092499</v>
      </c>
      <c r="AG145" s="1">
        <v>44422.364675289602</v>
      </c>
      <c r="AH145" s="1">
        <v>1150.331284370518</v>
      </c>
      <c r="AI145" s="1">
        <v>1179.9479608396766</v>
      </c>
      <c r="AJ145" s="1">
        <v>1105.1701452852362</v>
      </c>
      <c r="AK145" s="1">
        <v>1219.92093175328</v>
      </c>
      <c r="AL145" s="1">
        <v>1129.8554192112101</v>
      </c>
      <c r="AM145" s="1">
        <v>1048.4902074279762</v>
      </c>
      <c r="AN145" s="1">
        <v>1009.6921897972753</v>
      </c>
      <c r="AO145" s="1">
        <v>1209.1443763708462</v>
      </c>
      <c r="AP145" s="1">
        <v>1309.4700225653701</v>
      </c>
      <c r="AQ145" s="1">
        <v>1322.531969342431</v>
      </c>
      <c r="AR145" s="1">
        <v>1393.5985397606848</v>
      </c>
      <c r="AS145" s="1">
        <v>1161.9751137709964</v>
      </c>
      <c r="AT145" s="1">
        <v>1418.9373788392509</v>
      </c>
      <c r="AU145" s="1">
        <v>3427.16436439776</v>
      </c>
      <c r="AV145" s="1">
        <v>1223.7093199465439</v>
      </c>
      <c r="AW145" s="1">
        <v>1078.1161276338914</v>
      </c>
      <c r="AX145" s="1">
        <v>1047.6442646389569</v>
      </c>
      <c r="AY145" s="1">
        <v>1450.3374054538838</v>
      </c>
      <c r="AZ145" s="1">
        <v>1300.9831955726906</v>
      </c>
      <c r="BA145" s="1">
        <v>2576.0901851333301</v>
      </c>
      <c r="BB145" s="1">
        <v>1291.116496655291</v>
      </c>
      <c r="BC145" s="1">
        <v>1228.0082472643435</v>
      </c>
      <c r="BD145" s="1">
        <v>1305.2915410393418</v>
      </c>
      <c r="BE145" s="1">
        <v>1117.7580504723901</v>
      </c>
      <c r="BF145" s="1">
        <v>1487.7309114857021</v>
      </c>
      <c r="BG145" s="1">
        <v>1342.4096433002048</v>
      </c>
      <c r="BH145" s="1">
        <v>1347.4426881954801</v>
      </c>
      <c r="BI145" s="1">
        <v>3777.81046503573</v>
      </c>
      <c r="BJ145" s="1">
        <v>3156.4469991627998</v>
      </c>
      <c r="BK145" s="1">
        <v>2699.8540370197502</v>
      </c>
      <c r="BL145" s="1">
        <v>3956.4772763091</v>
      </c>
      <c r="BM145" s="1">
        <v>1156.6746748943106</v>
      </c>
      <c r="BN145" s="1">
        <v>6057.4291314826196</v>
      </c>
      <c r="BO145" s="1">
        <v>4365.42575544591</v>
      </c>
      <c r="BP145" s="1">
        <v>4348.5516677145397</v>
      </c>
      <c r="BQ145" s="1">
        <v>3361.9138321271698</v>
      </c>
      <c r="BR145" s="1">
        <v>3764.9067508882099</v>
      </c>
      <c r="BS145" s="1">
        <v>1227.5871465815619</v>
      </c>
      <c r="BT145" s="1">
        <v>1200.8530798298648</v>
      </c>
      <c r="BU145" s="1">
        <v>5996.2567050133603</v>
      </c>
      <c r="BV145" s="1">
        <v>2671.0688285368201</v>
      </c>
      <c r="BW145" s="1">
        <v>2810.0319039716601</v>
      </c>
      <c r="BX145" s="1">
        <v>2818.9652445353299</v>
      </c>
      <c r="BY145" s="1">
        <v>1439.6387401862896</v>
      </c>
      <c r="BZ145" s="1">
        <v>1380.3005583060453</v>
      </c>
      <c r="CA145" s="1">
        <v>1237.124907893929</v>
      </c>
      <c r="CB145" s="1">
        <v>1319.3980121361383</v>
      </c>
      <c r="CC145" s="1">
        <v>3437.3509302203702</v>
      </c>
      <c r="CD145" s="1">
        <v>108530.25242562</v>
      </c>
      <c r="CE145" s="1">
        <v>105633.490279187</v>
      </c>
      <c r="CF145" s="1">
        <v>93770.761341700301</v>
      </c>
      <c r="CG145" s="1">
        <v>89576.904961382897</v>
      </c>
      <c r="CH145" s="1">
        <v>96379.961947487405</v>
      </c>
      <c r="CI145" s="135">
        <f t="shared" si="13"/>
        <v>98778.274191075514</v>
      </c>
      <c r="CJ145" s="136">
        <f t="shared" si="14"/>
        <v>7177.5671276173853</v>
      </c>
      <c r="CK145" s="131">
        <f t="shared" si="15"/>
        <v>7.266341901998799E-2</v>
      </c>
      <c r="CL145" s="137">
        <f t="shared" si="16"/>
        <v>7.2663419019987989</v>
      </c>
    </row>
    <row r="146" spans="1:90" x14ac:dyDescent="0.25">
      <c r="A146" s="24" t="s">
        <v>1057</v>
      </c>
      <c r="B146" s="2">
        <v>298</v>
      </c>
      <c r="C146" s="9">
        <v>2</v>
      </c>
      <c r="D146" s="21">
        <v>15.810756</v>
      </c>
      <c r="E146" s="19" t="s">
        <v>348</v>
      </c>
      <c r="F146" s="19" t="s">
        <v>349</v>
      </c>
      <c r="G146" s="10">
        <v>459.09362800000002</v>
      </c>
      <c r="H146" s="78">
        <v>459.0932846</v>
      </c>
      <c r="I146" s="15" t="s">
        <v>993</v>
      </c>
      <c r="J146" s="48" t="s">
        <v>1097</v>
      </c>
      <c r="K146" s="43">
        <v>4</v>
      </c>
      <c r="L146" s="74">
        <f t="shared" si="12"/>
        <v>-0.74799612962963313</v>
      </c>
      <c r="M146" s="13">
        <v>149.00916153</v>
      </c>
      <c r="N146" s="74"/>
      <c r="O146" s="35" t="s">
        <v>982</v>
      </c>
      <c r="P146" s="176"/>
      <c r="Q146" s="6">
        <v>18679.885140210299</v>
      </c>
      <c r="R146" s="1">
        <v>1309.5910661588027</v>
      </c>
      <c r="S146" s="1">
        <v>1107.2065592480312</v>
      </c>
      <c r="T146" s="1">
        <v>3455.9974849569498</v>
      </c>
      <c r="U146" s="1">
        <v>1044.6467674375385</v>
      </c>
      <c r="V146" s="1">
        <v>14490.134449298799</v>
      </c>
      <c r="W146" s="1">
        <v>12723.3601308958</v>
      </c>
      <c r="X146" s="1">
        <v>12519.5397959085</v>
      </c>
      <c r="Y146" s="1">
        <v>8914.4054804729694</v>
      </c>
      <c r="Z146" s="1">
        <v>1066.9159190582036</v>
      </c>
      <c r="AA146" s="1">
        <v>5067.66949966213</v>
      </c>
      <c r="AB146" s="1">
        <v>1053.3060248183476</v>
      </c>
      <c r="AC146" s="1">
        <v>6558.0435589114104</v>
      </c>
      <c r="AD146" s="1">
        <v>18679.885140210299</v>
      </c>
      <c r="AE146" s="1">
        <v>7145.6426709970101</v>
      </c>
      <c r="AF146" s="1">
        <v>13349.734818905899</v>
      </c>
      <c r="AG146" s="1">
        <v>5642.3434197729302</v>
      </c>
      <c r="AH146" s="1">
        <v>3621.04224401991</v>
      </c>
      <c r="AI146" s="1">
        <v>1222.6609545789252</v>
      </c>
      <c r="AJ146" s="1">
        <v>3677.7142396017698</v>
      </c>
      <c r="AK146" s="1">
        <v>2856.4674264330602</v>
      </c>
      <c r="AL146" s="1">
        <v>3726.4322708914401</v>
      </c>
      <c r="AM146" s="1">
        <v>5145.2206515109901</v>
      </c>
      <c r="AN146" s="1">
        <v>4938.4175799140303</v>
      </c>
      <c r="AO146" s="1">
        <v>1468.5845213057144</v>
      </c>
      <c r="AP146" s="1">
        <v>2655.6298280552401</v>
      </c>
      <c r="AQ146" s="1">
        <v>3928.2641148057801</v>
      </c>
      <c r="AR146" s="1">
        <v>8722.5160919238606</v>
      </c>
      <c r="AS146" s="1">
        <v>9048.6286279036904</v>
      </c>
      <c r="AT146" s="1">
        <v>5475.3101696369204</v>
      </c>
      <c r="AU146" s="1">
        <v>4761.4418744127797</v>
      </c>
      <c r="AV146" s="1">
        <v>3408.2736992037999</v>
      </c>
      <c r="AW146" s="1">
        <v>7856.5282296115702</v>
      </c>
      <c r="AX146" s="1">
        <v>8996.9278600044508</v>
      </c>
      <c r="AY146" s="1">
        <v>6625.6522553950299</v>
      </c>
      <c r="AZ146" s="1">
        <v>5645.3261563824999</v>
      </c>
      <c r="BA146" s="1">
        <v>4777.3498029971697</v>
      </c>
      <c r="BB146" s="1">
        <v>5030.8824148107497</v>
      </c>
      <c r="BC146" s="1">
        <v>10444.549361183101</v>
      </c>
      <c r="BD146" s="1">
        <v>10432.6184147449</v>
      </c>
      <c r="BE146" s="1">
        <v>7882.3786135611899</v>
      </c>
      <c r="BF146" s="1">
        <v>5986.3523754101798</v>
      </c>
      <c r="BG146" s="1">
        <v>5280.43804447824</v>
      </c>
      <c r="BH146" s="1">
        <v>4259.3478784682302</v>
      </c>
      <c r="BI146" s="1">
        <v>9116.2373243873099</v>
      </c>
      <c r="BJ146" s="1">
        <v>6224.9713041759096</v>
      </c>
      <c r="BK146" s="1">
        <v>8023.5614797475801</v>
      </c>
      <c r="BL146" s="1">
        <v>1100.0502886981367</v>
      </c>
      <c r="BM146" s="1">
        <v>7541.3523945335101</v>
      </c>
      <c r="BN146" s="1">
        <v>3816.9086147151102</v>
      </c>
      <c r="BO146" s="1">
        <v>6481.4866525990701</v>
      </c>
      <c r="BP146" s="1">
        <v>4945.3772986697004</v>
      </c>
      <c r="BQ146" s="1">
        <v>5365.9431606192902</v>
      </c>
      <c r="BR146" s="1">
        <v>1425.5033606255834</v>
      </c>
      <c r="BS146" s="1">
        <v>1029.3848093161073</v>
      </c>
      <c r="BT146" s="1">
        <v>1099.5021752581579</v>
      </c>
      <c r="BU146" s="1">
        <v>5133.2897050727097</v>
      </c>
      <c r="BV146" s="1">
        <v>5380.8568436671503</v>
      </c>
      <c r="BW146" s="1">
        <v>4001.8382845085498</v>
      </c>
      <c r="BX146" s="1">
        <v>5351.0294775714301</v>
      </c>
      <c r="BY146" s="1">
        <v>4377.6630973145702</v>
      </c>
      <c r="BZ146" s="1">
        <v>4518.8459635009604</v>
      </c>
      <c r="CA146" s="1">
        <v>3795.03521291159</v>
      </c>
      <c r="CB146" s="1">
        <v>6736.0135099491799</v>
      </c>
      <c r="CC146" s="1">
        <v>3315.8088643070801</v>
      </c>
      <c r="CD146" s="1">
        <v>3756.2596369871599</v>
      </c>
      <c r="CE146" s="1">
        <v>1027.4110851259375</v>
      </c>
      <c r="CF146" s="1">
        <v>1190.2788970455708</v>
      </c>
      <c r="CG146" s="1">
        <v>1355.7611306535746</v>
      </c>
      <c r="CH146" s="1">
        <v>1350.5283987239045</v>
      </c>
      <c r="CI146" s="135">
        <f t="shared" si="13"/>
        <v>1736.0478297072295</v>
      </c>
      <c r="CJ146" s="136">
        <f t="shared" si="14"/>
        <v>1017.3031716303148</v>
      </c>
      <c r="CK146" s="131">
        <f t="shared" si="15"/>
        <v>0.58598798617309678</v>
      </c>
      <c r="CL146" s="137">
        <f t="shared" si="16"/>
        <v>58.598798617309676</v>
      </c>
    </row>
    <row r="147" spans="1:90" x14ac:dyDescent="0.25">
      <c r="B147" s="2">
        <v>300</v>
      </c>
      <c r="C147" s="9">
        <v>7</v>
      </c>
      <c r="D147" s="21">
        <v>16.379719000000001</v>
      </c>
      <c r="E147" s="19" t="s">
        <v>350</v>
      </c>
      <c r="F147" s="19" t="s">
        <v>351</v>
      </c>
      <c r="G147" s="10">
        <v>591.09973100000002</v>
      </c>
      <c r="H147" s="13"/>
      <c r="I147" s="13"/>
      <c r="J147" s="35"/>
      <c r="K147" s="43"/>
      <c r="L147" s="74"/>
      <c r="M147" s="74"/>
      <c r="N147" s="74"/>
      <c r="O147" s="35"/>
      <c r="P147" s="176"/>
      <c r="Q147" s="6">
        <v>78776.884125899698</v>
      </c>
      <c r="R147" s="1">
        <v>38052.004840661903</v>
      </c>
      <c r="S147" s="1">
        <v>39982.413427663203</v>
      </c>
      <c r="T147" s="1">
        <v>52553.348359376498</v>
      </c>
      <c r="U147" s="1">
        <v>42516.1812340385</v>
      </c>
      <c r="V147" s="1">
        <v>72180.099880341004</v>
      </c>
      <c r="W147" s="1">
        <v>69465.516078984598</v>
      </c>
      <c r="X147" s="1">
        <v>64134.900531091</v>
      </c>
      <c r="Y147" s="1">
        <v>54233.916411235798</v>
      </c>
      <c r="Z147" s="1">
        <v>52025.903804134301</v>
      </c>
      <c r="AA147" s="1">
        <v>54361.461509736597</v>
      </c>
      <c r="AB147" s="1">
        <v>46356.1823637895</v>
      </c>
      <c r="AC147" s="1">
        <v>48397.049589577902</v>
      </c>
      <c r="AD147" s="1">
        <v>78776.884125899698</v>
      </c>
      <c r="AE147" s="1">
        <v>63180.671680413398</v>
      </c>
      <c r="AF147" s="1">
        <v>66130.874715506405</v>
      </c>
      <c r="AG147" s="1">
        <v>41147.087568202798</v>
      </c>
      <c r="AH147" s="1">
        <v>19603.085290818701</v>
      </c>
      <c r="AI147" s="1">
        <v>11590.8404495223</v>
      </c>
      <c r="AJ147" s="1">
        <v>16331.499693563999</v>
      </c>
      <c r="AK147" s="1">
        <v>12628.948985773801</v>
      </c>
      <c r="AL147" s="1">
        <v>10671.072460790499</v>
      </c>
      <c r="AM147" s="1">
        <v>11838.739208581699</v>
      </c>
      <c r="AN147" s="1">
        <v>18311.120267206799</v>
      </c>
      <c r="AO147" s="1">
        <v>10164.455423264</v>
      </c>
      <c r="AP147" s="1">
        <v>14981.387169141501</v>
      </c>
      <c r="AQ147" s="1">
        <v>16867.454353545701</v>
      </c>
      <c r="AR147" s="1">
        <v>13660.223222368701</v>
      </c>
      <c r="AS147" s="1">
        <v>15928.4986308068</v>
      </c>
      <c r="AT147" s="1">
        <v>18198.111461037901</v>
      </c>
      <c r="AU147" s="1">
        <v>16649.442840907199</v>
      </c>
      <c r="AV147" s="1">
        <v>18583.6042867414</v>
      </c>
      <c r="AW147" s="1">
        <v>14071.388754344</v>
      </c>
      <c r="AX147" s="1">
        <v>13121.850454342</v>
      </c>
      <c r="AY147" s="1">
        <v>12730.3714998211</v>
      </c>
      <c r="AZ147" s="1">
        <v>11496.322446980501</v>
      </c>
      <c r="BA147" s="1">
        <v>17226.248254945302</v>
      </c>
      <c r="BB147" s="1">
        <v>14092.0532252967</v>
      </c>
      <c r="BC147" s="1">
        <v>16190.940597237201</v>
      </c>
      <c r="BD147" s="1">
        <v>9332.7358314739304</v>
      </c>
      <c r="BE147" s="1">
        <v>13508.740828507</v>
      </c>
      <c r="BF147" s="1">
        <v>13064.360043326</v>
      </c>
      <c r="BG147" s="1">
        <v>16274.0745749785</v>
      </c>
      <c r="BH147" s="1">
        <v>11625.605230678901</v>
      </c>
      <c r="BI147" s="1">
        <v>10988.3317116055</v>
      </c>
      <c r="BJ147" s="1">
        <v>8802.4667901383</v>
      </c>
      <c r="BK147" s="1">
        <v>10191.9278798264</v>
      </c>
      <c r="BL147" s="1">
        <v>14734.207720464099</v>
      </c>
      <c r="BM147" s="1">
        <v>7055.3164665366503</v>
      </c>
      <c r="BN147" s="1">
        <v>14533.0082535294</v>
      </c>
      <c r="BO147" s="1">
        <v>10931.0829158091</v>
      </c>
      <c r="BP147" s="1">
        <v>10726.940060163501</v>
      </c>
      <c r="BQ147" s="1">
        <v>10013.153039893001</v>
      </c>
      <c r="BR147" s="1">
        <v>13852.17802652</v>
      </c>
      <c r="BS147" s="1">
        <v>12623.9145595795</v>
      </c>
      <c r="BT147" s="1">
        <v>11901.6610818592</v>
      </c>
      <c r="BU147" s="1">
        <v>8730.2744327173295</v>
      </c>
      <c r="BV147" s="1">
        <v>8558.8940942734298</v>
      </c>
      <c r="BW147" s="1">
        <v>8304.5997523361402</v>
      </c>
      <c r="BX147" s="1">
        <v>13862.920944049099</v>
      </c>
      <c r="BY147" s="1">
        <v>12045.9514878958</v>
      </c>
      <c r="BZ147" s="1">
        <v>11166.896169784601</v>
      </c>
      <c r="CA147" s="1">
        <v>10524.893161419801</v>
      </c>
      <c r="CB147" s="1">
        <v>4153.9578515966996</v>
      </c>
      <c r="CC147" s="1">
        <v>10480.7671518442</v>
      </c>
      <c r="CD147" s="1">
        <v>23545.287904951299</v>
      </c>
      <c r="CE147" s="1">
        <v>21092.828451148602</v>
      </c>
      <c r="CF147" s="1">
        <v>18665.171768634998</v>
      </c>
      <c r="CG147" s="1">
        <v>15437.1448500634</v>
      </c>
      <c r="CH147" s="1">
        <v>18866.620842050899</v>
      </c>
      <c r="CI147" s="135">
        <f t="shared" si="13"/>
        <v>19521.410763369837</v>
      </c>
      <c r="CJ147" s="136">
        <f t="shared" si="14"/>
        <v>2702.0016250094391</v>
      </c>
      <c r="CK147" s="131">
        <f t="shared" si="15"/>
        <v>0.13841221096989059</v>
      </c>
      <c r="CL147" s="137">
        <f t="shared" si="16"/>
        <v>13.841221096989059</v>
      </c>
    </row>
    <row r="148" spans="1:90" x14ac:dyDescent="0.25">
      <c r="B148" s="2">
        <v>301</v>
      </c>
      <c r="C148" s="9">
        <v>7</v>
      </c>
      <c r="D148" s="21">
        <v>15.883789</v>
      </c>
      <c r="E148" s="19" t="s">
        <v>352</v>
      </c>
      <c r="F148" s="19" t="s">
        <v>353</v>
      </c>
      <c r="G148" s="10">
        <v>491.140961</v>
      </c>
      <c r="H148" s="13"/>
      <c r="I148" s="13"/>
      <c r="J148" s="35"/>
      <c r="K148" s="43"/>
      <c r="L148" s="74"/>
      <c r="M148" s="74"/>
      <c r="N148" s="74"/>
      <c r="O148" s="35"/>
      <c r="P148" s="176"/>
      <c r="Q148" s="6">
        <v>168353.408592641</v>
      </c>
      <c r="R148" s="1">
        <v>80887.338937196197</v>
      </c>
      <c r="S148" s="1">
        <v>75417.101999656894</v>
      </c>
      <c r="T148" s="1">
        <v>45619.3952484244</v>
      </c>
      <c r="U148" s="1">
        <v>5612.3497889226701</v>
      </c>
      <c r="V148" s="1">
        <v>1245.1014791953596</v>
      </c>
      <c r="W148" s="1">
        <v>3801.8513027556601</v>
      </c>
      <c r="X148" s="1">
        <v>3291.54881367403</v>
      </c>
      <c r="Y148" s="1">
        <v>60794.530596167497</v>
      </c>
      <c r="Z148" s="1">
        <v>37008.553173190201</v>
      </c>
      <c r="AA148" s="1">
        <v>19188.429153786401</v>
      </c>
      <c r="AB148" s="1">
        <v>28284.797214130202</v>
      </c>
      <c r="AC148" s="1">
        <v>6925.2544686863203</v>
      </c>
      <c r="AD148" s="1">
        <v>1174.5009763640578</v>
      </c>
      <c r="AE148" s="1">
        <v>2856.52082968682</v>
      </c>
      <c r="AF148" s="1">
        <v>9444.8681562463207</v>
      </c>
      <c r="AG148" s="1">
        <v>24270.941020704598</v>
      </c>
      <c r="AH148" s="1">
        <v>7061.13961424637</v>
      </c>
      <c r="AI148" s="1">
        <v>1257.2939120612914</v>
      </c>
      <c r="AJ148" s="1">
        <v>3589.7140611259401</v>
      </c>
      <c r="AK148" s="1">
        <v>1089.6563581590181</v>
      </c>
      <c r="AL148" s="1">
        <v>1197.7714743562674</v>
      </c>
      <c r="AM148" s="1">
        <v>1084.4175977472494</v>
      </c>
      <c r="AN148" s="1">
        <v>5822.5318486018796</v>
      </c>
      <c r="AO148" s="1">
        <v>1107.9072587426456</v>
      </c>
      <c r="AP148" s="1">
        <v>7506.9210989613603</v>
      </c>
      <c r="AQ148" s="1">
        <v>1352.0148302441062</v>
      </c>
      <c r="AR148" s="1">
        <v>13580.136822654</v>
      </c>
      <c r="AS148" s="1">
        <v>3206.4983988270901</v>
      </c>
      <c r="AT148" s="1">
        <v>1072.9449767678266</v>
      </c>
      <c r="AU148" s="1">
        <v>168353.408592641</v>
      </c>
      <c r="AV148" s="1">
        <v>10830.982882841899</v>
      </c>
      <c r="AW148" s="1">
        <v>2452.7757569076698</v>
      </c>
      <c r="AX148" s="1">
        <v>2510.4536244475498</v>
      </c>
      <c r="AY148" s="1">
        <v>3136.1118486089399</v>
      </c>
      <c r="AZ148" s="1">
        <v>1288.0320755958385</v>
      </c>
      <c r="BA148" s="1">
        <v>1295.0582600774906</v>
      </c>
      <c r="BB148" s="1">
        <v>2665.89058951265</v>
      </c>
      <c r="BC148" s="1">
        <v>1008.6990381653658</v>
      </c>
      <c r="BD148" s="1">
        <v>1431.1934360193318</v>
      </c>
      <c r="BE148" s="1">
        <v>1038.8953565978165</v>
      </c>
      <c r="BF148" s="1">
        <v>1180.7123067641953</v>
      </c>
      <c r="BG148" s="1">
        <v>5211.5374890692801</v>
      </c>
      <c r="BH148" s="1">
        <v>3890.81208150361</v>
      </c>
      <c r="BI148" s="1">
        <v>4668.97449780433</v>
      </c>
      <c r="BJ148" s="1">
        <v>1394.9983687440465</v>
      </c>
      <c r="BK148" s="1">
        <v>1438.7811781928474</v>
      </c>
      <c r="BL148" s="1">
        <v>1368.4811201298121</v>
      </c>
      <c r="BM148" s="1">
        <v>29224.828736235399</v>
      </c>
      <c r="BN148" s="1">
        <v>5364.0416812086196</v>
      </c>
      <c r="BO148" s="1">
        <v>1445.2154773073141</v>
      </c>
      <c r="BP148" s="1">
        <v>1178.032736571186</v>
      </c>
      <c r="BQ148" s="1">
        <v>1382.0405504059081</v>
      </c>
      <c r="BR148" s="1">
        <v>6091.3693667962298</v>
      </c>
      <c r="BS148" s="1">
        <v>5936.9099927063799</v>
      </c>
      <c r="BT148" s="1">
        <v>1457.8320109714371</v>
      </c>
      <c r="BU148" s="1">
        <v>4487.1425764074302</v>
      </c>
      <c r="BV148" s="1">
        <v>2966.01101891506</v>
      </c>
      <c r="BW148" s="1">
        <v>3218.2294905301201</v>
      </c>
      <c r="BX148" s="1">
        <v>1401.6419813007324</v>
      </c>
      <c r="BY148" s="1">
        <v>1234.6337758685693</v>
      </c>
      <c r="BZ148" s="1">
        <v>1414.7306194035073</v>
      </c>
      <c r="CA148" s="1">
        <v>2846.7449199343</v>
      </c>
      <c r="CB148" s="1">
        <v>1131.0882327515296</v>
      </c>
      <c r="CC148" s="1">
        <v>6458.9435734910403</v>
      </c>
      <c r="CD148" s="1">
        <v>1208.1700088029888</v>
      </c>
      <c r="CE148" s="1">
        <v>1100.7601605551317</v>
      </c>
      <c r="CF148" s="1">
        <v>1385.9718876582333</v>
      </c>
      <c r="CG148" s="1">
        <v>1029.9188562529403</v>
      </c>
      <c r="CH148" s="1">
        <v>1263.5160897765531</v>
      </c>
      <c r="CI148" s="135">
        <f t="shared" si="13"/>
        <v>1197.6674006091694</v>
      </c>
      <c r="CJ148" s="136">
        <f t="shared" si="14"/>
        <v>124.44719506302609</v>
      </c>
      <c r="CK148" s="131">
        <f t="shared" si="15"/>
        <v>0.1039079756197159</v>
      </c>
      <c r="CL148" s="137">
        <f t="shared" si="16"/>
        <v>10.39079756197159</v>
      </c>
    </row>
    <row r="149" spans="1:90" x14ac:dyDescent="0.25">
      <c r="B149" s="2">
        <v>303</v>
      </c>
      <c r="C149" s="9">
        <v>3</v>
      </c>
      <c r="D149" s="21">
        <v>15.948499</v>
      </c>
      <c r="E149" s="19" t="s">
        <v>354</v>
      </c>
      <c r="F149" s="19" t="s">
        <v>355</v>
      </c>
      <c r="G149" s="10">
        <v>221.04583700000001</v>
      </c>
      <c r="H149" s="13"/>
      <c r="I149" s="13"/>
      <c r="J149" s="35"/>
      <c r="K149" s="43"/>
      <c r="L149" s="74"/>
      <c r="M149" s="74"/>
      <c r="N149" s="74"/>
      <c r="O149" s="35"/>
      <c r="P149" s="176"/>
      <c r="Q149" s="6">
        <v>36457.989578793502</v>
      </c>
      <c r="R149" s="1">
        <v>3047.36256944564</v>
      </c>
      <c r="S149" s="1">
        <v>4179.8082355463202</v>
      </c>
      <c r="T149" s="1">
        <v>4698.8044056117797</v>
      </c>
      <c r="U149" s="1">
        <v>3865.62664600478</v>
      </c>
      <c r="V149" s="1">
        <v>4548.6733295966797</v>
      </c>
      <c r="W149" s="1">
        <v>4397.5480080450498</v>
      </c>
      <c r="X149" s="1">
        <v>3557.41052968238</v>
      </c>
      <c r="Y149" s="1">
        <v>4835.0160441155504</v>
      </c>
      <c r="Z149" s="1">
        <v>3697.5991503322498</v>
      </c>
      <c r="AA149" s="1">
        <v>7743.1842384478496</v>
      </c>
      <c r="AB149" s="1">
        <v>3546.4738287806199</v>
      </c>
      <c r="AC149" s="1">
        <v>3793.0467218385402</v>
      </c>
      <c r="AD149" s="1">
        <v>4448.2545304077703</v>
      </c>
      <c r="AE149" s="1">
        <v>2545.26857350109</v>
      </c>
      <c r="AF149" s="1">
        <v>5716.9118350122199</v>
      </c>
      <c r="AG149" s="1">
        <v>3853.69569956649</v>
      </c>
      <c r="AH149" s="1">
        <v>22963.094911555101</v>
      </c>
      <c r="AI149" s="1">
        <v>11647.586460377001</v>
      </c>
      <c r="AJ149" s="1">
        <v>18751.47081884</v>
      </c>
      <c r="AK149" s="1">
        <v>16909.133839661299</v>
      </c>
      <c r="AL149" s="1">
        <v>10501.221356765</v>
      </c>
      <c r="AM149" s="1">
        <v>15911.905566527899</v>
      </c>
      <c r="AN149" s="1">
        <v>15333.254664271</v>
      </c>
      <c r="AO149" s="1">
        <v>9607.3946194301006</v>
      </c>
      <c r="AP149" s="1">
        <v>12270.9784117775</v>
      </c>
      <c r="AQ149" s="1">
        <v>11711.218174714601</v>
      </c>
      <c r="AR149" s="1">
        <v>18705.7355241599</v>
      </c>
      <c r="AS149" s="1">
        <v>19962.461882326101</v>
      </c>
      <c r="AT149" s="1">
        <v>18976.1703100944</v>
      </c>
      <c r="AU149" s="1">
        <v>16302.6440623818</v>
      </c>
      <c r="AV149" s="1">
        <v>16768.945219011501</v>
      </c>
      <c r="AW149" s="1">
        <v>17496.732951746901</v>
      </c>
      <c r="AX149" s="1">
        <v>17268.0564783464</v>
      </c>
      <c r="AY149" s="1">
        <v>19378.839752386601</v>
      </c>
      <c r="AZ149" s="1">
        <v>19101.4452476964</v>
      </c>
      <c r="BA149" s="1">
        <v>18140.009813877899</v>
      </c>
      <c r="BB149" s="1">
        <v>21581.093615786998</v>
      </c>
      <c r="BC149" s="1">
        <v>23725.681238068901</v>
      </c>
      <c r="BD149" s="1">
        <v>27228.408263242502</v>
      </c>
      <c r="BE149" s="1">
        <v>20659.428003429301</v>
      </c>
      <c r="BF149" s="1">
        <v>17288.935634613401</v>
      </c>
      <c r="BG149" s="1">
        <v>25929.923592542302</v>
      </c>
      <c r="BH149" s="1">
        <v>21289.779673585501</v>
      </c>
      <c r="BI149" s="1">
        <v>24956.557212285501</v>
      </c>
      <c r="BJ149" s="1">
        <v>24811.397363953001</v>
      </c>
      <c r="BK149" s="1">
        <v>26231.1799901091</v>
      </c>
      <c r="BL149" s="1">
        <v>15118.4976283818</v>
      </c>
      <c r="BM149" s="1">
        <v>20890.0929679029</v>
      </c>
      <c r="BN149" s="1">
        <v>13779.248890684201</v>
      </c>
      <c r="BO149" s="1">
        <v>18818.085269787101</v>
      </c>
      <c r="BP149" s="1">
        <v>23808.2036176004</v>
      </c>
      <c r="BQ149" s="1">
        <v>12110.9048803971</v>
      </c>
      <c r="BR149" s="1">
        <v>23152.995809031199</v>
      </c>
      <c r="BS149" s="1">
        <v>18811.125551031499</v>
      </c>
      <c r="BT149" s="1">
        <v>17317.768755172601</v>
      </c>
      <c r="BU149" s="1">
        <v>20610.709972139699</v>
      </c>
      <c r="BV149" s="1">
        <v>13759.3639799537</v>
      </c>
      <c r="BW149" s="1">
        <v>15672.2923922256</v>
      </c>
      <c r="BX149" s="1">
        <v>19784.491931288299</v>
      </c>
      <c r="BY149" s="1">
        <v>36457.989578793502</v>
      </c>
      <c r="BZ149" s="1">
        <v>19631.378118663699</v>
      </c>
      <c r="CA149" s="1">
        <v>18228.4976666285</v>
      </c>
      <c r="CB149" s="1">
        <v>19019.9171137015</v>
      </c>
      <c r="CC149" s="1">
        <v>15780.6651557067</v>
      </c>
      <c r="CD149" s="1">
        <v>14676.0583646287</v>
      </c>
      <c r="CE149" s="1">
        <v>11297.612031520601</v>
      </c>
      <c r="CF149" s="1">
        <v>9414.5109853444701</v>
      </c>
      <c r="CG149" s="1">
        <v>10829.3223838179</v>
      </c>
      <c r="CH149" s="1">
        <v>11480.553210241</v>
      </c>
      <c r="CI149" s="135">
        <f t="shared" si="13"/>
        <v>11539.611395110534</v>
      </c>
      <c r="CJ149" s="136">
        <f t="shared" si="14"/>
        <v>1727.4208164155318</v>
      </c>
      <c r="CK149" s="131">
        <f t="shared" si="15"/>
        <v>0.14969488635877806</v>
      </c>
      <c r="CL149" s="137">
        <f t="shared" si="16"/>
        <v>14.969488635877806</v>
      </c>
    </row>
    <row r="150" spans="1:90" x14ac:dyDescent="0.25">
      <c r="B150" s="2">
        <v>306</v>
      </c>
      <c r="C150" s="9">
        <v>4</v>
      </c>
      <c r="D150" s="21">
        <v>16.117654999999999</v>
      </c>
      <c r="E150" s="19" t="s">
        <v>356</v>
      </c>
      <c r="F150" s="19" t="s">
        <v>357</v>
      </c>
      <c r="G150" s="10">
        <v>521.203125</v>
      </c>
      <c r="H150" s="13"/>
      <c r="I150" s="13"/>
      <c r="J150" s="35"/>
      <c r="K150" s="43"/>
      <c r="L150" s="74"/>
      <c r="M150" s="74"/>
      <c r="N150" s="74"/>
      <c r="O150" s="35"/>
      <c r="P150" s="176"/>
      <c r="Q150" s="6">
        <v>79096.933712020604</v>
      </c>
      <c r="R150" s="1">
        <v>29977.108999333501</v>
      </c>
      <c r="S150" s="1">
        <v>25238.55201562</v>
      </c>
      <c r="T150" s="1">
        <v>34152.538418861601</v>
      </c>
      <c r="U150" s="1">
        <v>34137.547689349201</v>
      </c>
      <c r="V150" s="1">
        <v>28496.1364762679</v>
      </c>
      <c r="W150" s="1">
        <v>30234.435064948699</v>
      </c>
      <c r="X150" s="1">
        <v>35459.040311410703</v>
      </c>
      <c r="Y150" s="1">
        <v>31650.512319433601</v>
      </c>
      <c r="Z150" s="1">
        <v>34217.311168513101</v>
      </c>
      <c r="AA150" s="1">
        <v>25826.751351750099</v>
      </c>
      <c r="AB150" s="1">
        <v>35460.713125251197</v>
      </c>
      <c r="AC150" s="1">
        <v>30459.955436032102</v>
      </c>
      <c r="AD150" s="1">
        <v>37567.155496762898</v>
      </c>
      <c r="AE150" s="1">
        <v>33150.898828862402</v>
      </c>
      <c r="AF150" s="1">
        <v>32302.801877080401</v>
      </c>
      <c r="AG150" s="1">
        <v>27955.764277245202</v>
      </c>
      <c r="AH150" s="1">
        <v>36099.030735439199</v>
      </c>
      <c r="AI150" s="1">
        <v>22700.683037680301</v>
      </c>
      <c r="AJ150" s="1">
        <v>25670.032849345</v>
      </c>
      <c r="AK150" s="1">
        <v>39589.456717195397</v>
      </c>
      <c r="AL150" s="1">
        <v>23649.605684629099</v>
      </c>
      <c r="AM150" s="1">
        <v>28662.775704911899</v>
      </c>
      <c r="AN150" s="1">
        <v>27220.963675538798</v>
      </c>
      <c r="AO150" s="1">
        <v>23946.338474517001</v>
      </c>
      <c r="AP150" s="1">
        <v>25292.5595201496</v>
      </c>
      <c r="AQ150" s="1">
        <v>24368.1424483747</v>
      </c>
      <c r="AR150" s="1">
        <v>35703.687285525302</v>
      </c>
      <c r="AS150" s="1">
        <v>33848.646941611303</v>
      </c>
      <c r="AT150" s="1">
        <v>35628.400736645497</v>
      </c>
      <c r="AU150" s="1">
        <v>24673.986192390999</v>
      </c>
      <c r="AV150" s="1">
        <v>30092.3027668584</v>
      </c>
      <c r="AW150" s="1">
        <v>33631.3790610777</v>
      </c>
      <c r="AX150" s="1">
        <v>27772.790728983498</v>
      </c>
      <c r="AY150" s="1">
        <v>33165.722035041901</v>
      </c>
      <c r="AZ150" s="1">
        <v>34062.540257535802</v>
      </c>
      <c r="BA150" s="1">
        <v>45461.623389255503</v>
      </c>
      <c r="BB150" s="1">
        <v>28278.8564127963</v>
      </c>
      <c r="BC150" s="1">
        <v>37945.857778582002</v>
      </c>
      <c r="BD150" s="1">
        <v>30227.6921563082</v>
      </c>
      <c r="BE150" s="1">
        <v>28578.300601221501</v>
      </c>
      <c r="BF150" s="1">
        <v>28483.360042664499</v>
      </c>
      <c r="BG150" s="1">
        <v>30962.441556563699</v>
      </c>
      <c r="BH150" s="1">
        <v>29888.692540469201</v>
      </c>
      <c r="BI150" s="1">
        <v>39584.527437507502</v>
      </c>
      <c r="BJ150" s="1">
        <v>26957.627226472399</v>
      </c>
      <c r="BK150" s="1">
        <v>34064.4691800125</v>
      </c>
      <c r="BL150" s="1">
        <v>29429.106787927001</v>
      </c>
      <c r="BM150" s="1">
        <v>29575.535617241101</v>
      </c>
      <c r="BN150" s="1">
        <v>25162.301265841601</v>
      </c>
      <c r="BO150" s="1">
        <v>27671.2936649693</v>
      </c>
      <c r="BP150" s="1">
        <v>39185.464178795199</v>
      </c>
      <c r="BQ150" s="1">
        <v>20939.382614083999</v>
      </c>
      <c r="BR150" s="1">
        <v>26894.644988865901</v>
      </c>
      <c r="BS150" s="1">
        <v>21550.451494459201</v>
      </c>
      <c r="BT150" s="1">
        <v>21615.448798246402</v>
      </c>
      <c r="BU150" s="1">
        <v>29167.015141795498</v>
      </c>
      <c r="BV150" s="1">
        <v>19370.635990148701</v>
      </c>
      <c r="BW150" s="1">
        <v>24125.475055494</v>
      </c>
      <c r="BX150" s="1">
        <v>30548.805941045299</v>
      </c>
      <c r="BY150" s="1">
        <v>30318.3621135051</v>
      </c>
      <c r="BZ150" s="1">
        <v>26383.379197238999</v>
      </c>
      <c r="CA150" s="1">
        <v>34406.362867058597</v>
      </c>
      <c r="CB150" s="1">
        <v>30231.8444200739</v>
      </c>
      <c r="CC150" s="1">
        <v>38787.26287174</v>
      </c>
      <c r="CD150" s="1">
        <v>79096.933712020604</v>
      </c>
      <c r="CE150" s="1">
        <v>74137.583918949895</v>
      </c>
      <c r="CF150" s="1">
        <v>60913.669023067603</v>
      </c>
      <c r="CG150" s="1">
        <v>60040.542619160798</v>
      </c>
      <c r="CH150" s="1">
        <v>65134.2034577632</v>
      </c>
      <c r="CI150" s="135">
        <f t="shared" si="13"/>
        <v>67864.586546192426</v>
      </c>
      <c r="CJ150" s="136">
        <f t="shared" si="14"/>
        <v>7516.6751757315624</v>
      </c>
      <c r="CK150" s="131">
        <f t="shared" si="15"/>
        <v>0.11075990525066109</v>
      </c>
      <c r="CL150" s="137">
        <f t="shared" si="16"/>
        <v>11.075990525066109</v>
      </c>
    </row>
    <row r="151" spans="1:90" x14ac:dyDescent="0.25">
      <c r="A151" s="23" t="s">
        <v>1064</v>
      </c>
      <c r="B151" s="2">
        <v>307</v>
      </c>
      <c r="C151" s="9">
        <v>3</v>
      </c>
      <c r="D151" s="21">
        <v>16.246918999999998</v>
      </c>
      <c r="E151" s="19" t="s">
        <v>358</v>
      </c>
      <c r="F151" s="19" t="s">
        <v>359</v>
      </c>
      <c r="G151" s="10">
        <v>739.16760299999999</v>
      </c>
      <c r="H151" s="78">
        <v>739.16684359999999</v>
      </c>
      <c r="I151" s="15" t="s">
        <v>994</v>
      </c>
      <c r="J151" s="48" t="s">
        <v>1231</v>
      </c>
      <c r="K151" s="43">
        <v>3</v>
      </c>
      <c r="L151" s="74">
        <f t="shared" si="12"/>
        <v>-1.0273729220511241</v>
      </c>
      <c r="M151" s="75" t="s">
        <v>1230</v>
      </c>
      <c r="N151" s="74"/>
      <c r="O151" s="35" t="s">
        <v>982</v>
      </c>
      <c r="P151" s="176" t="s">
        <v>1351</v>
      </c>
      <c r="Q151" s="6">
        <v>14793.828652910801</v>
      </c>
      <c r="R151" s="1">
        <v>1062.9482653171485</v>
      </c>
      <c r="S151" s="1">
        <v>1008.4965050892763</v>
      </c>
      <c r="T151" s="1">
        <v>1178.9906172345095</v>
      </c>
      <c r="U151" s="1">
        <v>1405.2275575291378</v>
      </c>
      <c r="V151" s="1">
        <v>3486.8190965891899</v>
      </c>
      <c r="W151" s="1">
        <v>3375.46359649852</v>
      </c>
      <c r="X151" s="1">
        <v>1018.3889320911926</v>
      </c>
      <c r="Y151" s="1">
        <v>1112.1877594718576</v>
      </c>
      <c r="Z151" s="1">
        <v>1338.57961983465</v>
      </c>
      <c r="AA151" s="1">
        <v>1237.7414938068343</v>
      </c>
      <c r="AB151" s="1">
        <v>1439.3376489742459</v>
      </c>
      <c r="AC151" s="1">
        <v>1153.496733802222</v>
      </c>
      <c r="AD151" s="1">
        <v>7421.1329034619303</v>
      </c>
      <c r="AE151" s="1">
        <v>1038.786366645119</v>
      </c>
      <c r="AF151" s="1">
        <v>5829.57339227181</v>
      </c>
      <c r="AG151" s="1">
        <v>1014.932590665486</v>
      </c>
      <c r="AH151" s="1">
        <v>3071.22446232221</v>
      </c>
      <c r="AI151" s="1">
        <v>1412.3278392411796</v>
      </c>
      <c r="AJ151" s="1">
        <v>2819.6803415816798</v>
      </c>
      <c r="AK151" s="1">
        <v>3483.8363599796198</v>
      </c>
      <c r="AL151" s="1">
        <v>3121.9309846849301</v>
      </c>
      <c r="AM151" s="1">
        <v>6996.9430399414596</v>
      </c>
      <c r="AN151" s="1">
        <v>5350.9886530782596</v>
      </c>
      <c r="AO151" s="1">
        <v>2639.7218994708601</v>
      </c>
      <c r="AP151" s="1">
        <v>1487.4867018534437</v>
      </c>
      <c r="AQ151" s="1">
        <v>4706.7583699039697</v>
      </c>
      <c r="AR151" s="1">
        <v>8256.1957720380597</v>
      </c>
      <c r="AS151" s="1">
        <v>9830.3036707918109</v>
      </c>
      <c r="AT151" s="1">
        <v>8065.9356639873304</v>
      </c>
      <c r="AU151" s="1">
        <v>6312.9275759491202</v>
      </c>
      <c r="AV151" s="1">
        <v>3449.0377662012802</v>
      </c>
      <c r="AW151" s="1">
        <v>11026.907723078901</v>
      </c>
      <c r="AX151" s="1">
        <v>9777.5581434140495</v>
      </c>
      <c r="AY151" s="1">
        <v>8460.6920383609904</v>
      </c>
      <c r="AZ151" s="1">
        <v>6225.3213135124297</v>
      </c>
      <c r="BA151" s="1">
        <v>3792.0524763020098</v>
      </c>
      <c r="BB151" s="1">
        <v>3711.51858784358</v>
      </c>
      <c r="BC151" s="1">
        <v>11643.3372570542</v>
      </c>
      <c r="BD151" s="1">
        <v>12378.1912056489</v>
      </c>
      <c r="BE151" s="1">
        <v>7831.1166385250999</v>
      </c>
      <c r="BF151" s="1">
        <v>7645.6587753231097</v>
      </c>
      <c r="BG151" s="1">
        <v>8666.05024353107</v>
      </c>
      <c r="BH151" s="1">
        <v>7493.0345420727099</v>
      </c>
      <c r="BI151" s="1">
        <v>14793.828652910801</v>
      </c>
      <c r="BJ151" s="1">
        <v>10547.207570787399</v>
      </c>
      <c r="BK151" s="1">
        <v>11311.9753147846</v>
      </c>
      <c r="BL151" s="1">
        <v>1461.0094849760037</v>
      </c>
      <c r="BM151" s="1">
        <v>10348.424480542701</v>
      </c>
      <c r="BN151" s="1">
        <v>5365.3297868945001</v>
      </c>
      <c r="BO151" s="1">
        <v>9964.0337793988801</v>
      </c>
      <c r="BP151" s="1">
        <v>8206.9777111454805</v>
      </c>
      <c r="BQ151" s="1">
        <v>8075.9082210479801</v>
      </c>
      <c r="BR151" s="1">
        <v>3440.0895563725699</v>
      </c>
      <c r="BS151" s="1">
        <v>1355.9288981682325</v>
      </c>
      <c r="BT151" s="1">
        <v>2782.89325673029</v>
      </c>
      <c r="BU151" s="1">
        <v>9914.8037467180602</v>
      </c>
      <c r="BV151" s="1">
        <v>6462.0455157407196</v>
      </c>
      <c r="BW151" s="1">
        <v>7394.5070099718696</v>
      </c>
      <c r="BX151" s="1">
        <v>7202.3749418502102</v>
      </c>
      <c r="BY151" s="1">
        <v>6442.6038906717004</v>
      </c>
      <c r="BZ151" s="1">
        <v>6319.7800368213302</v>
      </c>
      <c r="CA151" s="1">
        <v>4506.9150170626699</v>
      </c>
      <c r="CB151" s="1">
        <v>9998.6375088770892</v>
      </c>
      <c r="CC151" s="1">
        <v>6939.06885750527</v>
      </c>
      <c r="CD151" s="1">
        <v>2818.68609604515</v>
      </c>
      <c r="CE151" s="1">
        <v>1467.7139494815219</v>
      </c>
      <c r="CF151" s="1">
        <v>1019.1211144193981</v>
      </c>
      <c r="CG151" s="1">
        <v>1262.3782208543726</v>
      </c>
      <c r="CH151" s="1">
        <v>2517.4296984784201</v>
      </c>
      <c r="CI151" s="135">
        <f t="shared" si="13"/>
        <v>1817.0658158557726</v>
      </c>
      <c r="CJ151" s="136">
        <f t="shared" si="14"/>
        <v>715.56880240923135</v>
      </c>
      <c r="CK151" s="131">
        <f t="shared" si="15"/>
        <v>0.39380455906723677</v>
      </c>
      <c r="CL151" s="137">
        <f t="shared" si="16"/>
        <v>39.380455906723675</v>
      </c>
    </row>
    <row r="152" spans="1:90" x14ac:dyDescent="0.25">
      <c r="A152" s="28" t="s">
        <v>1062</v>
      </c>
      <c r="B152" s="2">
        <v>308</v>
      </c>
      <c r="C152" s="9">
        <v>11</v>
      </c>
      <c r="D152" s="21">
        <v>16.086303999999998</v>
      </c>
      <c r="E152" s="19" t="s">
        <v>360</v>
      </c>
      <c r="F152" s="19" t="s">
        <v>361</v>
      </c>
      <c r="G152" s="10">
        <v>865.19885299999999</v>
      </c>
      <c r="H152" s="78">
        <v>865.19853760000001</v>
      </c>
      <c r="I152" s="15" t="s">
        <v>980</v>
      </c>
      <c r="J152" s="35" t="s">
        <v>981</v>
      </c>
      <c r="K152" s="43">
        <v>3</v>
      </c>
      <c r="L152" s="74">
        <f t="shared" si="12"/>
        <v>-0.36454060688967355</v>
      </c>
      <c r="M152" s="75">
        <v>289.07220000000001</v>
      </c>
      <c r="N152" s="74"/>
      <c r="O152" s="35" t="s">
        <v>1003</v>
      </c>
      <c r="P152" s="176" t="s">
        <v>1351</v>
      </c>
      <c r="Q152" s="6">
        <v>107512.854365604</v>
      </c>
      <c r="R152" s="1">
        <v>65420.232529986999</v>
      </c>
      <c r="S152" s="1">
        <v>67744.541534558099</v>
      </c>
      <c r="T152" s="1">
        <v>107512.854365604</v>
      </c>
      <c r="U152" s="1">
        <v>86923.429495616205</v>
      </c>
      <c r="V152" s="1">
        <v>88677.674637137505</v>
      </c>
      <c r="W152" s="1">
        <v>82305.285761039995</v>
      </c>
      <c r="X152" s="1">
        <v>94399.748301827305</v>
      </c>
      <c r="Y152" s="1">
        <v>99225.727242012203</v>
      </c>
      <c r="Z152" s="1">
        <v>85735.488413006504</v>
      </c>
      <c r="AA152" s="1">
        <v>67018.303399774406</v>
      </c>
      <c r="AB152" s="1">
        <v>85068.121769898193</v>
      </c>
      <c r="AC152" s="1">
        <v>89791.7107941961</v>
      </c>
      <c r="AD152" s="1">
        <v>101161.195223345</v>
      </c>
      <c r="AE152" s="1">
        <v>71474.168076683694</v>
      </c>
      <c r="AF152" s="1">
        <v>91072.4835447402</v>
      </c>
      <c r="AG152" s="1">
        <v>77316.260858696696</v>
      </c>
      <c r="AH152" s="1">
        <v>4473.1106688208602</v>
      </c>
      <c r="AI152" s="1">
        <v>2964.84018991416</v>
      </c>
      <c r="AJ152" s="1">
        <v>3299.9009357227001</v>
      </c>
      <c r="AK152" s="1">
        <v>2996.6560470829199</v>
      </c>
      <c r="AL152" s="1">
        <v>1135.9296736758693</v>
      </c>
      <c r="AM152" s="1">
        <v>3241.24044906779</v>
      </c>
      <c r="AN152" s="1">
        <v>3489.8018331987601</v>
      </c>
      <c r="AO152" s="1">
        <v>3502.7270251735699</v>
      </c>
      <c r="AP152" s="1">
        <v>3733.3919896471102</v>
      </c>
      <c r="AQ152" s="1">
        <v>3682.6854672843901</v>
      </c>
      <c r="AR152" s="1">
        <v>2970.8056631333002</v>
      </c>
      <c r="AS152" s="1">
        <v>4013.7692309468398</v>
      </c>
      <c r="AT152" s="1">
        <v>7321.82659434588</v>
      </c>
      <c r="AU152" s="1">
        <v>6135.6522270494697</v>
      </c>
      <c r="AV152" s="1">
        <v>3506.7040073196699</v>
      </c>
      <c r="AW152" s="1">
        <v>2649.6643548360898</v>
      </c>
      <c r="AX152" s="1">
        <v>3237.2634669217</v>
      </c>
      <c r="AY152" s="1">
        <v>2698.3823861257601</v>
      </c>
      <c r="AZ152" s="1">
        <v>3182.5799624128899</v>
      </c>
      <c r="BA152" s="1">
        <v>8462.8685894973005</v>
      </c>
      <c r="BB152" s="1">
        <v>1496.4435662693738</v>
      </c>
      <c r="BC152" s="1">
        <v>3919.3159049770702</v>
      </c>
      <c r="BD152" s="1">
        <v>2506.1192721603102</v>
      </c>
      <c r="BE152" s="1">
        <v>2737.1579620501898</v>
      </c>
      <c r="BF152" s="1">
        <v>3214.3958195816499</v>
      </c>
      <c r="BG152" s="1">
        <v>3484.8306055161402</v>
      </c>
      <c r="BH152" s="1">
        <v>3372.4808598889399</v>
      </c>
      <c r="BI152" s="1">
        <v>1322.2614321108483</v>
      </c>
      <c r="BJ152" s="1">
        <v>1416.2546137071135</v>
      </c>
      <c r="BK152" s="1">
        <v>1100.4899614201117</v>
      </c>
      <c r="BL152" s="1">
        <v>3261.12535979827</v>
      </c>
      <c r="BM152" s="1">
        <v>3248.2001678234601</v>
      </c>
      <c r="BN152" s="1">
        <v>3443.07229298214</v>
      </c>
      <c r="BO152" s="1">
        <v>2869.39261840787</v>
      </c>
      <c r="BP152" s="1">
        <v>1195.8746342230479</v>
      </c>
      <c r="BQ152" s="1">
        <v>1412.8649918068181</v>
      </c>
      <c r="BR152" s="1">
        <v>2745.1119263423898</v>
      </c>
      <c r="BS152" s="1">
        <v>2797.8069397781501</v>
      </c>
      <c r="BT152" s="1">
        <v>1339.9260907828889</v>
      </c>
      <c r="BU152" s="1">
        <v>1449.8265693200499</v>
      </c>
      <c r="BV152" s="1">
        <v>1325.0130673310223</v>
      </c>
      <c r="BW152" s="1">
        <v>1496.6863326331772</v>
      </c>
      <c r="BX152" s="1">
        <v>1486.9642071258138</v>
      </c>
      <c r="BY152" s="1">
        <v>2821.6688326547201</v>
      </c>
      <c r="BZ152" s="1">
        <v>1476.1772675272014</v>
      </c>
      <c r="CA152" s="1">
        <v>1486.2761541791194</v>
      </c>
      <c r="CB152" s="1">
        <v>1405.4566360013778</v>
      </c>
      <c r="CC152" s="1">
        <v>1297.3399765622653</v>
      </c>
      <c r="CD152" s="1">
        <v>1443.8624244405878</v>
      </c>
      <c r="CE152" s="1">
        <v>1291.4719044393592</v>
      </c>
      <c r="CF152" s="1">
        <v>1361.9536274314094</v>
      </c>
      <c r="CG152" s="1">
        <v>1281.5639637546187</v>
      </c>
      <c r="CH152" s="1">
        <v>1214.4549805787835</v>
      </c>
      <c r="CI152" s="135">
        <f t="shared" si="13"/>
        <v>1318.6613801289518</v>
      </c>
      <c r="CJ152" s="136">
        <f t="shared" si="14"/>
        <v>78.133193676383513</v>
      </c>
      <c r="CK152" s="131">
        <f t="shared" si="15"/>
        <v>5.9251901097416591E-2</v>
      </c>
      <c r="CL152" s="137">
        <f t="shared" si="16"/>
        <v>5.9251901097416591</v>
      </c>
    </row>
    <row r="153" spans="1:90" x14ac:dyDescent="0.25">
      <c r="A153" s="30" t="s">
        <v>1058</v>
      </c>
      <c r="B153" s="2">
        <v>310</v>
      </c>
      <c r="C153" s="9">
        <v>6</v>
      </c>
      <c r="D153" s="21">
        <v>16.249603</v>
      </c>
      <c r="E153" s="19" t="s">
        <v>362</v>
      </c>
      <c r="F153" s="19" t="s">
        <v>363</v>
      </c>
      <c r="G153" s="10">
        <v>613.15655500000003</v>
      </c>
      <c r="H153" s="78">
        <v>613.15627859999995</v>
      </c>
      <c r="I153" s="15" t="s">
        <v>931</v>
      </c>
      <c r="J153" s="48" t="s">
        <v>1231</v>
      </c>
      <c r="K153" s="43">
        <v>3</v>
      </c>
      <c r="L153" s="74">
        <f t="shared" si="12"/>
        <v>-0.45078230415632836</v>
      </c>
      <c r="M153" s="78" t="s">
        <v>1232</v>
      </c>
      <c r="N153" s="74"/>
      <c r="O153" s="35" t="s">
        <v>963</v>
      </c>
      <c r="P153" s="176" t="s">
        <v>1351</v>
      </c>
      <c r="Q153" s="6">
        <v>191767.17356999699</v>
      </c>
      <c r="R153" s="1">
        <v>29791.725936247702</v>
      </c>
      <c r="S153" s="1">
        <v>30052.661187412199</v>
      </c>
      <c r="T153" s="1">
        <v>28168.182021014301</v>
      </c>
      <c r="U153" s="1">
        <v>36077.9086499724</v>
      </c>
      <c r="V153" s="1">
        <v>74808.227957507494</v>
      </c>
      <c r="W153" s="1">
        <v>56616.670241238302</v>
      </c>
      <c r="X153" s="1">
        <v>58236.544151627</v>
      </c>
      <c r="Y153" s="1">
        <v>44285.3554382441</v>
      </c>
      <c r="Z153" s="1">
        <v>25008.043493948098</v>
      </c>
      <c r="AA153" s="1">
        <v>26563.8315481686</v>
      </c>
      <c r="AB153" s="1">
        <v>28489.110152156201</v>
      </c>
      <c r="AC153" s="1">
        <v>43258.449684381099</v>
      </c>
      <c r="AD153" s="1">
        <v>74106.876592319604</v>
      </c>
      <c r="AE153" s="1">
        <v>41102.396737892203</v>
      </c>
      <c r="AF153" s="1">
        <v>56686.691947503401</v>
      </c>
      <c r="AG153" s="1">
        <v>46595.7769235784</v>
      </c>
      <c r="AH153" s="1">
        <v>138074.19832270799</v>
      </c>
      <c r="AI153" s="1">
        <v>70690.892804035393</v>
      </c>
      <c r="AJ153" s="1">
        <v>122031.14483715101</v>
      </c>
      <c r="AK153" s="1">
        <v>97919.567675547805</v>
      </c>
      <c r="AL153" s="1">
        <v>82784.885077158702</v>
      </c>
      <c r="AM153" s="1">
        <v>114003.898110529</v>
      </c>
      <c r="AN153" s="1">
        <v>139540.94151017899</v>
      </c>
      <c r="AO153" s="1">
        <v>92836.059164330902</v>
      </c>
      <c r="AP153" s="1">
        <v>98170.602959209893</v>
      </c>
      <c r="AQ153" s="1">
        <v>179785.22169425001</v>
      </c>
      <c r="AR153" s="1">
        <v>165539.63658679501</v>
      </c>
      <c r="AS153" s="1">
        <v>191767.17356999699</v>
      </c>
      <c r="AT153" s="1">
        <v>149464.688334779</v>
      </c>
      <c r="AU153" s="1">
        <v>140078.14233677401</v>
      </c>
      <c r="AV153" s="1">
        <v>114816.60030592101</v>
      </c>
      <c r="AW153" s="1">
        <v>151266.030018413</v>
      </c>
      <c r="AX153" s="1">
        <v>145451.78758697299</v>
      </c>
      <c r="AY153" s="1">
        <v>135434.10207990499</v>
      </c>
      <c r="AZ153" s="1">
        <v>107412.826098159</v>
      </c>
      <c r="BA153" s="1">
        <v>127760.411830634</v>
      </c>
      <c r="BB153" s="1">
        <v>126265.578272892</v>
      </c>
      <c r="BC153" s="1">
        <v>162378.92579721301</v>
      </c>
      <c r="BD153" s="1">
        <v>158722.83269823701</v>
      </c>
      <c r="BE153" s="1">
        <v>131145.575859381</v>
      </c>
      <c r="BF153" s="1">
        <v>117003.858401876</v>
      </c>
      <c r="BG153" s="1">
        <v>145563.452019463</v>
      </c>
      <c r="BH153" s="1">
        <v>145931.61518031199</v>
      </c>
      <c r="BI153" s="1">
        <v>181267.75507565599</v>
      </c>
      <c r="BJ153" s="1">
        <v>128394.24922862</v>
      </c>
      <c r="BK153" s="1">
        <v>145800.66367356101</v>
      </c>
      <c r="BL153" s="1">
        <v>89800.855088473705</v>
      </c>
      <c r="BM153" s="1">
        <v>134555.445539448</v>
      </c>
      <c r="BN153" s="1">
        <v>116641.612820868</v>
      </c>
      <c r="BO153" s="1">
        <v>136588.820333779</v>
      </c>
      <c r="BP153" s="1">
        <v>129042.448359302</v>
      </c>
      <c r="BQ153" s="1">
        <v>111104.405576497</v>
      </c>
      <c r="BR153" s="1">
        <v>70483.439702171599</v>
      </c>
      <c r="BS153" s="1">
        <v>42840.138624528401</v>
      </c>
      <c r="BT153" s="1">
        <v>60775.796129098097</v>
      </c>
      <c r="BU153" s="1">
        <v>125569.793672659</v>
      </c>
      <c r="BV153" s="1">
        <v>90363.670810365904</v>
      </c>
      <c r="BW153" s="1">
        <v>104126.739849858</v>
      </c>
      <c r="BX153" s="1">
        <v>120431.358406392</v>
      </c>
      <c r="BY153" s="1">
        <v>112625.030404488</v>
      </c>
      <c r="BZ153" s="1">
        <v>97859.010576017899</v>
      </c>
      <c r="CA153" s="1">
        <v>105135.608643431</v>
      </c>
      <c r="CB153" s="1">
        <v>125284.483341257</v>
      </c>
      <c r="CC153" s="1">
        <v>97007.863738757704</v>
      </c>
      <c r="CD153" s="1">
        <v>78657.5865233144</v>
      </c>
      <c r="CE153" s="1">
        <v>53097.2169102845</v>
      </c>
      <c r="CF153" s="1">
        <v>49334.455826207399</v>
      </c>
      <c r="CG153" s="1">
        <v>56393.631745776896</v>
      </c>
      <c r="CH153" s="1">
        <v>62065.9885833117</v>
      </c>
      <c r="CI153" s="135">
        <f t="shared" si="13"/>
        <v>59909.775917778978</v>
      </c>
      <c r="CJ153" s="136">
        <f t="shared" si="14"/>
        <v>10263.929858179315</v>
      </c>
      <c r="CK153" s="131">
        <f t="shared" si="15"/>
        <v>0.17132312216065834</v>
      </c>
      <c r="CL153" s="137">
        <f t="shared" si="16"/>
        <v>17.132312216065834</v>
      </c>
    </row>
    <row r="154" spans="1:90" x14ac:dyDescent="0.25">
      <c r="B154" s="2">
        <v>315</v>
      </c>
      <c r="C154" s="9">
        <v>14</v>
      </c>
      <c r="D154" s="21">
        <v>16.601738999999998</v>
      </c>
      <c r="E154" s="19" t="s">
        <v>364</v>
      </c>
      <c r="F154" s="19" t="s">
        <v>365</v>
      </c>
      <c r="G154" s="10">
        <v>866.20275900000001</v>
      </c>
      <c r="H154" s="13"/>
      <c r="I154" s="13"/>
      <c r="J154" s="35"/>
      <c r="K154" s="43"/>
      <c r="L154" s="74"/>
      <c r="M154" s="74"/>
      <c r="N154" s="74"/>
      <c r="O154" s="35"/>
      <c r="P154" s="176"/>
      <c r="Q154" s="6">
        <v>40686.523821735602</v>
      </c>
      <c r="R154" s="1">
        <v>25593.3889607899</v>
      </c>
      <c r="S154" s="1">
        <v>29103.263993390501</v>
      </c>
      <c r="T154" s="1">
        <v>29911.542509863499</v>
      </c>
      <c r="U154" s="1">
        <v>26668.864492923502</v>
      </c>
      <c r="V154" s="1">
        <v>40686.523821735602</v>
      </c>
      <c r="W154" s="1">
        <v>35560.1517669436</v>
      </c>
      <c r="X154" s="1">
        <v>36297.979912697003</v>
      </c>
      <c r="Y154" s="1">
        <v>30107.014982982</v>
      </c>
      <c r="Z154" s="1">
        <v>28409.893325346598</v>
      </c>
      <c r="AA154" s="1">
        <v>32403.004812794101</v>
      </c>
      <c r="AB154" s="1">
        <v>30493.565639568798</v>
      </c>
      <c r="AC154" s="1">
        <v>32750.911128811498</v>
      </c>
      <c r="AD154" s="1">
        <v>40509.550059746798</v>
      </c>
      <c r="AE154" s="1">
        <v>34884.815836082402</v>
      </c>
      <c r="AF154" s="1">
        <v>36299.079943652701</v>
      </c>
      <c r="AG154" s="1">
        <v>23786.122324670901</v>
      </c>
      <c r="AH154" s="1">
        <v>13577.099807614301</v>
      </c>
      <c r="AI154" s="1">
        <v>6885.9493697144699</v>
      </c>
      <c r="AJ154" s="1">
        <v>8700.8844541067392</v>
      </c>
      <c r="AK154" s="1">
        <v>8950.5567231601399</v>
      </c>
      <c r="AL154" s="1">
        <v>6096.5341222875104</v>
      </c>
      <c r="AM154" s="1">
        <v>4145.6797647801804</v>
      </c>
      <c r="AN154" s="1">
        <v>5917.6550459562504</v>
      </c>
      <c r="AO154" s="1">
        <v>8469.2461321957308</v>
      </c>
      <c r="AP154" s="1">
        <v>10769.242462293299</v>
      </c>
      <c r="AQ154" s="1">
        <v>10322.9621080343</v>
      </c>
      <c r="AR154" s="1">
        <v>11745.0412652262</v>
      </c>
      <c r="AS154" s="1">
        <v>12501.3539085633</v>
      </c>
      <c r="AT154" s="1">
        <v>13469.5661797742</v>
      </c>
      <c r="AU154" s="1">
        <v>10481.874153089901</v>
      </c>
      <c r="AV154" s="1">
        <v>5797.5045720948101</v>
      </c>
      <c r="AW154" s="1">
        <v>9736.9875301348202</v>
      </c>
      <c r="AX154" s="1">
        <v>8944.9447117799991</v>
      </c>
      <c r="AY154" s="1">
        <v>8717.2624839160399</v>
      </c>
      <c r="AZ154" s="1">
        <v>8301.1054728206309</v>
      </c>
      <c r="BA154" s="1">
        <v>11670.915111746101</v>
      </c>
      <c r="BB154" s="1">
        <v>10365.4429168235</v>
      </c>
      <c r="BC154" s="1">
        <v>4401.6100424362603</v>
      </c>
      <c r="BD154" s="1">
        <v>8690.2158568081995</v>
      </c>
      <c r="BE154" s="1">
        <v>9151.0687331636691</v>
      </c>
      <c r="BF154" s="1">
        <v>9194.3332026561602</v>
      </c>
      <c r="BG154" s="1">
        <v>10472.967753458201</v>
      </c>
      <c r="BH154" s="1">
        <v>8601.8847497978295</v>
      </c>
      <c r="BI154" s="1">
        <v>8239.6381115548193</v>
      </c>
      <c r="BJ154" s="1">
        <v>7509.9228142017701</v>
      </c>
      <c r="BK154" s="1">
        <v>9595.0855073807907</v>
      </c>
      <c r="BL154" s="1">
        <v>8333.7275146365791</v>
      </c>
      <c r="BM154" s="1">
        <v>8513.3516111667996</v>
      </c>
      <c r="BN154" s="1">
        <v>8521.6138534144902</v>
      </c>
      <c r="BO154" s="1">
        <v>7911.1871323452497</v>
      </c>
      <c r="BP154" s="1">
        <v>8081.5460858818697</v>
      </c>
      <c r="BQ154" s="1">
        <v>7343.6226913647197</v>
      </c>
      <c r="BR154" s="1">
        <v>7641.3321356548904</v>
      </c>
      <c r="BS154" s="1">
        <v>8217.2232210219099</v>
      </c>
      <c r="BT154" s="1">
        <v>7033.1150875367302</v>
      </c>
      <c r="BU154" s="1">
        <v>8209.5773986893601</v>
      </c>
      <c r="BV154" s="1">
        <v>5683.4329051498898</v>
      </c>
      <c r="BW154" s="1">
        <v>4280.4827354539902</v>
      </c>
      <c r="BX154" s="1">
        <v>7985.2836745189898</v>
      </c>
      <c r="BY154" s="1">
        <v>10821.8869083258</v>
      </c>
      <c r="BZ154" s="1">
        <v>6753.8714250980802</v>
      </c>
      <c r="CA154" s="1">
        <v>7509.6024733514496</v>
      </c>
      <c r="CB154" s="1">
        <v>8213.3157865417197</v>
      </c>
      <c r="CC154" s="1">
        <v>6784.3674143570597</v>
      </c>
      <c r="CD154" s="1">
        <v>9607.9619717908099</v>
      </c>
      <c r="CE154" s="1">
        <v>8884.5743667021998</v>
      </c>
      <c r="CF154" s="1">
        <v>7350.3508351912797</v>
      </c>
      <c r="CG154" s="1">
        <v>7378.9262111993703</v>
      </c>
      <c r="CH154" s="1">
        <v>8860.5018209945301</v>
      </c>
      <c r="CI154" s="135">
        <f t="shared" si="13"/>
        <v>8416.463041175637</v>
      </c>
      <c r="CJ154" s="136">
        <f t="shared" si="14"/>
        <v>899.89402287519488</v>
      </c>
      <c r="CK154" s="131">
        <f t="shared" si="15"/>
        <v>0.10692068847361028</v>
      </c>
      <c r="CL154" s="137">
        <f t="shared" si="16"/>
        <v>10.692068847361028</v>
      </c>
    </row>
    <row r="155" spans="1:90" x14ac:dyDescent="0.25">
      <c r="A155" s="28" t="s">
        <v>1062</v>
      </c>
      <c r="B155" s="2">
        <v>317</v>
      </c>
      <c r="C155" s="9">
        <v>22</v>
      </c>
      <c r="D155" s="21">
        <v>16.655650000000001</v>
      </c>
      <c r="E155" s="19" t="s">
        <v>366</v>
      </c>
      <c r="F155" s="19" t="s">
        <v>367</v>
      </c>
      <c r="G155" s="10">
        <v>576.12817399999994</v>
      </c>
      <c r="H155" s="13">
        <v>1153.2589</v>
      </c>
      <c r="I155" s="13" t="s">
        <v>1233</v>
      </c>
      <c r="J155" s="35" t="s">
        <v>1221</v>
      </c>
      <c r="K155" s="43">
        <v>4</v>
      </c>
      <c r="L155" s="74"/>
      <c r="M155" s="75">
        <v>289.07240000000002</v>
      </c>
      <c r="N155" s="74"/>
      <c r="O155" s="35"/>
      <c r="P155" s="176" t="s">
        <v>1351</v>
      </c>
      <c r="Q155" s="6">
        <v>991693.80765167496</v>
      </c>
      <c r="R155" s="1">
        <v>627371.60407649097</v>
      </c>
      <c r="S155" s="1">
        <v>649803.93144734204</v>
      </c>
      <c r="T155" s="1">
        <v>883573.48470607703</v>
      </c>
      <c r="U155" s="1">
        <v>611820.88825624599</v>
      </c>
      <c r="V155" s="1">
        <v>913661.63216975797</v>
      </c>
      <c r="W155" s="1">
        <v>920116.34605406399</v>
      </c>
      <c r="X155" s="1">
        <v>886618.11051911802</v>
      </c>
      <c r="Y155" s="1">
        <v>753451.71471581503</v>
      </c>
      <c r="Z155" s="1">
        <v>753638.27375716297</v>
      </c>
      <c r="AA155" s="1">
        <v>800436.92639445898</v>
      </c>
      <c r="AB155" s="1">
        <v>731332.99959494895</v>
      </c>
      <c r="AC155" s="1">
        <v>667435.95091597305</v>
      </c>
      <c r="AD155" s="1">
        <v>991693.80765167496</v>
      </c>
      <c r="AE155" s="1">
        <v>849837.67407506902</v>
      </c>
      <c r="AF155" s="1">
        <v>895227.86881900905</v>
      </c>
      <c r="AG155" s="1">
        <v>525015.43274060695</v>
      </c>
      <c r="AH155" s="1">
        <v>412357.46930046403</v>
      </c>
      <c r="AI155" s="1">
        <v>186766.45574245599</v>
      </c>
      <c r="AJ155" s="1">
        <v>253228.960411254</v>
      </c>
      <c r="AK155" s="1">
        <v>201222.77581411001</v>
      </c>
      <c r="AL155" s="1">
        <v>148329.89698700301</v>
      </c>
      <c r="AM155" s="1">
        <v>205712.05094047901</v>
      </c>
      <c r="AN155" s="1">
        <v>277067.896902279</v>
      </c>
      <c r="AO155" s="1">
        <v>189420.644584088</v>
      </c>
      <c r="AP155" s="1">
        <v>251902.29634480301</v>
      </c>
      <c r="AQ155" s="1">
        <v>326210.34812189703</v>
      </c>
      <c r="AR155" s="1">
        <v>261726.98983439701</v>
      </c>
      <c r="AS155" s="1">
        <v>287647.53994520899</v>
      </c>
      <c r="AT155" s="1">
        <v>299825.65956666501</v>
      </c>
      <c r="AU155" s="1">
        <v>337618.79115026997</v>
      </c>
      <c r="AV155" s="1">
        <v>319365.74376925</v>
      </c>
      <c r="AW155" s="1">
        <v>234886.099294841</v>
      </c>
      <c r="AX155" s="1">
        <v>241458.73610466599</v>
      </c>
      <c r="AY155" s="1">
        <v>247943.16234739099</v>
      </c>
      <c r="AZ155" s="1">
        <v>192868.41342745299</v>
      </c>
      <c r="BA155" s="1">
        <v>299886.35464796901</v>
      </c>
      <c r="BB155" s="1">
        <v>304658.07393892301</v>
      </c>
      <c r="BC155" s="1">
        <v>294670.05340334401</v>
      </c>
      <c r="BD155" s="1">
        <v>169415.045235428</v>
      </c>
      <c r="BE155" s="1">
        <v>255525.040809828</v>
      </c>
      <c r="BF155" s="1">
        <v>209350.671235897</v>
      </c>
      <c r="BG155" s="1">
        <v>289053.492390714</v>
      </c>
      <c r="BH155" s="1">
        <v>228842.74220268099</v>
      </c>
      <c r="BI155" s="1">
        <v>193399.66212767101</v>
      </c>
      <c r="BJ155" s="1">
        <v>126269.116372555</v>
      </c>
      <c r="BK155" s="1">
        <v>169833.65588221001</v>
      </c>
      <c r="BL155" s="1">
        <v>286603.08033622103</v>
      </c>
      <c r="BM155" s="1">
        <v>215481.632432204</v>
      </c>
      <c r="BN155" s="1">
        <v>241503.44429309299</v>
      </c>
      <c r="BO155" s="1">
        <v>169098.94392722601</v>
      </c>
      <c r="BP155" s="1">
        <v>163843.33337638399</v>
      </c>
      <c r="BQ155" s="1">
        <v>137922.895316209</v>
      </c>
      <c r="BR155" s="1">
        <v>293509.32175330899</v>
      </c>
      <c r="BS155" s="1">
        <v>257211.469594425</v>
      </c>
      <c r="BT155" s="1">
        <v>191562.38815558</v>
      </c>
      <c r="BU155" s="1">
        <v>143720.514020217</v>
      </c>
      <c r="BV155" s="1">
        <v>117627.143549776</v>
      </c>
      <c r="BW155" s="1">
        <v>126981.757690582</v>
      </c>
      <c r="BX155" s="1">
        <v>247235.76600312701</v>
      </c>
      <c r="BY155" s="1">
        <v>220970.76076445001</v>
      </c>
      <c r="BZ155" s="1">
        <v>185815.863652637</v>
      </c>
      <c r="CA155" s="1">
        <v>181756.680985157</v>
      </c>
      <c r="CB155" s="1">
        <v>143688.69817120401</v>
      </c>
      <c r="CC155" s="1">
        <v>152874.462157264</v>
      </c>
      <c r="CD155" s="1">
        <v>457439.63525694801</v>
      </c>
      <c r="CE155" s="1">
        <v>402698.78821604798</v>
      </c>
      <c r="CF155" s="1">
        <v>314108.70346189803</v>
      </c>
      <c r="CG155" s="1">
        <v>328166.28200769803</v>
      </c>
      <c r="CH155" s="1">
        <v>382946.66497131297</v>
      </c>
      <c r="CI155" s="135">
        <f t="shared" si="13"/>
        <v>377072.01478278096</v>
      </c>
      <c r="CJ155" s="136">
        <f t="shared" si="14"/>
        <v>51973.73706570614</v>
      </c>
      <c r="CK155" s="131">
        <f t="shared" si="15"/>
        <v>0.13783504218854994</v>
      </c>
      <c r="CL155" s="137">
        <f t="shared" si="16"/>
        <v>13.783504218854995</v>
      </c>
    </row>
    <row r="156" spans="1:90" x14ac:dyDescent="0.25">
      <c r="B156" s="2">
        <v>318</v>
      </c>
      <c r="C156" s="9">
        <v>4</v>
      </c>
      <c r="D156" s="21">
        <v>16.656396999999998</v>
      </c>
      <c r="E156" s="19" t="s">
        <v>368</v>
      </c>
      <c r="F156" s="19" t="s">
        <v>369</v>
      </c>
      <c r="G156" s="10">
        <v>652.13348399999995</v>
      </c>
      <c r="H156" s="13"/>
      <c r="I156" s="13"/>
      <c r="J156" s="35"/>
      <c r="K156" s="43"/>
      <c r="L156" s="74"/>
      <c r="M156" s="74"/>
      <c r="N156" s="74"/>
      <c r="O156" s="35"/>
      <c r="P156" s="176"/>
      <c r="Q156" s="6">
        <v>111703.404683045</v>
      </c>
      <c r="R156" s="1">
        <v>1439.8855447315827</v>
      </c>
      <c r="S156" s="1">
        <v>1286.181009555539</v>
      </c>
      <c r="T156" s="1">
        <v>1367.4984225948019</v>
      </c>
      <c r="U156" s="1">
        <v>1117.9740184007655</v>
      </c>
      <c r="V156" s="1">
        <v>4286.3212401936198</v>
      </c>
      <c r="W156" s="1">
        <v>12673.6428786701</v>
      </c>
      <c r="X156" s="1">
        <v>5529.8713031533298</v>
      </c>
      <c r="Y156" s="1">
        <v>3870.8105077258701</v>
      </c>
      <c r="Z156" s="1">
        <v>1355.0980334446399</v>
      </c>
      <c r="AA156" s="1">
        <v>5621.9910118166699</v>
      </c>
      <c r="AB156" s="1">
        <v>4014.9470058307202</v>
      </c>
      <c r="AC156" s="1">
        <v>1130.3191120645222</v>
      </c>
      <c r="AD156" s="1">
        <v>12919.187301129399</v>
      </c>
      <c r="AE156" s="1">
        <v>12953.9613230388</v>
      </c>
      <c r="AF156" s="1">
        <v>10042.5144779109</v>
      </c>
      <c r="AG156" s="1">
        <v>1076.646363152634</v>
      </c>
      <c r="AH156" s="1">
        <v>1032.4432560602431</v>
      </c>
      <c r="AI156" s="1">
        <v>1005.6274105915626</v>
      </c>
      <c r="AJ156" s="1">
        <v>1472.2785411731143</v>
      </c>
      <c r="AK156" s="1">
        <v>1172.1020352021224</v>
      </c>
      <c r="AL156" s="1">
        <v>1014.5499227345832</v>
      </c>
      <c r="AM156" s="1">
        <v>1033.5074642686852</v>
      </c>
      <c r="AN156" s="1">
        <v>1330.8266490025467</v>
      </c>
      <c r="AO156" s="1">
        <v>1376.027014459461</v>
      </c>
      <c r="AP156" s="1">
        <v>1457.3969075381899</v>
      </c>
      <c r="AQ156" s="1">
        <v>1104.8757327551161</v>
      </c>
      <c r="AR156" s="1">
        <v>7243.3447121047402</v>
      </c>
      <c r="AS156" s="1">
        <v>1084.1940962727281</v>
      </c>
      <c r="AT156" s="1">
        <v>1342.1593930776016</v>
      </c>
      <c r="AU156" s="1">
        <v>1325.6944103340115</v>
      </c>
      <c r="AV156" s="1">
        <v>1426.8828234423922</v>
      </c>
      <c r="AW156" s="1">
        <v>1382.1293367373942</v>
      </c>
      <c r="AX156" s="1">
        <v>1267.3211094454248</v>
      </c>
      <c r="AY156" s="1">
        <v>1456.108667896787</v>
      </c>
      <c r="AZ156" s="1">
        <v>1073.0763107434989</v>
      </c>
      <c r="BA156" s="1">
        <v>1203.3187946500291</v>
      </c>
      <c r="BB156" s="1">
        <v>1178.2870147795527</v>
      </c>
      <c r="BC156" s="1">
        <v>1093.5984019008697</v>
      </c>
      <c r="BD156" s="1">
        <v>1031.4357611802338</v>
      </c>
      <c r="BE156" s="1">
        <v>1045.366602660959</v>
      </c>
      <c r="BF156" s="1">
        <v>1112.9368697725736</v>
      </c>
      <c r="BG156" s="1">
        <v>1126.6921938627802</v>
      </c>
      <c r="BH156" s="1">
        <v>1006.7693838971275</v>
      </c>
      <c r="BI156" s="1">
        <v>1427.3354631644224</v>
      </c>
      <c r="BJ156" s="1">
        <v>1299.0583770654234</v>
      </c>
      <c r="BK156" s="1">
        <v>1054.6949642868881</v>
      </c>
      <c r="BL156" s="1">
        <v>1032.2933472035484</v>
      </c>
      <c r="BM156" s="1">
        <v>1351.8221911200217</v>
      </c>
      <c r="BN156" s="1">
        <v>1296.386663429895</v>
      </c>
      <c r="BO156" s="1">
        <v>1234.5981614984375</v>
      </c>
      <c r="BP156" s="1">
        <v>1174.2259780534266</v>
      </c>
      <c r="BQ156" s="1">
        <v>1367.0799184000477</v>
      </c>
      <c r="BR156" s="1">
        <v>1141.8354260886708</v>
      </c>
      <c r="BS156" s="1">
        <v>1227.2335923972246</v>
      </c>
      <c r="BT156" s="1">
        <v>1101.3746617105073</v>
      </c>
      <c r="BU156" s="1">
        <v>1278.564803504391</v>
      </c>
      <c r="BV156" s="1">
        <v>1154.0595333253134</v>
      </c>
      <c r="BW156" s="1">
        <v>1498.1761009753695</v>
      </c>
      <c r="BX156" s="1">
        <v>1396.7348089578763</v>
      </c>
      <c r="BY156" s="1">
        <v>1264.4329871568066</v>
      </c>
      <c r="BZ156" s="1">
        <v>1046.2980992035864</v>
      </c>
      <c r="CA156" s="1">
        <v>1116.0544289054098</v>
      </c>
      <c r="CB156" s="1">
        <v>1259.532342631745</v>
      </c>
      <c r="CC156" s="1">
        <v>1000.5081685004441</v>
      </c>
      <c r="CD156" s="1">
        <v>111703.404683045</v>
      </c>
      <c r="CE156" s="1">
        <v>108563.14416265801</v>
      </c>
      <c r="CF156" s="1">
        <v>88819.597408346803</v>
      </c>
      <c r="CG156" s="1">
        <v>80548.925344926101</v>
      </c>
      <c r="CH156" s="1">
        <v>86850.842760431493</v>
      </c>
      <c r="CI156" s="135">
        <f t="shared" si="13"/>
        <v>95297.18287188148</v>
      </c>
      <c r="CJ156" s="136">
        <f t="shared" si="14"/>
        <v>12457.613879732895</v>
      </c>
      <c r="CK156" s="131">
        <f t="shared" si="15"/>
        <v>0.13072384203089235</v>
      </c>
      <c r="CL156" s="137">
        <f t="shared" si="16"/>
        <v>13.072384203089236</v>
      </c>
    </row>
    <row r="157" spans="1:90" x14ac:dyDescent="0.25">
      <c r="B157" s="2">
        <v>319</v>
      </c>
      <c r="C157" s="9">
        <v>4</v>
      </c>
      <c r="D157" s="21">
        <v>16.647338000000001</v>
      </c>
      <c r="E157" s="19" t="s">
        <v>370</v>
      </c>
      <c r="F157" s="19" t="s">
        <v>371</v>
      </c>
      <c r="G157" s="10">
        <v>427.18273900000003</v>
      </c>
      <c r="H157" s="13"/>
      <c r="I157" s="13"/>
      <c r="J157" s="35"/>
      <c r="K157" s="43"/>
      <c r="L157" s="74"/>
      <c r="M157" s="74"/>
      <c r="N157" s="74"/>
      <c r="O157" s="35"/>
      <c r="P157" s="176"/>
      <c r="Q157" s="6">
        <v>124288.034561133</v>
      </c>
      <c r="R157" s="1">
        <v>29577.346875379098</v>
      </c>
      <c r="S157" s="1">
        <v>31495.016973195699</v>
      </c>
      <c r="T157" s="1">
        <v>31745.088858573101</v>
      </c>
      <c r="U157" s="1">
        <v>36621.834552722503</v>
      </c>
      <c r="V157" s="1">
        <v>35671.674554661098</v>
      </c>
      <c r="W157" s="1">
        <v>34225.031092570302</v>
      </c>
      <c r="X157" s="1">
        <v>34459.857812784197</v>
      </c>
      <c r="Y157" s="1">
        <v>48146.177681389199</v>
      </c>
      <c r="Z157" s="1">
        <v>27536.4696623073</v>
      </c>
      <c r="AA157" s="1">
        <v>32071.214399873799</v>
      </c>
      <c r="AB157" s="1">
        <v>32901.893814953197</v>
      </c>
      <c r="AC157" s="1">
        <v>38804.765728589402</v>
      </c>
      <c r="AD157" s="1">
        <v>36364.144337185702</v>
      </c>
      <c r="AE157" s="1">
        <v>25404.018868603001</v>
      </c>
      <c r="AF157" s="1">
        <v>36055.991446093598</v>
      </c>
      <c r="AG157" s="1">
        <v>30722.718483534001</v>
      </c>
      <c r="AH157" s="1">
        <v>54767.121461459901</v>
      </c>
      <c r="AI157" s="1">
        <v>36942.512376672697</v>
      </c>
      <c r="AJ157" s="1">
        <v>40929.176422852099</v>
      </c>
      <c r="AK157" s="1">
        <v>41272.362151146903</v>
      </c>
      <c r="AL157" s="1">
        <v>33846.8403390885</v>
      </c>
      <c r="AM157" s="1">
        <v>43050.0527115808</v>
      </c>
      <c r="AN157" s="1">
        <v>43234.106583479101</v>
      </c>
      <c r="AO157" s="1">
        <v>29531.6942135055</v>
      </c>
      <c r="AP157" s="1">
        <v>38888.621838592197</v>
      </c>
      <c r="AQ157" s="1">
        <v>37923.575768688403</v>
      </c>
      <c r="AR157" s="1">
        <v>51812.9791281418</v>
      </c>
      <c r="AS157" s="1">
        <v>51976.313256399997</v>
      </c>
      <c r="AT157" s="1">
        <v>70616.507953667096</v>
      </c>
      <c r="AU157" s="1">
        <v>72751.800427635695</v>
      </c>
      <c r="AV157" s="1">
        <v>48855.732610255101</v>
      </c>
      <c r="AW157" s="1">
        <v>47760.405611526498</v>
      </c>
      <c r="AX157" s="1">
        <v>81382.242287235393</v>
      </c>
      <c r="AY157" s="1">
        <v>64672.799794094397</v>
      </c>
      <c r="AZ157" s="1">
        <v>46561.308179485</v>
      </c>
      <c r="BA157" s="1">
        <v>52548.057311669101</v>
      </c>
      <c r="BB157" s="1">
        <v>51818.637629728299</v>
      </c>
      <c r="BC157" s="1">
        <v>70910.166828404297</v>
      </c>
      <c r="BD157" s="1">
        <v>66622.414951803905</v>
      </c>
      <c r="BE157" s="1">
        <v>59076.726133344098</v>
      </c>
      <c r="BF157" s="1">
        <v>65283.6003862789</v>
      </c>
      <c r="BG157" s="1">
        <v>68774.916471120901</v>
      </c>
      <c r="BH157" s="1">
        <v>54931.7976242238</v>
      </c>
      <c r="BI157" s="1">
        <v>97973.906276110705</v>
      </c>
      <c r="BJ157" s="1">
        <v>61954.086270634303</v>
      </c>
      <c r="BK157" s="1">
        <v>67037.256334673206</v>
      </c>
      <c r="BL157" s="1">
        <v>38651.069233896902</v>
      </c>
      <c r="BM157" s="1">
        <v>58010.300730960596</v>
      </c>
      <c r="BN157" s="1">
        <v>46459.601918527202</v>
      </c>
      <c r="BO157" s="1">
        <v>55643.0986975142</v>
      </c>
      <c r="BP157" s="1">
        <v>56485.282889678499</v>
      </c>
      <c r="BQ157" s="1">
        <v>43586.4212435847</v>
      </c>
      <c r="BR157" s="1">
        <v>47728.803639316298</v>
      </c>
      <c r="BS157" s="1">
        <v>58386.664408180397</v>
      </c>
      <c r="BT157" s="1">
        <v>54079.030821977198</v>
      </c>
      <c r="BU157" s="1">
        <v>57406.203855888001</v>
      </c>
      <c r="BV157" s="1">
        <v>124288.034561133</v>
      </c>
      <c r="BW157" s="1">
        <v>53127.0727586129</v>
      </c>
      <c r="BX157" s="1">
        <v>49082.354916304001</v>
      </c>
      <c r="BY157" s="1">
        <v>53572.469498413302</v>
      </c>
      <c r="BZ157" s="1">
        <v>41994.082370280499</v>
      </c>
      <c r="CA157" s="1">
        <v>53334.535392503203</v>
      </c>
      <c r="CB157" s="1">
        <v>82082.530080613695</v>
      </c>
      <c r="CC157" s="1">
        <v>54811.127668648602</v>
      </c>
      <c r="CD157" s="1">
        <v>49632.397786907197</v>
      </c>
      <c r="CE157" s="1">
        <v>38945.8666116436</v>
      </c>
      <c r="CF157" s="1">
        <v>29848.759700401599</v>
      </c>
      <c r="CG157" s="1">
        <v>38839.136552450502</v>
      </c>
      <c r="CH157" s="1">
        <v>37132.733251102203</v>
      </c>
      <c r="CI157" s="135">
        <f t="shared" si="13"/>
        <v>38879.778780501023</v>
      </c>
      <c r="CJ157" s="136">
        <f t="shared" si="14"/>
        <v>6328.290584288392</v>
      </c>
      <c r="CK157" s="131">
        <f t="shared" si="15"/>
        <v>0.16276560162585479</v>
      </c>
      <c r="CL157" s="137">
        <f t="shared" si="16"/>
        <v>16.276560162585479</v>
      </c>
    </row>
    <row r="158" spans="1:90" x14ac:dyDescent="0.25">
      <c r="B158" s="2">
        <v>321</v>
      </c>
      <c r="C158" s="9">
        <v>9</v>
      </c>
      <c r="D158" s="21">
        <v>16.562293</v>
      </c>
      <c r="E158" s="19" t="s">
        <v>372</v>
      </c>
      <c r="F158" s="19" t="s">
        <v>373</v>
      </c>
      <c r="G158" s="10">
        <v>1008.725586</v>
      </c>
      <c r="H158" s="13"/>
      <c r="I158" s="13"/>
      <c r="J158" s="35"/>
      <c r="K158" s="43"/>
      <c r="L158" s="74"/>
      <c r="M158" s="74"/>
      <c r="N158" s="74"/>
      <c r="O158" s="35"/>
      <c r="P158" s="176"/>
      <c r="Q158" s="6">
        <v>72019.5644339664</v>
      </c>
      <c r="R158" s="1">
        <v>42111.7715221412</v>
      </c>
      <c r="S158" s="1">
        <v>43532.535244974199</v>
      </c>
      <c r="T158" s="1">
        <v>61803.513296966899</v>
      </c>
      <c r="U158" s="1">
        <v>44549.3955812887</v>
      </c>
      <c r="V158" s="1">
        <v>63304.8746150804</v>
      </c>
      <c r="W158" s="1">
        <v>58145.310280169098</v>
      </c>
      <c r="X158" s="1">
        <v>59940.294703874599</v>
      </c>
      <c r="Y158" s="1">
        <v>54622.253091012099</v>
      </c>
      <c r="Z158" s="1">
        <v>56016.130122038798</v>
      </c>
      <c r="AA158" s="1">
        <v>56246.481597751903</v>
      </c>
      <c r="AB158" s="1">
        <v>51819.247409798001</v>
      </c>
      <c r="AC158" s="1">
        <v>48089.092749204297</v>
      </c>
      <c r="AD158" s="1">
        <v>72019.5644339664</v>
      </c>
      <c r="AE158" s="1">
        <v>57387.6248508098</v>
      </c>
      <c r="AF158" s="1">
        <v>64194.873411309702</v>
      </c>
      <c r="AG158" s="1">
        <v>41690.242078544303</v>
      </c>
      <c r="AH158" s="1">
        <v>27424.6551924095</v>
      </c>
      <c r="AI158" s="1">
        <v>15289.769885404499</v>
      </c>
      <c r="AJ158" s="1">
        <v>18328.050405263999</v>
      </c>
      <c r="AK158" s="1">
        <v>15195.799962971199</v>
      </c>
      <c r="AL158" s="1">
        <v>12730.0093656758</v>
      </c>
      <c r="AM158" s="1">
        <v>14449.5167697364</v>
      </c>
      <c r="AN158" s="1">
        <v>21056.976892813102</v>
      </c>
      <c r="AO158" s="1">
        <v>14504.2709112673</v>
      </c>
      <c r="AP158" s="1">
        <v>17944.380614519901</v>
      </c>
      <c r="AQ158" s="1">
        <v>21352.055814239298</v>
      </c>
      <c r="AR158" s="1">
        <v>18505.551988967101</v>
      </c>
      <c r="AS158" s="1">
        <v>19509.751611133801</v>
      </c>
      <c r="AT158" s="1">
        <v>23050.6269837248</v>
      </c>
      <c r="AU158" s="1">
        <v>24165.612450185301</v>
      </c>
      <c r="AV158" s="1">
        <v>23151.999190231501</v>
      </c>
      <c r="AW158" s="1">
        <v>18829.221555565699</v>
      </c>
      <c r="AX158" s="1">
        <v>14590.936996058501</v>
      </c>
      <c r="AY158" s="1">
        <v>18817.107726571401</v>
      </c>
      <c r="AZ158" s="1">
        <v>16532.1259021593</v>
      </c>
      <c r="BA158" s="1">
        <v>22449.2770603432</v>
      </c>
      <c r="BB158" s="1">
        <v>22651.461068313201</v>
      </c>
      <c r="BC158" s="1">
        <v>22005.562082344401</v>
      </c>
      <c r="BD158" s="1">
        <v>15231.137209423299</v>
      </c>
      <c r="BE158" s="1">
        <v>21092.207065998002</v>
      </c>
      <c r="BF158" s="1">
        <v>17570.6375651038</v>
      </c>
      <c r="BG158" s="1">
        <v>22985.560300885401</v>
      </c>
      <c r="BH158" s="1">
        <v>18117.356165130601</v>
      </c>
      <c r="BI158" s="1">
        <v>17871.677329545299</v>
      </c>
      <c r="BJ158" s="1">
        <v>9547.9031014143202</v>
      </c>
      <c r="BK158" s="1">
        <v>13981.7424401832</v>
      </c>
      <c r="BL158" s="1">
        <v>21079.5292396404</v>
      </c>
      <c r="BM158" s="1">
        <v>16698.365462905502</v>
      </c>
      <c r="BN158" s="1">
        <v>19702.3989739303</v>
      </c>
      <c r="BO158" s="1">
        <v>10941.301692065401</v>
      </c>
      <c r="BP158" s="1">
        <v>13776.2685786865</v>
      </c>
      <c r="BQ158" s="1">
        <v>9911.6784230716494</v>
      </c>
      <c r="BR158" s="1">
        <v>19939.235274839699</v>
      </c>
      <c r="BS158" s="1">
        <v>19002.688498644398</v>
      </c>
      <c r="BT158" s="1">
        <v>15618.362036512901</v>
      </c>
      <c r="BU158" s="1">
        <v>9943.9290979854304</v>
      </c>
      <c r="BV158" s="1">
        <v>3463.1450131756501</v>
      </c>
      <c r="BW158" s="1">
        <v>5914.1742377832197</v>
      </c>
      <c r="BX158" s="1">
        <v>20370.3900864815</v>
      </c>
      <c r="BY158" s="1">
        <v>15652.012082786399</v>
      </c>
      <c r="BZ158" s="1">
        <v>15951.386381018099</v>
      </c>
      <c r="CA158" s="1">
        <v>15258.7946016158</v>
      </c>
      <c r="CB158" s="1">
        <v>10710.097885428901</v>
      </c>
      <c r="CC158" s="1">
        <v>9810.9087174648503</v>
      </c>
      <c r="CD158" s="1">
        <v>51152.551302083601</v>
      </c>
      <c r="CE158" s="1">
        <v>52982.274728502598</v>
      </c>
      <c r="CF158" s="1">
        <v>42976.305513020103</v>
      </c>
      <c r="CG158" s="1">
        <v>40355.509440215399</v>
      </c>
      <c r="CH158" s="1">
        <v>37415.760753401002</v>
      </c>
      <c r="CI158" s="135">
        <f t="shared" si="13"/>
        <v>44976.480347444543</v>
      </c>
      <c r="CJ158" s="136">
        <f t="shared" si="14"/>
        <v>6078.7358617066611</v>
      </c>
      <c r="CK158" s="131">
        <f t="shared" si="15"/>
        <v>0.13515365841764984</v>
      </c>
      <c r="CL158" s="137">
        <f t="shared" si="16"/>
        <v>13.515365841764984</v>
      </c>
    </row>
    <row r="159" spans="1:90" x14ac:dyDescent="0.25">
      <c r="A159" s="22" t="s">
        <v>1055</v>
      </c>
      <c r="B159" s="2">
        <v>322</v>
      </c>
      <c r="C159" s="9">
        <v>12</v>
      </c>
      <c r="D159" s="21">
        <v>16.813725999999999</v>
      </c>
      <c r="E159" s="19" t="s">
        <v>374</v>
      </c>
      <c r="F159" s="19" t="s">
        <v>375</v>
      </c>
      <c r="G159" s="10">
        <v>465.10449199999999</v>
      </c>
      <c r="H159" s="13">
        <v>465.10379999999998</v>
      </c>
      <c r="I159" s="13" t="s">
        <v>947</v>
      </c>
      <c r="J159" s="35" t="s">
        <v>1014</v>
      </c>
      <c r="K159" s="43">
        <v>3</v>
      </c>
      <c r="L159" s="74">
        <f t="shared" si="12"/>
        <v>-1.4878399187773008</v>
      </c>
      <c r="M159" s="78">
        <v>303.05090000000001</v>
      </c>
      <c r="N159" s="45">
        <v>280</v>
      </c>
      <c r="O159" s="35" t="s">
        <v>946</v>
      </c>
      <c r="P159" s="176" t="s">
        <v>1332</v>
      </c>
      <c r="Q159" s="6">
        <v>209352.57669365301</v>
      </c>
      <c r="R159" s="1">
        <v>4035.8199615356002</v>
      </c>
      <c r="S159" s="1">
        <v>3246.7529439836799</v>
      </c>
      <c r="T159" s="1">
        <v>4116.5752789915896</v>
      </c>
      <c r="U159" s="1">
        <v>4549.5405352315502</v>
      </c>
      <c r="V159" s="1">
        <v>10139.170641070999</v>
      </c>
      <c r="W159" s="1">
        <v>10235.493248638901</v>
      </c>
      <c r="X159" s="1">
        <v>5242.2849452154796</v>
      </c>
      <c r="Y159" s="1">
        <v>4192.4658182875801</v>
      </c>
      <c r="Z159" s="1">
        <v>1029.8110927273124</v>
      </c>
      <c r="AA159" s="1">
        <v>4127.2777909435899</v>
      </c>
      <c r="AB159" s="1">
        <v>2677.5738992637298</v>
      </c>
      <c r="AC159" s="1">
        <v>3103.72846607969</v>
      </c>
      <c r="AD159" s="1">
        <v>13714.065939784899</v>
      </c>
      <c r="AE159" s="1">
        <v>5540.9823242394496</v>
      </c>
      <c r="AF159" s="1">
        <v>10693.7553513109</v>
      </c>
      <c r="AG159" s="1">
        <v>3062.8643295356901</v>
      </c>
      <c r="AH159" s="1">
        <v>56724.934638710001</v>
      </c>
      <c r="AI159" s="1">
        <v>25945.6605798528</v>
      </c>
      <c r="AJ159" s="1">
        <v>61673.178594357298</v>
      </c>
      <c r="AK159" s="1">
        <v>73990.732947708893</v>
      </c>
      <c r="AL159" s="1">
        <v>55887.192417382998</v>
      </c>
      <c r="AM159" s="1">
        <v>64721.24336647</v>
      </c>
      <c r="AN159" s="1">
        <v>33569.931213852098</v>
      </c>
      <c r="AO159" s="1">
        <v>32465.124984313101</v>
      </c>
      <c r="AP159" s="1">
        <v>22711.071128601201</v>
      </c>
      <c r="AQ159" s="1">
        <v>128869.40869512199</v>
      </c>
      <c r="AR159" s="1">
        <v>69574.920537198894</v>
      </c>
      <c r="AS159" s="1">
        <v>112515.354572526</v>
      </c>
      <c r="AT159" s="1">
        <v>47151.711684407303</v>
      </c>
      <c r="AU159" s="1">
        <v>31410.370799197801</v>
      </c>
      <c r="AV159" s="1">
        <v>25813.019074106302</v>
      </c>
      <c r="AW159" s="1">
        <v>141746.03643984799</v>
      </c>
      <c r="AX159" s="1">
        <v>72947.547535390506</v>
      </c>
      <c r="AY159" s="1">
        <v>100791.734668477</v>
      </c>
      <c r="AZ159" s="1">
        <v>74268.682719246906</v>
      </c>
      <c r="BA159" s="1">
        <v>32012.145367648001</v>
      </c>
      <c r="BB159" s="1">
        <v>53616.233766336998</v>
      </c>
      <c r="BC159" s="1">
        <v>139630.973921645</v>
      </c>
      <c r="BD159" s="1">
        <v>108417.25560252101</v>
      </c>
      <c r="BE159" s="1">
        <v>84060.712606595305</v>
      </c>
      <c r="BF159" s="1">
        <v>139084.31514428501</v>
      </c>
      <c r="BG159" s="1">
        <v>84651.250509125995</v>
      </c>
      <c r="BH159" s="1">
        <v>93834.552117338797</v>
      </c>
      <c r="BI159" s="1">
        <v>209352.57669365301</v>
      </c>
      <c r="BJ159" s="1">
        <v>153734.77376491</v>
      </c>
      <c r="BK159" s="1">
        <v>176542.52449138099</v>
      </c>
      <c r="BL159" s="1">
        <v>91330.658645441305</v>
      </c>
      <c r="BM159" s="1">
        <v>115597.832352354</v>
      </c>
      <c r="BN159" s="1">
        <v>85672.110940078594</v>
      </c>
      <c r="BO159" s="1">
        <v>164884.652871998</v>
      </c>
      <c r="BP159" s="1">
        <v>126470.320353027</v>
      </c>
      <c r="BQ159" s="1">
        <v>126614.770033573</v>
      </c>
      <c r="BR159" s="1">
        <v>84011.867626404899</v>
      </c>
      <c r="BS159" s="1">
        <v>34621.0269772135</v>
      </c>
      <c r="BT159" s="1">
        <v>59261.910303051598</v>
      </c>
      <c r="BU159" s="1">
        <v>179784.46485267099</v>
      </c>
      <c r="BV159" s="1">
        <v>133683.72228376201</v>
      </c>
      <c r="BW159" s="1">
        <v>126077.781326906</v>
      </c>
      <c r="BX159" s="1">
        <v>147958.83112670801</v>
      </c>
      <c r="BY159" s="1">
        <v>74445.074282305402</v>
      </c>
      <c r="BZ159" s="1">
        <v>108271.652972378</v>
      </c>
      <c r="CA159" s="1">
        <v>104097.451055585</v>
      </c>
      <c r="CB159" s="1">
        <v>144987.779405287</v>
      </c>
      <c r="CC159" s="1">
        <v>113502.991019245</v>
      </c>
      <c r="CD159" s="1">
        <v>73562.241859175207</v>
      </c>
      <c r="CE159" s="1">
        <v>54721.938975403398</v>
      </c>
      <c r="CF159" s="1">
        <v>56631.754490994099</v>
      </c>
      <c r="CG159" s="1">
        <v>63086.198855290997</v>
      </c>
      <c r="CH159" s="1">
        <v>61109.850167746998</v>
      </c>
      <c r="CI159" s="135">
        <f t="shared" si="13"/>
        <v>61822.396869722135</v>
      </c>
      <c r="CJ159" s="136">
        <f t="shared" si="14"/>
        <v>6592.240123819136</v>
      </c>
      <c r="CK159" s="131">
        <f t="shared" si="15"/>
        <v>0.10663190781345656</v>
      </c>
      <c r="CL159" s="137">
        <f t="shared" si="16"/>
        <v>10.663190781345657</v>
      </c>
    </row>
    <row r="160" spans="1:90" x14ac:dyDescent="0.25">
      <c r="A160" s="28" t="s">
        <v>1062</v>
      </c>
      <c r="B160" s="2">
        <v>324</v>
      </c>
      <c r="C160" s="9">
        <v>6</v>
      </c>
      <c r="D160" s="21">
        <v>16.934431</v>
      </c>
      <c r="E160" s="19" t="s">
        <v>376</v>
      </c>
      <c r="F160" s="19" t="s">
        <v>377</v>
      </c>
      <c r="G160" s="10">
        <v>1152.7573239999999</v>
      </c>
      <c r="H160" s="13"/>
      <c r="I160" s="13"/>
      <c r="J160" s="35" t="s">
        <v>1221</v>
      </c>
      <c r="K160" s="43">
        <v>4</v>
      </c>
      <c r="L160" s="74"/>
      <c r="M160" s="75">
        <v>289.07240000000002</v>
      </c>
      <c r="N160" s="74"/>
      <c r="O160" s="35"/>
      <c r="P160" s="176" t="s">
        <v>1351</v>
      </c>
      <c r="Q160" s="6">
        <v>95381.568183998897</v>
      </c>
      <c r="R160" s="1">
        <v>66497.392227722899</v>
      </c>
      <c r="S160" s="1">
        <v>66442.425000168194</v>
      </c>
      <c r="T160" s="1">
        <v>95381.568183998897</v>
      </c>
      <c r="U160" s="1">
        <v>51464.534793909399</v>
      </c>
      <c r="V160" s="1">
        <v>87016.189581691695</v>
      </c>
      <c r="W160" s="1">
        <v>94440.914879311094</v>
      </c>
      <c r="X160" s="1">
        <v>66530.115742895403</v>
      </c>
      <c r="Y160" s="1">
        <v>56096.8744598997</v>
      </c>
      <c r="Z160" s="1">
        <v>90921.796073267004</v>
      </c>
      <c r="AA160" s="1">
        <v>84239.355315257693</v>
      </c>
      <c r="AB160" s="1">
        <v>75466.577751549703</v>
      </c>
      <c r="AC160" s="1">
        <v>59469.967181387401</v>
      </c>
      <c r="AD160" s="1">
        <v>82667.531613985106</v>
      </c>
      <c r="AE160" s="1">
        <v>88020.829447519602</v>
      </c>
      <c r="AF160" s="1">
        <v>70315.719303230697</v>
      </c>
      <c r="AG160" s="1">
        <v>45308.543805967602</v>
      </c>
      <c r="AH160" s="1">
        <v>33565.763536731298</v>
      </c>
      <c r="AI160" s="1">
        <v>17889.939584608299</v>
      </c>
      <c r="AJ160" s="1">
        <v>22019.9651203703</v>
      </c>
      <c r="AK160" s="1">
        <v>15279.6467381488</v>
      </c>
      <c r="AL160" s="1">
        <v>12466.193446388899</v>
      </c>
      <c r="AM160" s="1">
        <v>15120.141415828501</v>
      </c>
      <c r="AN160" s="1">
        <v>22796.041175029499</v>
      </c>
      <c r="AO160" s="1">
        <v>19265.637089002499</v>
      </c>
      <c r="AP160" s="1">
        <v>27259.942851145501</v>
      </c>
      <c r="AQ160" s="1">
        <v>25633.725340885801</v>
      </c>
      <c r="AR160" s="1">
        <v>17833.282758871501</v>
      </c>
      <c r="AS160" s="1">
        <v>20872.672394040601</v>
      </c>
      <c r="AT160" s="1">
        <v>22175.470130034799</v>
      </c>
      <c r="AU160" s="1">
        <v>24355.7813253147</v>
      </c>
      <c r="AV160" s="1">
        <v>25293.561370628398</v>
      </c>
      <c r="AW160" s="1">
        <v>15084.1084503974</v>
      </c>
      <c r="AX160" s="1">
        <v>16649.121032372499</v>
      </c>
      <c r="AY160" s="1">
        <v>18177.471210988799</v>
      </c>
      <c r="AZ160" s="1">
        <v>15365.9606736973</v>
      </c>
      <c r="BA160" s="1">
        <v>26515.127604909001</v>
      </c>
      <c r="BB160" s="1">
        <v>18402.8588036072</v>
      </c>
      <c r="BC160" s="1">
        <v>22470.476152239899</v>
      </c>
      <c r="BD160" s="1">
        <v>9443.3109072503794</v>
      </c>
      <c r="BE160" s="1">
        <v>18298.087876658501</v>
      </c>
      <c r="BF160" s="1">
        <v>12082.535787401501</v>
      </c>
      <c r="BG160" s="1">
        <v>21689.012922148399</v>
      </c>
      <c r="BH160" s="1">
        <v>18392.8912546231</v>
      </c>
      <c r="BI160" s="1">
        <v>12165.474513797601</v>
      </c>
      <c r="BJ160" s="1">
        <v>7587.5645192710599</v>
      </c>
      <c r="BK160" s="1">
        <v>10124.5489780393</v>
      </c>
      <c r="BL160" s="1">
        <v>28810.568867109901</v>
      </c>
      <c r="BM160" s="1">
        <v>17862.481752407399</v>
      </c>
      <c r="BN160" s="1">
        <v>21103.9360391722</v>
      </c>
      <c r="BO160" s="1">
        <v>11910.161203623</v>
      </c>
      <c r="BP160" s="1">
        <v>11359.3162510329</v>
      </c>
      <c r="BQ160" s="1">
        <v>10682.3135933387</v>
      </c>
      <c r="BR160" s="1">
        <v>25097.404630951201</v>
      </c>
      <c r="BS160" s="1">
        <v>23402.767950904599</v>
      </c>
      <c r="BT160" s="1">
        <v>19511.383229982701</v>
      </c>
      <c r="BU160" s="1">
        <v>11347.633907118099</v>
      </c>
      <c r="BV160" s="1">
        <v>9170.3244569053695</v>
      </c>
      <c r="BW160" s="1">
        <v>10327.8884951694</v>
      </c>
      <c r="BX160" s="1">
        <v>16860.951639818901</v>
      </c>
      <c r="BY160" s="1">
        <v>18463.319841867298</v>
      </c>
      <c r="BZ160" s="1">
        <v>13128.5010290993</v>
      </c>
      <c r="CA160" s="1">
        <v>12970.2700230133</v>
      </c>
      <c r="CB160" s="1">
        <v>10700.0807238013</v>
      </c>
      <c r="CC160" s="1">
        <v>14145.4248664107</v>
      </c>
      <c r="CD160" s="1">
        <v>14618.0312135764</v>
      </c>
      <c r="CE160" s="1">
        <v>10954.2877435928</v>
      </c>
      <c r="CF160" s="1">
        <v>12745.4613327142</v>
      </c>
      <c r="CG160" s="1">
        <v>11762.5903539592</v>
      </c>
      <c r="CH160" s="1">
        <v>12791.7645114795</v>
      </c>
      <c r="CI160" s="135">
        <f t="shared" si="13"/>
        <v>12574.427031064421</v>
      </c>
      <c r="CJ160" s="136">
        <f t="shared" si="14"/>
        <v>1227.7407274027162</v>
      </c>
      <c r="CK160" s="131">
        <f t="shared" si="15"/>
        <v>9.7637906233791108E-2</v>
      </c>
      <c r="CL160" s="137">
        <f t="shared" si="16"/>
        <v>9.7637906233791103</v>
      </c>
    </row>
    <row r="161" spans="1:90" x14ac:dyDescent="0.25">
      <c r="B161" s="2">
        <v>326</v>
      </c>
      <c r="C161" s="9">
        <v>3</v>
      </c>
      <c r="D161" s="21">
        <v>17.089977000000001</v>
      </c>
      <c r="E161" s="19" t="s">
        <v>378</v>
      </c>
      <c r="F161" s="19" t="s">
        <v>379</v>
      </c>
      <c r="G161" s="10">
        <v>405.11926299999999</v>
      </c>
      <c r="H161" s="13"/>
      <c r="I161" s="13"/>
      <c r="J161" s="35"/>
      <c r="K161" s="43"/>
      <c r="L161" s="74"/>
      <c r="M161" s="74"/>
      <c r="N161" s="74"/>
      <c r="O161" s="35"/>
      <c r="P161" s="176"/>
      <c r="Q161" s="6">
        <v>86409.767305103494</v>
      </c>
      <c r="R161" s="1">
        <v>11285.225150553901</v>
      </c>
      <c r="S161" s="1">
        <v>11803.944297409</v>
      </c>
      <c r="T161" s="1">
        <v>15299.257995677801</v>
      </c>
      <c r="U161" s="1">
        <v>7823.2904933583104</v>
      </c>
      <c r="V161" s="1">
        <v>8733.9380640137697</v>
      </c>
      <c r="W161" s="1">
        <v>7510.4358839893603</v>
      </c>
      <c r="X161" s="1">
        <v>14147.4034394557</v>
      </c>
      <c r="Y161" s="1">
        <v>16852.965322203599</v>
      </c>
      <c r="Z161" s="1">
        <v>9110.6093837069802</v>
      </c>
      <c r="AA161" s="1">
        <v>30246.293960929699</v>
      </c>
      <c r="AB161" s="1">
        <v>16965.736663780001</v>
      </c>
      <c r="AC161" s="1">
        <v>6438.0665460293303</v>
      </c>
      <c r="AD161" s="1">
        <v>9185.4113310723496</v>
      </c>
      <c r="AE161" s="1">
        <v>7837.7299368676404</v>
      </c>
      <c r="AF161" s="1">
        <v>17959.941133673099</v>
      </c>
      <c r="AG161" s="1">
        <v>7803.0752724452404</v>
      </c>
      <c r="AH161" s="1">
        <v>20191.333590901701</v>
      </c>
      <c r="AI161" s="1">
        <v>1068.379047174551</v>
      </c>
      <c r="AJ161" s="1">
        <v>7435.5240476907702</v>
      </c>
      <c r="AK161" s="1">
        <v>3120.8450571511798</v>
      </c>
      <c r="AL161" s="1">
        <v>1039.0555215157183</v>
      </c>
      <c r="AM161" s="1">
        <v>8853.5863987055309</v>
      </c>
      <c r="AN161" s="1">
        <v>10438.797381079399</v>
      </c>
      <c r="AO161" s="1">
        <v>14374.439742753601</v>
      </c>
      <c r="AP161" s="1">
        <v>11347.669361398401</v>
      </c>
      <c r="AQ161" s="1">
        <v>2568.29568552725</v>
      </c>
      <c r="AR161" s="1">
        <v>1104.5157160645047</v>
      </c>
      <c r="AS161" s="1">
        <v>8481.0518240010697</v>
      </c>
      <c r="AT161" s="1">
        <v>1396.9656395445281</v>
      </c>
      <c r="AU161" s="1">
        <v>28977.739519050399</v>
      </c>
      <c r="AV161" s="1">
        <v>22991.2972937177</v>
      </c>
      <c r="AW161" s="1">
        <v>14516.1141648792</v>
      </c>
      <c r="AX161" s="1">
        <v>23746.532387577601</v>
      </c>
      <c r="AY161" s="1">
        <v>25467.831859567101</v>
      </c>
      <c r="AZ161" s="1">
        <v>7429.9671576182</v>
      </c>
      <c r="BA161" s="1">
        <v>5376.2861333094797</v>
      </c>
      <c r="BB161" s="1">
        <v>15416.937332998399</v>
      </c>
      <c r="BC161" s="1">
        <v>11318.600135181399</v>
      </c>
      <c r="BD161" s="1">
        <v>1143.8677468774058</v>
      </c>
      <c r="BE161" s="1">
        <v>13206.969322183</v>
      </c>
      <c r="BF161" s="1">
        <v>36559.885219167001</v>
      </c>
      <c r="BG161" s="1">
        <v>15628.1169154571</v>
      </c>
      <c r="BH161" s="1">
        <v>15133.2430865348</v>
      </c>
      <c r="BI161" s="1">
        <v>19455.4441042205</v>
      </c>
      <c r="BJ161" s="1">
        <v>11842.096855532</v>
      </c>
      <c r="BK161" s="1">
        <v>21913.070292244702</v>
      </c>
      <c r="BL161" s="1">
        <v>33446.412669442099</v>
      </c>
      <c r="BM161" s="1">
        <v>19469.023929965999</v>
      </c>
      <c r="BN161" s="1">
        <v>35675.062897391101</v>
      </c>
      <c r="BO161" s="1">
        <v>18825.307115871601</v>
      </c>
      <c r="BP161" s="1">
        <v>24656.2926318674</v>
      </c>
      <c r="BQ161" s="1">
        <v>15502.186551623199</v>
      </c>
      <c r="BR161" s="1">
        <v>42228.683833754898</v>
      </c>
      <c r="BS161" s="1">
        <v>86409.767305103494</v>
      </c>
      <c r="BT161" s="1">
        <v>43073.055525615702</v>
      </c>
      <c r="BU161" s="1">
        <v>8298.8294995991091</v>
      </c>
      <c r="BV161" s="1">
        <v>27088.710849371098</v>
      </c>
      <c r="BW161" s="1">
        <v>25382.7917794553</v>
      </c>
      <c r="BX161" s="1">
        <v>44532.524455131097</v>
      </c>
      <c r="BY161" s="1">
        <v>8655.2645707591801</v>
      </c>
      <c r="BZ161" s="1">
        <v>34673.8019816901</v>
      </c>
      <c r="CA161" s="1">
        <v>66632.271114146497</v>
      </c>
      <c r="CB161" s="1">
        <v>7431.5002594716498</v>
      </c>
      <c r="CC161" s="1">
        <v>26925.037797326699</v>
      </c>
      <c r="CD161" s="1">
        <v>15135.658269616401</v>
      </c>
      <c r="CE161" s="1">
        <v>17105.108365289099</v>
      </c>
      <c r="CF161" s="1">
        <v>10820.296740556199</v>
      </c>
      <c r="CG161" s="1">
        <v>14156.0991177612</v>
      </c>
      <c r="CH161" s="1">
        <v>12511.2988124355</v>
      </c>
      <c r="CI161" s="135">
        <f t="shared" si="13"/>
        <v>13945.69226113168</v>
      </c>
      <c r="CJ161" s="136">
        <f t="shared" si="14"/>
        <v>2157.21032778775</v>
      </c>
      <c r="CK161" s="131">
        <f t="shared" si="15"/>
        <v>0.15468650013166821</v>
      </c>
      <c r="CL161" s="137">
        <f t="shared" si="16"/>
        <v>15.468650013166821</v>
      </c>
    </row>
    <row r="162" spans="1:90" x14ac:dyDescent="0.25">
      <c r="A162" s="26" t="s">
        <v>1061</v>
      </c>
      <c r="B162" s="2">
        <v>328</v>
      </c>
      <c r="C162" s="9">
        <v>4</v>
      </c>
      <c r="D162" s="21">
        <v>17.104310000000002</v>
      </c>
      <c r="E162" s="19" t="s">
        <v>380</v>
      </c>
      <c r="F162" s="19" t="s">
        <v>381</v>
      </c>
      <c r="G162" s="10">
        <v>613.15637200000003</v>
      </c>
      <c r="H162" s="78">
        <v>613.15627859999995</v>
      </c>
      <c r="I162" s="15" t="s">
        <v>931</v>
      </c>
      <c r="J162" s="48" t="s">
        <v>1231</v>
      </c>
      <c r="K162" s="43">
        <v>3</v>
      </c>
      <c r="L162" s="74">
        <f t="shared" si="12"/>
        <v>-0.15232658188833692</v>
      </c>
      <c r="M162" s="75" t="s">
        <v>1241</v>
      </c>
      <c r="N162" s="74"/>
      <c r="O162" s="35" t="s">
        <v>963</v>
      </c>
      <c r="P162" s="176" t="s">
        <v>1351</v>
      </c>
      <c r="Q162" s="6">
        <v>94451.0429651999</v>
      </c>
      <c r="R162" s="1">
        <v>3753.2769003775802</v>
      </c>
      <c r="S162" s="1">
        <v>3628.9962083121</v>
      </c>
      <c r="T162" s="1">
        <v>3087.13239090659</v>
      </c>
      <c r="U162" s="1">
        <v>3358.5614223776101</v>
      </c>
      <c r="V162" s="1">
        <v>16145.468560330901</v>
      </c>
      <c r="W162" s="1">
        <v>9573.59027118829</v>
      </c>
      <c r="X162" s="1">
        <v>7961.9182564830999</v>
      </c>
      <c r="Y162" s="1">
        <v>3915.3389228309702</v>
      </c>
      <c r="Z162" s="1">
        <v>2546.2628190376099</v>
      </c>
      <c r="AA162" s="1">
        <v>3054.3222882013101</v>
      </c>
      <c r="AB162" s="1">
        <v>3567.3529850476202</v>
      </c>
      <c r="AC162" s="1">
        <v>5192.9444372641401</v>
      </c>
      <c r="AD162" s="1">
        <v>26534.320109218301</v>
      </c>
      <c r="AE162" s="1">
        <v>5399.7475088611</v>
      </c>
      <c r="AF162" s="1">
        <v>14176.871423840999</v>
      </c>
      <c r="AG162" s="1">
        <v>5382.8453347402001</v>
      </c>
      <c r="AH162" s="1">
        <v>62646.291872435097</v>
      </c>
      <c r="AI162" s="1">
        <v>29935.587824106002</v>
      </c>
      <c r="AJ162" s="1">
        <v>57197.893847927102</v>
      </c>
      <c r="AK162" s="1">
        <v>43187.829169177603</v>
      </c>
      <c r="AL162" s="1">
        <v>32989.9065719102</v>
      </c>
      <c r="AM162" s="1">
        <v>47737.475458219204</v>
      </c>
      <c r="AN162" s="1">
        <v>57739.954430078003</v>
      </c>
      <c r="AO162" s="1">
        <v>33462.164481892003</v>
      </c>
      <c r="AP162" s="1">
        <v>35687.267438328803</v>
      </c>
      <c r="AQ162" s="1">
        <v>79237.118088814503</v>
      </c>
      <c r="AR162" s="1">
        <v>82776.0436745638</v>
      </c>
      <c r="AS162" s="1">
        <v>82657.699176266193</v>
      </c>
      <c r="AT162" s="1">
        <v>71284.365417498004</v>
      </c>
      <c r="AU162" s="1">
        <v>53136.820157165297</v>
      </c>
      <c r="AV162" s="1">
        <v>48132.191264033798</v>
      </c>
      <c r="AW162" s="1">
        <v>71545.433082021103</v>
      </c>
      <c r="AX162" s="1">
        <v>67349.004660004604</v>
      </c>
      <c r="AY162" s="1">
        <v>66099.699629262206</v>
      </c>
      <c r="AZ162" s="1">
        <v>46092.003247589899</v>
      </c>
      <c r="BA162" s="1">
        <v>52577.531053045997</v>
      </c>
      <c r="BB162" s="1">
        <v>44480.340236857701</v>
      </c>
      <c r="BC162" s="1">
        <v>75213.207324531802</v>
      </c>
      <c r="BD162" s="1">
        <v>72711.739904943999</v>
      </c>
      <c r="BE162" s="1">
        <v>54419.974099696701</v>
      </c>
      <c r="BF162" s="1">
        <v>53535.190956200502</v>
      </c>
      <c r="BG162" s="1">
        <v>61940.351398041203</v>
      </c>
      <c r="BH162" s="1">
        <v>64829.446742746899</v>
      </c>
      <c r="BI162" s="1">
        <v>94451.0429651999</v>
      </c>
      <c r="BJ162" s="1">
        <v>56109.378601619501</v>
      </c>
      <c r="BK162" s="1">
        <v>71393.726199108802</v>
      </c>
      <c r="BL162" s="1">
        <v>31130.671505365299</v>
      </c>
      <c r="BM162" s="1">
        <v>61111.968094728298</v>
      </c>
      <c r="BN162" s="1">
        <v>42820.946862227102</v>
      </c>
      <c r="BO162" s="1">
        <v>68267.6701730434</v>
      </c>
      <c r="BP162" s="1">
        <v>61663.9016375758</v>
      </c>
      <c r="BQ162" s="1">
        <v>44729.8997347369</v>
      </c>
      <c r="BR162" s="1">
        <v>29298.283450425599</v>
      </c>
      <c r="BS162" s="1">
        <v>18306.954663356501</v>
      </c>
      <c r="BT162" s="1">
        <v>25115.5049352227</v>
      </c>
      <c r="BU162" s="1">
        <v>61536.5405558122</v>
      </c>
      <c r="BV162" s="1">
        <v>36168.489183966201</v>
      </c>
      <c r="BW162" s="1">
        <v>49570.682380390201</v>
      </c>
      <c r="BX162" s="1">
        <v>50722.597297529399</v>
      </c>
      <c r="BY162" s="1">
        <v>50399.725267472699</v>
      </c>
      <c r="BZ162" s="1">
        <v>40690.288992687601</v>
      </c>
      <c r="CA162" s="1">
        <v>45800.450550111796</v>
      </c>
      <c r="CB162" s="1">
        <v>55143.473440589703</v>
      </c>
      <c r="CC162" s="1">
        <v>44185.052459529797</v>
      </c>
      <c r="CD162" s="1">
        <v>36301.069578376802</v>
      </c>
      <c r="CE162" s="1">
        <v>24964.382913670899</v>
      </c>
      <c r="CF162" s="1">
        <v>22682.602345096198</v>
      </c>
      <c r="CG162" s="1">
        <v>25228.8584548627</v>
      </c>
      <c r="CH162" s="1">
        <v>24930.5762925815</v>
      </c>
      <c r="CI162" s="135">
        <f t="shared" si="13"/>
        <v>26821.497916917619</v>
      </c>
      <c r="CJ162" s="136">
        <f t="shared" si="14"/>
        <v>4828.1196468178632</v>
      </c>
      <c r="CK162" s="131">
        <f t="shared" si="15"/>
        <v>0.18000932169312342</v>
      </c>
      <c r="CL162" s="137">
        <f t="shared" si="16"/>
        <v>18.000932169312343</v>
      </c>
    </row>
    <row r="163" spans="1:90" x14ac:dyDescent="0.25">
      <c r="B163" s="2">
        <v>329</v>
      </c>
      <c r="C163" s="9">
        <v>9</v>
      </c>
      <c r="D163" s="21">
        <v>17.058553</v>
      </c>
      <c r="E163" s="19" t="s">
        <v>382</v>
      </c>
      <c r="F163" s="19" t="s">
        <v>383</v>
      </c>
      <c r="G163" s="10">
        <v>379.161407</v>
      </c>
      <c r="H163" s="13"/>
      <c r="I163" s="13"/>
      <c r="J163" s="44"/>
      <c r="K163" s="43"/>
      <c r="L163" s="74"/>
      <c r="M163" s="74"/>
      <c r="N163" s="74"/>
      <c r="O163" s="35"/>
      <c r="P163" s="176"/>
      <c r="Q163" s="6">
        <v>39835.364153598799</v>
      </c>
      <c r="R163" s="1">
        <v>22665.5161139833</v>
      </c>
      <c r="S163" s="1">
        <v>22133.876248507699</v>
      </c>
      <c r="T163" s="1">
        <v>34165.2473881755</v>
      </c>
      <c r="U163" s="1">
        <v>29099.877061744599</v>
      </c>
      <c r="V163" s="1">
        <v>34225.097708893001</v>
      </c>
      <c r="W163" s="1">
        <v>25702.421778896001</v>
      </c>
      <c r="X163" s="1">
        <v>39835.364153598799</v>
      </c>
      <c r="Y163" s="1">
        <v>29292.443751524999</v>
      </c>
      <c r="Z163" s="1">
        <v>37641.868755677198</v>
      </c>
      <c r="AA163" s="1">
        <v>33731.736846356602</v>
      </c>
      <c r="AB163" s="1">
        <v>25591.631676212601</v>
      </c>
      <c r="AC163" s="1">
        <v>20369.0461580105</v>
      </c>
      <c r="AD163" s="1">
        <v>30541.796195373201</v>
      </c>
      <c r="AE163" s="1">
        <v>34263.421029748097</v>
      </c>
      <c r="AF163" s="1">
        <v>21854.146587086401</v>
      </c>
      <c r="AG163" s="1">
        <v>26802.822701806999</v>
      </c>
      <c r="AH163" s="1">
        <v>3670.6429031703701</v>
      </c>
      <c r="AI163" s="1">
        <v>1379.7014735559087</v>
      </c>
      <c r="AJ163" s="1">
        <v>1047.1518257157368</v>
      </c>
      <c r="AK163" s="1">
        <v>1296.1665877919081</v>
      </c>
      <c r="AL163" s="1">
        <v>1109.8272823964403</v>
      </c>
      <c r="AM163" s="1">
        <v>1123.874552294129</v>
      </c>
      <c r="AN163" s="1">
        <v>1285.2605835279512</v>
      </c>
      <c r="AO163" s="1">
        <v>3384.4118063272299</v>
      </c>
      <c r="AP163" s="1">
        <v>1007.7397052232193</v>
      </c>
      <c r="AQ163" s="1">
        <v>1222.0960512789916</v>
      </c>
      <c r="AR163" s="1">
        <v>1179.7828594399707</v>
      </c>
      <c r="AS163" s="1">
        <v>1212.0369808052187</v>
      </c>
      <c r="AT163" s="1">
        <v>3053.4200884132501</v>
      </c>
      <c r="AU163" s="1">
        <v>2701.3651227353398</v>
      </c>
      <c r="AV163" s="1">
        <v>3356.5729313045599</v>
      </c>
      <c r="AW163" s="1">
        <v>1451.6504598844776</v>
      </c>
      <c r="AX163" s="1">
        <v>1108.3044688191228</v>
      </c>
      <c r="AY163" s="1">
        <v>1308.6293561603256</v>
      </c>
      <c r="AZ163" s="1">
        <v>1373.411052490721</v>
      </c>
      <c r="BA163" s="1">
        <v>6033.9214758325497</v>
      </c>
      <c r="BB163" s="1">
        <v>1473.3381217998469</v>
      </c>
      <c r="BC163" s="1">
        <v>1495.2147438989507</v>
      </c>
      <c r="BD163" s="1">
        <v>1350.9220524126927</v>
      </c>
      <c r="BE163" s="1">
        <v>1315.3006747972886</v>
      </c>
      <c r="BF163" s="1">
        <v>1100.4396209666804</v>
      </c>
      <c r="BG163" s="1">
        <v>1420.1227978446193</v>
      </c>
      <c r="BH163" s="1">
        <v>1498.6666440811259</v>
      </c>
      <c r="BI163" s="1">
        <v>1392.1781130217898</v>
      </c>
      <c r="BJ163" s="1">
        <v>1345.548479164738</v>
      </c>
      <c r="BK163" s="1">
        <v>1118.4995324145202</v>
      </c>
      <c r="BL163" s="1">
        <v>1401.874670738559</v>
      </c>
      <c r="BM163" s="1">
        <v>1124.9108559477061</v>
      </c>
      <c r="BN163" s="1">
        <v>1484.0957746361637</v>
      </c>
      <c r="BO163" s="1">
        <v>1427.0675661507148</v>
      </c>
      <c r="BP163" s="1">
        <v>1136.2183768311984</v>
      </c>
      <c r="BQ163" s="1">
        <v>1465.4092739408168</v>
      </c>
      <c r="BR163" s="1">
        <v>1475.3694136604679</v>
      </c>
      <c r="BS163" s="1">
        <v>1049.1757407686184</v>
      </c>
      <c r="BT163" s="1">
        <v>1380.6560129588854</v>
      </c>
      <c r="BU163" s="1">
        <v>1057.94085854072</v>
      </c>
      <c r="BV163" s="1">
        <v>1081.4376173270302</v>
      </c>
      <c r="BW163" s="1">
        <v>1100.0692836093051</v>
      </c>
      <c r="BX163" s="1">
        <v>1152.9993727798624</v>
      </c>
      <c r="BY163" s="1">
        <v>1344.4659148029118</v>
      </c>
      <c r="BZ163" s="1">
        <v>1414.7059803214991</v>
      </c>
      <c r="CA163" s="1">
        <v>1386.1647509140093</v>
      </c>
      <c r="CB163" s="1">
        <v>1189.2078948091485</v>
      </c>
      <c r="CC163" s="1">
        <v>1469.2567169875936</v>
      </c>
      <c r="CD163" s="1">
        <v>1293.2014373274058</v>
      </c>
      <c r="CE163" s="1">
        <v>1418.310119968545</v>
      </c>
      <c r="CF163" s="1">
        <v>1324.4026557379048</v>
      </c>
      <c r="CG163" s="1">
        <v>1313.5942641245631</v>
      </c>
      <c r="CH163" s="1">
        <v>1029.8473749464765</v>
      </c>
      <c r="CI163" s="135">
        <f t="shared" si="13"/>
        <v>1275.8711704209791</v>
      </c>
      <c r="CJ163" s="136">
        <f t="shared" si="14"/>
        <v>130.30367401157747</v>
      </c>
      <c r="CK163" s="131">
        <f t="shared" si="15"/>
        <v>0.10212917811175498</v>
      </c>
      <c r="CL163" s="137">
        <f t="shared" si="16"/>
        <v>10.212917811175497</v>
      </c>
    </row>
    <row r="164" spans="1:90" x14ac:dyDescent="0.25">
      <c r="B164" s="2">
        <v>332</v>
      </c>
      <c r="C164" s="9">
        <v>2</v>
      </c>
      <c r="D164" s="21">
        <v>17.235427999999999</v>
      </c>
      <c r="E164" s="19" t="s">
        <v>384</v>
      </c>
      <c r="F164" s="19" t="s">
        <v>385</v>
      </c>
      <c r="G164" s="10">
        <v>433.20834400000001</v>
      </c>
      <c r="H164" s="13"/>
      <c r="I164" s="13"/>
      <c r="J164" s="35"/>
      <c r="K164" s="43"/>
      <c r="L164" s="74"/>
      <c r="M164" s="74"/>
      <c r="N164" s="74"/>
      <c r="O164" s="35"/>
      <c r="P164" s="176"/>
      <c r="Q164" s="6">
        <v>15038.9579854599</v>
      </c>
      <c r="R164" s="1">
        <v>1260.8111295628892</v>
      </c>
      <c r="S164" s="1">
        <v>1417.3192628187758</v>
      </c>
      <c r="T164" s="1">
        <v>1442.8531324612295</v>
      </c>
      <c r="U164" s="1">
        <v>1155.8701751268952</v>
      </c>
      <c r="V164" s="1">
        <v>1499.0616065004369</v>
      </c>
      <c r="W164" s="1">
        <v>1244.6061433043369</v>
      </c>
      <c r="X164" s="1">
        <v>1030.184032753295</v>
      </c>
      <c r="Y164" s="1">
        <v>1437.1815757228881</v>
      </c>
      <c r="Z164" s="1">
        <v>1449.6475645229634</v>
      </c>
      <c r="AA164" s="1">
        <v>1097.4411901894641</v>
      </c>
      <c r="AB164" s="1">
        <v>1406.5121219387981</v>
      </c>
      <c r="AC164" s="1">
        <v>1261.4119186895255</v>
      </c>
      <c r="AD164" s="1">
        <v>1067.2665407286459</v>
      </c>
      <c r="AE164" s="1">
        <v>1365.8724637698269</v>
      </c>
      <c r="AF164" s="1">
        <v>1281.5844739590677</v>
      </c>
      <c r="AG164" s="1">
        <v>1335.0574563922237</v>
      </c>
      <c r="AH164" s="1">
        <v>3208.4303463625101</v>
      </c>
      <c r="AI164" s="1">
        <v>1460.8950958601083</v>
      </c>
      <c r="AJ164" s="1">
        <v>3067.24748017612</v>
      </c>
      <c r="AK164" s="1">
        <v>4530.7769099392499</v>
      </c>
      <c r="AL164" s="1">
        <v>2960.86320776806</v>
      </c>
      <c r="AM164" s="1">
        <v>4636.1669368107796</v>
      </c>
      <c r="AN164" s="1">
        <v>1460.7988709071631</v>
      </c>
      <c r="AO164" s="1">
        <v>1252.1118278965766</v>
      </c>
      <c r="AP164" s="1">
        <v>1045.652387568824</v>
      </c>
      <c r="AQ164" s="1">
        <v>4058.5102800904101</v>
      </c>
      <c r="AR164" s="1">
        <v>4319.0026106596597</v>
      </c>
      <c r="AS164" s="1">
        <v>6105.6618397930497</v>
      </c>
      <c r="AT164" s="1">
        <v>1249.9634990875156</v>
      </c>
      <c r="AU164" s="1">
        <v>1416.8854289065748</v>
      </c>
      <c r="AV164" s="1">
        <v>1155.4094388755573</v>
      </c>
      <c r="AW164" s="1">
        <v>4089.3318917226502</v>
      </c>
      <c r="AX164" s="1">
        <v>4368.7148874858603</v>
      </c>
      <c r="AY164" s="1">
        <v>4808.1714146293998</v>
      </c>
      <c r="AZ164" s="1">
        <v>5286.4035176973803</v>
      </c>
      <c r="BA164" s="1">
        <v>1280.8842275835204</v>
      </c>
      <c r="BB164" s="1">
        <v>1157.956858306603</v>
      </c>
      <c r="BC164" s="1">
        <v>6521.2564740600201</v>
      </c>
      <c r="BD164" s="1">
        <v>6589.8594160801704</v>
      </c>
      <c r="BE164" s="1">
        <v>4297.1292088561404</v>
      </c>
      <c r="BF164" s="1">
        <v>7336.53781400959</v>
      </c>
      <c r="BG164" s="1">
        <v>7381.2788631531703</v>
      </c>
      <c r="BH164" s="1">
        <v>6761.8638938987997</v>
      </c>
      <c r="BI164" s="1">
        <v>15038.9579854599</v>
      </c>
      <c r="BJ164" s="1">
        <v>11216.083897525699</v>
      </c>
      <c r="BK164" s="1">
        <v>11590.9144647952</v>
      </c>
      <c r="BL164" s="1">
        <v>1154.9955576930606</v>
      </c>
      <c r="BM164" s="1">
        <v>8580.3389802009497</v>
      </c>
      <c r="BN164" s="1">
        <v>4074.4182086747901</v>
      </c>
      <c r="BO164" s="1">
        <v>6985.5691396166703</v>
      </c>
      <c r="BP164" s="1">
        <v>7677.5640330372798</v>
      </c>
      <c r="BQ164" s="1">
        <v>5820.3133708106998</v>
      </c>
      <c r="BR164" s="1">
        <v>5950.5595360953203</v>
      </c>
      <c r="BS164" s="1">
        <v>1125.621597854773</v>
      </c>
      <c r="BT164" s="1">
        <v>3560.3932662919501</v>
      </c>
      <c r="BU164" s="1">
        <v>11707.241192568499</v>
      </c>
      <c r="BV164" s="1">
        <v>6979.6036663975201</v>
      </c>
      <c r="BW164" s="1">
        <v>6812.5704162615202</v>
      </c>
      <c r="BX164" s="1">
        <v>7331.5665863269696</v>
      </c>
      <c r="BY164" s="1">
        <v>4780.3325396067403</v>
      </c>
      <c r="BZ164" s="1">
        <v>5186.9789640449999</v>
      </c>
      <c r="CA164" s="1">
        <v>8000.69383240753</v>
      </c>
      <c r="CB164" s="1">
        <v>11645.597969304001</v>
      </c>
      <c r="CC164" s="1">
        <v>7917.1772073395296</v>
      </c>
      <c r="CD164" s="1">
        <v>4244.4341954203701</v>
      </c>
      <c r="CE164" s="1">
        <v>2528.3663993801802</v>
      </c>
      <c r="CF164" s="1">
        <v>2909.16243986882</v>
      </c>
      <c r="CG164" s="1">
        <v>3491.7903242718098</v>
      </c>
      <c r="CH164" s="1">
        <v>3206.4418552894599</v>
      </c>
      <c r="CI164" s="135">
        <f t="shared" si="13"/>
        <v>3276.0390428461278</v>
      </c>
      <c r="CJ164" s="136">
        <f t="shared" si="14"/>
        <v>580.13694574323495</v>
      </c>
      <c r="CK164" s="131">
        <f t="shared" si="15"/>
        <v>0.17708486930583978</v>
      </c>
      <c r="CL164" s="137">
        <f t="shared" si="16"/>
        <v>17.708486930583977</v>
      </c>
    </row>
    <row r="165" spans="1:90" x14ac:dyDescent="0.25">
      <c r="B165" s="2">
        <v>334</v>
      </c>
      <c r="C165" s="9">
        <v>9</v>
      </c>
      <c r="D165" s="21">
        <v>17.331947</v>
      </c>
      <c r="E165" s="19" t="s">
        <v>386</v>
      </c>
      <c r="F165" s="19" t="s">
        <v>387</v>
      </c>
      <c r="G165" s="10">
        <v>729.15081799999996</v>
      </c>
      <c r="H165" s="13"/>
      <c r="I165" s="13"/>
      <c r="J165" s="35"/>
      <c r="K165" s="43"/>
      <c r="L165" s="74"/>
      <c r="M165" s="74"/>
      <c r="N165" s="74"/>
      <c r="O165" s="35"/>
      <c r="P165" s="176"/>
      <c r="Q165" s="6">
        <v>725078.92377189896</v>
      </c>
      <c r="R165" s="1">
        <v>8695.5038450912398</v>
      </c>
      <c r="S165" s="1">
        <v>3583.2609136320002</v>
      </c>
      <c r="T165" s="1">
        <v>10639.193651338899</v>
      </c>
      <c r="U165" s="1">
        <v>4370.7033785589001</v>
      </c>
      <c r="V165" s="1">
        <v>7407.12924710279</v>
      </c>
      <c r="W165" s="1">
        <v>20400.920218421099</v>
      </c>
      <c r="X165" s="1">
        <v>11849.2090421671</v>
      </c>
      <c r="Y165" s="1">
        <v>11762.7385588165</v>
      </c>
      <c r="Z165" s="1">
        <v>4729.6260172440197</v>
      </c>
      <c r="AA165" s="1">
        <v>13418.335236069999</v>
      </c>
      <c r="AB165" s="1">
        <v>9995.9755840973394</v>
      </c>
      <c r="AC165" s="1">
        <v>6981.5921574705699</v>
      </c>
      <c r="AD165" s="1">
        <v>7748.1554661304699</v>
      </c>
      <c r="AE165" s="1">
        <v>44857.258544352597</v>
      </c>
      <c r="AF165" s="1">
        <v>6797.6567332136601</v>
      </c>
      <c r="AG165" s="1">
        <v>8040.4636538684899</v>
      </c>
      <c r="AH165" s="1">
        <v>3436.1125742264699</v>
      </c>
      <c r="AI165" s="1">
        <v>1489.1839583494161</v>
      </c>
      <c r="AJ165" s="1">
        <v>1470.984601928759</v>
      </c>
      <c r="AK165" s="1">
        <v>1006.7527773705426</v>
      </c>
      <c r="AL165" s="1">
        <v>4948.3600352792701</v>
      </c>
      <c r="AM165" s="1">
        <v>1056.7963662321404</v>
      </c>
      <c r="AN165" s="1">
        <v>1048.6184524796729</v>
      </c>
      <c r="AO165" s="1">
        <v>6050.9783352842396</v>
      </c>
      <c r="AP165" s="1">
        <v>3976.9821460954499</v>
      </c>
      <c r="AQ165" s="1">
        <v>1044.8700616875865</v>
      </c>
      <c r="AR165" s="1">
        <v>38574.731639734302</v>
      </c>
      <c r="AS165" s="1">
        <v>12361.4523903312</v>
      </c>
      <c r="AT165" s="1">
        <v>1195.4666154067907</v>
      </c>
      <c r="AU165" s="1">
        <v>1363.2231566726755</v>
      </c>
      <c r="AV165" s="1">
        <v>1382.5695819045111</v>
      </c>
      <c r="AW165" s="1">
        <v>1047.5260310193257</v>
      </c>
      <c r="AX165" s="1">
        <v>1397.3550896648421</v>
      </c>
      <c r="AY165" s="1">
        <v>1380.081075479522</v>
      </c>
      <c r="AZ165" s="1">
        <v>1073.9602188170386</v>
      </c>
      <c r="BA165" s="1">
        <v>1453.4705223431376</v>
      </c>
      <c r="BB165" s="1">
        <v>1405.2090683774015</v>
      </c>
      <c r="BC165" s="1">
        <v>2886.2947925287699</v>
      </c>
      <c r="BD165" s="1">
        <v>1427.6544773644962</v>
      </c>
      <c r="BE165" s="1">
        <v>1032.4535122045154</v>
      </c>
      <c r="BF165" s="1">
        <v>1097.6836976548939</v>
      </c>
      <c r="BG165" s="1">
        <v>1191.5728416420234</v>
      </c>
      <c r="BH165" s="1">
        <v>1370.1563278757792</v>
      </c>
      <c r="BI165" s="1">
        <v>3477.8708867604701</v>
      </c>
      <c r="BJ165" s="1">
        <v>1257.1307839982139</v>
      </c>
      <c r="BK165" s="1">
        <v>1106.9387184479112</v>
      </c>
      <c r="BL165" s="1">
        <v>2787.8644844129099</v>
      </c>
      <c r="BM165" s="1">
        <v>1412.6050440502868</v>
      </c>
      <c r="BN165" s="1">
        <v>1191.4135872142704</v>
      </c>
      <c r="BO165" s="1">
        <v>3004.6100113751099</v>
      </c>
      <c r="BP165" s="1">
        <v>1291.8413430224982</v>
      </c>
      <c r="BQ165" s="1">
        <v>2558.1937654758999</v>
      </c>
      <c r="BR165" s="1">
        <v>1432.6013187040785</v>
      </c>
      <c r="BS165" s="1">
        <v>1233.8015356046312</v>
      </c>
      <c r="BT165" s="1">
        <v>1261.6375296112719</v>
      </c>
      <c r="BU165" s="1">
        <v>3670.7545208461001</v>
      </c>
      <c r="BV165" s="1">
        <v>1488.0416646546819</v>
      </c>
      <c r="BW165" s="1">
        <v>1277.4112110226201</v>
      </c>
      <c r="BX165" s="1">
        <v>1061.9751545100394</v>
      </c>
      <c r="BY165" s="1">
        <v>1065.0035034909265</v>
      </c>
      <c r="BZ165" s="1">
        <v>1274.6991628285132</v>
      </c>
      <c r="CA165" s="1">
        <v>2894.2487568209699</v>
      </c>
      <c r="CB165" s="1">
        <v>1469.6839962792499</v>
      </c>
      <c r="CC165" s="1">
        <v>1457.6959278142294</v>
      </c>
      <c r="CD165" s="1">
        <v>706640.44965260394</v>
      </c>
      <c r="CE165" s="1">
        <v>725078.92377189896</v>
      </c>
      <c r="CF165" s="1">
        <v>544167.27584439598</v>
      </c>
      <c r="CG165" s="1">
        <v>530821.87988595397</v>
      </c>
      <c r="CH165" s="1">
        <v>673982.757023126</v>
      </c>
      <c r="CI165" s="135">
        <f t="shared" si="13"/>
        <v>636138.25723559572</v>
      </c>
      <c r="CJ165" s="136">
        <f t="shared" si="14"/>
        <v>82296.30395079455</v>
      </c>
      <c r="CK165" s="131">
        <f t="shared" si="15"/>
        <v>0.12936858145966823</v>
      </c>
      <c r="CL165" s="137">
        <f t="shared" si="16"/>
        <v>12.936858145966823</v>
      </c>
    </row>
    <row r="166" spans="1:90" x14ac:dyDescent="0.25">
      <c r="B166" s="2">
        <v>336</v>
      </c>
      <c r="C166" s="9">
        <v>3</v>
      </c>
      <c r="D166" s="21">
        <v>17.379871000000001</v>
      </c>
      <c r="E166" s="19" t="s">
        <v>388</v>
      </c>
      <c r="F166" s="19" t="s">
        <v>389</v>
      </c>
      <c r="G166" s="10">
        <v>461.16717499999999</v>
      </c>
      <c r="H166" s="13"/>
      <c r="I166" s="13"/>
      <c r="J166" s="35"/>
      <c r="K166" s="43"/>
      <c r="L166" s="74"/>
      <c r="M166" s="74"/>
      <c r="N166" s="74"/>
      <c r="O166" s="35"/>
      <c r="P166" s="176"/>
      <c r="Q166" s="6">
        <v>212606.88214217999</v>
      </c>
      <c r="R166" s="1">
        <v>6403.8233898623503</v>
      </c>
      <c r="S166" s="1">
        <v>6421.7194962150197</v>
      </c>
      <c r="T166" s="1">
        <v>5602.4755165151901</v>
      </c>
      <c r="U166" s="1">
        <v>3756.1938777984701</v>
      </c>
      <c r="V166" s="1">
        <v>3795.9630030266198</v>
      </c>
      <c r="W166" s="1">
        <v>3118.89364601742</v>
      </c>
      <c r="X166" s="1">
        <v>4976.1117941718803</v>
      </c>
      <c r="Y166" s="1">
        <v>3668.7018022965499</v>
      </c>
      <c r="Z166" s="1">
        <v>5258.4725832917202</v>
      </c>
      <c r="AA166" s="1">
        <v>8728.3287594475405</v>
      </c>
      <c r="AB166" s="1">
        <v>5028.8058850991702</v>
      </c>
      <c r="AC166" s="1">
        <v>1072.8729209753496</v>
      </c>
      <c r="AD166" s="1">
        <v>4825.9833464356198</v>
      </c>
      <c r="AE166" s="1">
        <v>1424.7957726550248</v>
      </c>
      <c r="AF166" s="1">
        <v>5642.2446417433403</v>
      </c>
      <c r="AG166" s="1">
        <v>1122.4454977241087</v>
      </c>
      <c r="AH166" s="1">
        <v>90241.159918281803</v>
      </c>
      <c r="AI166" s="1">
        <v>39586.289511290997</v>
      </c>
      <c r="AJ166" s="1">
        <v>72846.287342267402</v>
      </c>
      <c r="AK166" s="1">
        <v>78783.953355756603</v>
      </c>
      <c r="AL166" s="1">
        <v>50920.520574469097</v>
      </c>
      <c r="AM166" s="1">
        <v>70680.552116687206</v>
      </c>
      <c r="AN166" s="1">
        <v>86273.800878428301</v>
      </c>
      <c r="AO166" s="1">
        <v>47756.8795087779</v>
      </c>
      <c r="AP166" s="1">
        <v>64893.443992578199</v>
      </c>
      <c r="AQ166" s="1">
        <v>74151.109092845596</v>
      </c>
      <c r="AR166" s="1">
        <v>100709.956676478</v>
      </c>
      <c r="AS166" s="1">
        <v>106273.387790689</v>
      </c>
      <c r="AT166" s="1">
        <v>79248.147636148395</v>
      </c>
      <c r="AU166" s="1">
        <v>126556.70079370499</v>
      </c>
      <c r="AV166" s="1">
        <v>90398.100406956393</v>
      </c>
      <c r="AW166" s="1">
        <v>106782.54765893301</v>
      </c>
      <c r="AX166" s="1">
        <v>105151.99473121599</v>
      </c>
      <c r="AY166" s="1">
        <v>111665.256085107</v>
      </c>
      <c r="AZ166" s="1">
        <v>84895.749806813095</v>
      </c>
      <c r="BA166" s="1">
        <v>91029.741339865403</v>
      </c>
      <c r="BB166" s="1">
        <v>97547.428354470205</v>
      </c>
      <c r="BC166" s="1">
        <v>98378.710990506093</v>
      </c>
      <c r="BD166" s="1">
        <v>101029.486469664</v>
      </c>
      <c r="BE166" s="1">
        <v>89477.568485191194</v>
      </c>
      <c r="BF166" s="1">
        <v>158665.26615099001</v>
      </c>
      <c r="BG166" s="1">
        <v>130501.634295467</v>
      </c>
      <c r="BH166" s="1">
        <v>124781.20804682501</v>
      </c>
      <c r="BI166" s="1">
        <v>212606.88214217999</v>
      </c>
      <c r="BJ166" s="1">
        <v>123724.070274528</v>
      </c>
      <c r="BK166" s="1">
        <v>157750.025743971</v>
      </c>
      <c r="BL166" s="1">
        <v>90941.683027607505</v>
      </c>
      <c r="BM166" s="1">
        <v>168634.425647925</v>
      </c>
      <c r="BN166" s="1">
        <v>102145.687585751</v>
      </c>
      <c r="BO166" s="1">
        <v>126329.212734648</v>
      </c>
      <c r="BP166" s="1">
        <v>103902.027961984</v>
      </c>
      <c r="BQ166" s="1">
        <v>92505.228716650294</v>
      </c>
      <c r="BR166" s="1">
        <v>109624.926103405</v>
      </c>
      <c r="BS166" s="1">
        <v>106882.345620974</v>
      </c>
      <c r="BT166" s="1">
        <v>102809.063322377</v>
      </c>
      <c r="BU166" s="1">
        <v>126775.618863462</v>
      </c>
      <c r="BV166" s="1">
        <v>114735.01107456999</v>
      </c>
      <c r="BW166" s="1">
        <v>120736.242503434</v>
      </c>
      <c r="BX166" s="1">
        <v>142331.95525483499</v>
      </c>
      <c r="BY166" s="1">
        <v>112703.658436828</v>
      </c>
      <c r="BZ166" s="1">
        <v>108546.892823024</v>
      </c>
      <c r="CA166" s="1">
        <v>116939.05646669801</v>
      </c>
      <c r="CB166" s="1">
        <v>149062.03830212701</v>
      </c>
      <c r="CC166" s="1">
        <v>103057.16051031899</v>
      </c>
      <c r="CD166" s="1">
        <v>77533.102944494603</v>
      </c>
      <c r="CE166" s="1">
        <v>59835.794160499703</v>
      </c>
      <c r="CF166" s="1">
        <v>52210.029951884397</v>
      </c>
      <c r="CG166" s="1">
        <v>61148.171637806299</v>
      </c>
      <c r="CH166" s="1">
        <v>62437.700109406302</v>
      </c>
      <c r="CI166" s="135">
        <f t="shared" si="13"/>
        <v>62632.959760818259</v>
      </c>
      <c r="CJ166" s="136">
        <f t="shared" si="14"/>
        <v>8254.9208378195235</v>
      </c>
      <c r="CK166" s="131">
        <f t="shared" si="15"/>
        <v>0.13179835136872475</v>
      </c>
      <c r="CL166" s="137">
        <f t="shared" si="16"/>
        <v>13.179835136872475</v>
      </c>
    </row>
    <row r="167" spans="1:90" x14ac:dyDescent="0.25">
      <c r="B167" s="2">
        <v>339</v>
      </c>
      <c r="C167" s="9">
        <v>12</v>
      </c>
      <c r="D167" s="21">
        <v>17.487755</v>
      </c>
      <c r="E167" s="19" t="s">
        <v>390</v>
      </c>
      <c r="F167" s="19" t="s">
        <v>391</v>
      </c>
      <c r="G167" s="10">
        <v>720.66131600000006</v>
      </c>
      <c r="H167" s="13"/>
      <c r="I167" s="13"/>
      <c r="J167" s="35"/>
      <c r="K167" s="43"/>
      <c r="L167" s="74"/>
      <c r="M167" s="74"/>
      <c r="N167" s="74"/>
      <c r="O167" s="35"/>
      <c r="P167" s="176"/>
      <c r="Q167" s="6">
        <v>25583.126015567399</v>
      </c>
      <c r="R167" s="1">
        <v>18591.7721336791</v>
      </c>
      <c r="S167" s="1">
        <v>16881.459283607099</v>
      </c>
      <c r="T167" s="1">
        <v>21348.824562592399</v>
      </c>
      <c r="U167" s="1">
        <v>8361.0670505591697</v>
      </c>
      <c r="V167" s="1">
        <v>20498.6073387537</v>
      </c>
      <c r="W167" s="1">
        <v>25219.493901428701</v>
      </c>
      <c r="X167" s="1">
        <v>15720.679336188299</v>
      </c>
      <c r="Y167" s="1">
        <v>16077.442063132299</v>
      </c>
      <c r="Z167" s="1">
        <v>21204.781214308099</v>
      </c>
      <c r="AA167" s="1">
        <v>12915.492138325901</v>
      </c>
      <c r="AB167" s="1">
        <v>17597.1173513965</v>
      </c>
      <c r="AC167" s="1">
        <v>18613.457092466098</v>
      </c>
      <c r="AD167" s="1">
        <v>25583.126015567399</v>
      </c>
      <c r="AE167" s="1">
        <v>18120.730690664401</v>
      </c>
      <c r="AF167" s="1">
        <v>18897.2659659159</v>
      </c>
      <c r="AG167" s="1">
        <v>13674.7169352329</v>
      </c>
      <c r="AH167" s="1">
        <v>1422.7882343694232</v>
      </c>
      <c r="AI167" s="1">
        <v>1325.318614536654</v>
      </c>
      <c r="AJ167" s="1">
        <v>1166.5953405015011</v>
      </c>
      <c r="AK167" s="1">
        <v>1068.2284574147491</v>
      </c>
      <c r="AL167" s="1">
        <v>1381.104977700317</v>
      </c>
      <c r="AM167" s="1">
        <v>1134.479548091643</v>
      </c>
      <c r="AN167" s="1">
        <v>1056.7306375835317</v>
      </c>
      <c r="AO167" s="1">
        <v>1457.80242514201</v>
      </c>
      <c r="AP167" s="1">
        <v>1411.4976482062184</v>
      </c>
      <c r="AQ167" s="1">
        <v>1357.8377276620704</v>
      </c>
      <c r="AR167" s="1">
        <v>1476.199773616258</v>
      </c>
      <c r="AS167" s="1">
        <v>1422.381933327172</v>
      </c>
      <c r="AT167" s="1">
        <v>1275.8763414432037</v>
      </c>
      <c r="AU167" s="1">
        <v>1129.4974776784511</v>
      </c>
      <c r="AV167" s="1">
        <v>1020.7776933251458</v>
      </c>
      <c r="AW167" s="1">
        <v>1165.9238687462284</v>
      </c>
      <c r="AX167" s="1">
        <v>1194.1968524984622</v>
      </c>
      <c r="AY167" s="1">
        <v>1300.639554879172</v>
      </c>
      <c r="AZ167" s="1">
        <v>1276.4810319234293</v>
      </c>
      <c r="BA167" s="1">
        <v>1039.2741199439781</v>
      </c>
      <c r="BB167" s="1">
        <v>1263.8564594743725</v>
      </c>
      <c r="BC167" s="1">
        <v>1475.4801693930262</v>
      </c>
      <c r="BD167" s="1">
        <v>1420.4929535512904</v>
      </c>
      <c r="BE167" s="1">
        <v>1494.9069970226492</v>
      </c>
      <c r="BF167" s="1">
        <v>1373.5394060885674</v>
      </c>
      <c r="BG167" s="1">
        <v>1152.0934541415293</v>
      </c>
      <c r="BH167" s="1">
        <v>1343.0742854624327</v>
      </c>
      <c r="BI167" s="1">
        <v>1419.2708630469617</v>
      </c>
      <c r="BJ167" s="1">
        <v>1141.9290610063995</v>
      </c>
      <c r="BK167" s="1">
        <v>1297.6021480661261</v>
      </c>
      <c r="BL167" s="1">
        <v>1077.4668508266918</v>
      </c>
      <c r="BM167" s="1">
        <v>1283.4455322200006</v>
      </c>
      <c r="BN167" s="1">
        <v>1356.3355870690746</v>
      </c>
      <c r="BO167" s="1">
        <v>1266.8338013188054</v>
      </c>
      <c r="BP167" s="1">
        <v>1124.4017632055159</v>
      </c>
      <c r="BQ167" s="1">
        <v>1254.8013678288989</v>
      </c>
      <c r="BR167" s="1">
        <v>1402.279078622257</v>
      </c>
      <c r="BS167" s="1">
        <v>1449.6902122931199</v>
      </c>
      <c r="BT167" s="1">
        <v>1254.2956943947024</v>
      </c>
      <c r="BU167" s="1">
        <v>1241.0641757786873</v>
      </c>
      <c r="BV167" s="1">
        <v>1466.7963540280646</v>
      </c>
      <c r="BW167" s="1">
        <v>1312.8862870944413</v>
      </c>
      <c r="BX167" s="1">
        <v>1204.826548176386</v>
      </c>
      <c r="BY167" s="1">
        <v>1085.2075461859304</v>
      </c>
      <c r="BZ167" s="1">
        <v>1153.3765090133211</v>
      </c>
      <c r="CA167" s="1">
        <v>1453.1771977220824</v>
      </c>
      <c r="CB167" s="1">
        <v>1420.7320031184652</v>
      </c>
      <c r="CC167" s="1">
        <v>1272.1614428152243</v>
      </c>
      <c r="CD167" s="1">
        <v>1389.6052020908705</v>
      </c>
      <c r="CE167" s="1">
        <v>1039.703677670818</v>
      </c>
      <c r="CF167" s="1">
        <v>1262.1959738393225</v>
      </c>
      <c r="CG167" s="1">
        <v>1280.9393338725947</v>
      </c>
      <c r="CH167" s="1">
        <v>1231.5260123475</v>
      </c>
      <c r="CI167" s="135">
        <f t="shared" si="13"/>
        <v>1240.7940399642212</v>
      </c>
      <c r="CJ167" s="136">
        <f t="shared" si="14"/>
        <v>113.78723963016616</v>
      </c>
      <c r="CK167" s="131">
        <f t="shared" si="15"/>
        <v>9.1705179075043955E-2</v>
      </c>
      <c r="CL167" s="137">
        <f t="shared" si="16"/>
        <v>9.1705179075043954</v>
      </c>
    </row>
    <row r="168" spans="1:90" x14ac:dyDescent="0.25">
      <c r="B168" s="2">
        <v>340</v>
      </c>
      <c r="C168" s="9">
        <v>3</v>
      </c>
      <c r="D168" s="21">
        <v>17.458148999999999</v>
      </c>
      <c r="E168" s="19" t="s">
        <v>392</v>
      </c>
      <c r="F168" s="19" t="s">
        <v>393</v>
      </c>
      <c r="G168" s="10">
        <v>739.16754200000003</v>
      </c>
      <c r="H168" s="15">
        <v>739.16684359999999</v>
      </c>
      <c r="I168" s="15" t="s">
        <v>994</v>
      </c>
      <c r="J168" s="48" t="s">
        <v>1231</v>
      </c>
      <c r="K168" s="43">
        <v>3</v>
      </c>
      <c r="L168" s="74">
        <f t="shared" si="12"/>
        <v>-0.94484757545605036</v>
      </c>
      <c r="M168" s="75" t="s">
        <v>1230</v>
      </c>
      <c r="N168" s="74"/>
      <c r="O168" s="35" t="s">
        <v>982</v>
      </c>
      <c r="P168" s="176" t="s">
        <v>1351</v>
      </c>
      <c r="Q168" s="6">
        <v>90163.791088469094</v>
      </c>
      <c r="R168" s="1">
        <v>17185.726548639599</v>
      </c>
      <c r="S168" s="1">
        <v>16113.1420569809</v>
      </c>
      <c r="T168" s="1">
        <v>27579.804338238901</v>
      </c>
      <c r="U168" s="1">
        <v>14678.522269060701</v>
      </c>
      <c r="V168" s="1">
        <v>81802.639722638196</v>
      </c>
      <c r="W168" s="1">
        <v>54725.923829019601</v>
      </c>
      <c r="X168" s="1">
        <v>64486.955909894401</v>
      </c>
      <c r="Y168" s="1">
        <v>33920.591815495798</v>
      </c>
      <c r="Z168" s="1">
        <v>9996.8120419834504</v>
      </c>
      <c r="AA168" s="1">
        <v>24693.09546194</v>
      </c>
      <c r="AB168" s="1">
        <v>16380.5654337711</v>
      </c>
      <c r="AC168" s="1">
        <v>27525.069813018799</v>
      </c>
      <c r="AD168" s="1">
        <v>90163.791088469094</v>
      </c>
      <c r="AE168" s="1">
        <v>23504.8152609791</v>
      </c>
      <c r="AF168" s="1">
        <v>59148.824518177797</v>
      </c>
      <c r="AG168" s="1">
        <v>27695.3482042426</v>
      </c>
      <c r="AH168" s="1">
        <v>42173.749688295502</v>
      </c>
      <c r="AI168" s="1">
        <v>20620.4739234976</v>
      </c>
      <c r="AJ168" s="1">
        <v>35002.409269637901</v>
      </c>
      <c r="AK168" s="1">
        <v>23919.001382366601</v>
      </c>
      <c r="AL168" s="1">
        <v>24884.077415547599</v>
      </c>
      <c r="AM168" s="1">
        <v>33619.509628970402</v>
      </c>
      <c r="AN168" s="1">
        <v>25077.536309015901</v>
      </c>
      <c r="AO168" s="1">
        <v>25717.686849157701</v>
      </c>
      <c r="AP168" s="1">
        <v>23665.4849583777</v>
      </c>
      <c r="AQ168" s="1">
        <v>46000.661275407801</v>
      </c>
      <c r="AR168" s="1">
        <v>49529.103638474997</v>
      </c>
      <c r="AS168" s="1">
        <v>52220.445636035503</v>
      </c>
      <c r="AT168" s="1">
        <v>40919.924197660301</v>
      </c>
      <c r="AU168" s="1">
        <v>36343.820709449901</v>
      </c>
      <c r="AV168" s="1">
        <v>31274.3974272216</v>
      </c>
      <c r="AW168" s="1">
        <v>47192.666566053398</v>
      </c>
      <c r="AX168" s="1">
        <v>41601.163128717999</v>
      </c>
      <c r="AY168" s="1">
        <v>46219.206847704001</v>
      </c>
      <c r="AZ168" s="1">
        <v>31233.542990954698</v>
      </c>
      <c r="BA168" s="1">
        <v>31603.894115298201</v>
      </c>
      <c r="BB168" s="1">
        <v>36015.894686428997</v>
      </c>
      <c r="BC168" s="1">
        <v>52295.614791663596</v>
      </c>
      <c r="BD168" s="1">
        <v>46204.547658794902</v>
      </c>
      <c r="BE168" s="1">
        <v>38942.070635022697</v>
      </c>
      <c r="BF168" s="1">
        <v>38925.032215576699</v>
      </c>
      <c r="BG168" s="1">
        <v>45779.513029942602</v>
      </c>
      <c r="BH168" s="1">
        <v>41963.196838998301</v>
      </c>
      <c r="BI168" s="1">
        <v>64529.011826938899</v>
      </c>
      <c r="BJ168" s="1">
        <v>38000.404628804798</v>
      </c>
      <c r="BK168" s="1">
        <v>45125.069293640903</v>
      </c>
      <c r="BL168" s="1">
        <v>34375.66539735</v>
      </c>
      <c r="BM168" s="1">
        <v>54944.968303421199</v>
      </c>
      <c r="BN168" s="1">
        <v>36552.357981120498</v>
      </c>
      <c r="BO168" s="1">
        <v>37173.612344266898</v>
      </c>
      <c r="BP168" s="1">
        <v>39264.327406493103</v>
      </c>
      <c r="BQ168" s="1">
        <v>33597.972387244998</v>
      </c>
      <c r="BR168" s="1">
        <v>33478.119527542898</v>
      </c>
      <c r="BS168" s="1">
        <v>19771.1007169677</v>
      </c>
      <c r="BT168" s="1">
        <v>22027.781028193502</v>
      </c>
      <c r="BU168" s="1">
        <v>45429.651115392902</v>
      </c>
      <c r="BV168" s="1">
        <v>28736.115455890598</v>
      </c>
      <c r="BW168" s="1">
        <v>30241.554674340401</v>
      </c>
      <c r="BX168" s="1">
        <v>44950.810361596603</v>
      </c>
      <c r="BY168" s="1">
        <v>31376.7645759349</v>
      </c>
      <c r="BZ168" s="1">
        <v>35370.947496791603</v>
      </c>
      <c r="CA168" s="1">
        <v>34045.2897437274</v>
      </c>
      <c r="CB168" s="1">
        <v>42469.518752553297</v>
      </c>
      <c r="CC168" s="1">
        <v>37322.875333898599</v>
      </c>
      <c r="CD168" s="1">
        <v>23258.049144672299</v>
      </c>
      <c r="CE168" s="1">
        <v>11835.442556972899</v>
      </c>
      <c r="CF168" s="1">
        <v>16833.1937366887</v>
      </c>
      <c r="CG168" s="1">
        <v>19891.107025515699</v>
      </c>
      <c r="CH168" s="1">
        <v>21110.794773514899</v>
      </c>
      <c r="CI168" s="135">
        <f t="shared" si="13"/>
        <v>18585.7174474729</v>
      </c>
      <c r="CJ168" s="136">
        <f t="shared" si="14"/>
        <v>3963.5411287328502</v>
      </c>
      <c r="CK168" s="131">
        <f t="shared" si="15"/>
        <v>0.21325736495966008</v>
      </c>
      <c r="CL168" s="137">
        <f t="shared" si="16"/>
        <v>21.325736495966009</v>
      </c>
    </row>
    <row r="169" spans="1:90" x14ac:dyDescent="0.25">
      <c r="B169" s="2">
        <v>344</v>
      </c>
      <c r="C169" s="9">
        <v>13</v>
      </c>
      <c r="D169" s="21">
        <v>17.669716000000001</v>
      </c>
      <c r="E169" s="19" t="s">
        <v>394</v>
      </c>
      <c r="F169" s="19" t="s">
        <v>395</v>
      </c>
      <c r="G169" s="10">
        <v>366.11978099999999</v>
      </c>
      <c r="H169" s="13"/>
      <c r="I169" s="13"/>
      <c r="J169" s="35"/>
      <c r="K169" s="43"/>
      <c r="L169" s="74"/>
      <c r="M169" s="74"/>
      <c r="N169" s="74"/>
      <c r="O169" s="35"/>
      <c r="P169" s="176"/>
      <c r="Q169" s="6">
        <v>1310931.50324657</v>
      </c>
      <c r="R169" s="1">
        <v>13494.9113130519</v>
      </c>
      <c r="S169" s="1">
        <v>16021.003624216901</v>
      </c>
      <c r="T169" s="1">
        <v>18891.2933215546</v>
      </c>
      <c r="U169" s="1">
        <v>9632.5814480953395</v>
      </c>
      <c r="V169" s="1">
        <v>13656.130203701799</v>
      </c>
      <c r="W169" s="1">
        <v>10381.309670316101</v>
      </c>
      <c r="X169" s="1">
        <v>32405.050284027398</v>
      </c>
      <c r="Y169" s="1">
        <v>12559.248303513101</v>
      </c>
      <c r="Z169" s="1">
        <v>10063.8172537601</v>
      </c>
      <c r="AA169" s="1">
        <v>13135.8778326475</v>
      </c>
      <c r="AB169" s="1">
        <v>22544.964303249599</v>
      </c>
      <c r="AC169" s="1">
        <v>26969.672028061101</v>
      </c>
      <c r="AD169" s="1">
        <v>46708.452926974896</v>
      </c>
      <c r="AE169" s="1">
        <v>8808.6836817678504</v>
      </c>
      <c r="AF169" s="1">
        <v>27926.966901866501</v>
      </c>
      <c r="AG169" s="1">
        <v>10906.5074061143</v>
      </c>
      <c r="AH169" s="1">
        <v>210801.160481762</v>
      </c>
      <c r="AI169" s="1">
        <v>154142.11453385599</v>
      </c>
      <c r="AJ169" s="1">
        <v>235304.78492476701</v>
      </c>
      <c r="AK169" s="1">
        <v>361589.35492576298</v>
      </c>
      <c r="AL169" s="1">
        <v>224093.446149695</v>
      </c>
      <c r="AM169" s="1">
        <v>290092.58166479302</v>
      </c>
      <c r="AN169" s="1">
        <v>296104.12779815297</v>
      </c>
      <c r="AO169" s="1">
        <v>203609.36212685899</v>
      </c>
      <c r="AP169" s="1">
        <v>264076.51535106997</v>
      </c>
      <c r="AQ169" s="1">
        <v>369065.49940161197</v>
      </c>
      <c r="AR169" s="1">
        <v>362874.68876778998</v>
      </c>
      <c r="AS169" s="1">
        <v>400509.458667272</v>
      </c>
      <c r="AT169" s="1">
        <v>266125.85810881102</v>
      </c>
      <c r="AU169" s="1">
        <v>142730.26226994101</v>
      </c>
      <c r="AV169" s="1">
        <v>165369.35961016201</v>
      </c>
      <c r="AW169" s="1">
        <v>325882.43121693103</v>
      </c>
      <c r="AX169" s="1">
        <v>161559.98605093799</v>
      </c>
      <c r="AY169" s="1">
        <v>242989.516163789</v>
      </c>
      <c r="AZ169" s="1">
        <v>329041.56894310901</v>
      </c>
      <c r="BA169" s="1">
        <v>318841.02472040203</v>
      </c>
      <c r="BB169" s="1">
        <v>263465.79590016202</v>
      </c>
      <c r="BC169" s="1">
        <v>331055.039604561</v>
      </c>
      <c r="BD169" s="1">
        <v>386032.67433088599</v>
      </c>
      <c r="BE169" s="1">
        <v>322723.16546460899</v>
      </c>
      <c r="BF169" s="1">
        <v>1044826.55739501</v>
      </c>
      <c r="BG169" s="1">
        <v>911079.52511595399</v>
      </c>
      <c r="BH169" s="1">
        <v>822757.29275729205</v>
      </c>
      <c r="BI169" s="1">
        <v>1048166.12064271</v>
      </c>
      <c r="BJ169" s="1">
        <v>589482.05765533599</v>
      </c>
      <c r="BK169" s="1">
        <v>860436.91633921303</v>
      </c>
      <c r="BL169" s="1">
        <v>716030.81063880899</v>
      </c>
      <c r="BM169" s="1">
        <v>1310931.50324657</v>
      </c>
      <c r="BN169" s="1">
        <v>902820.63036105502</v>
      </c>
      <c r="BO169" s="1">
        <v>137399.56855302799</v>
      </c>
      <c r="BP169" s="1">
        <v>821974.33468819398</v>
      </c>
      <c r="BQ169" s="1">
        <v>708877.85360437003</v>
      </c>
      <c r="BR169" s="1">
        <v>693227.16521674104</v>
      </c>
      <c r="BS169" s="1">
        <v>516344.37686035503</v>
      </c>
      <c r="BT169" s="1">
        <v>567318.92462565005</v>
      </c>
      <c r="BU169" s="1">
        <v>783273.61618844303</v>
      </c>
      <c r="BV169" s="1">
        <v>519861.48804098001</v>
      </c>
      <c r="BW169" s="1">
        <v>648773.37094681</v>
      </c>
      <c r="BX169" s="1">
        <v>937585.751392673</v>
      </c>
      <c r="BY169" s="1">
        <v>766889.86608299694</v>
      </c>
      <c r="BZ169" s="1">
        <v>709140.730680938</v>
      </c>
      <c r="CA169" s="1">
        <v>753452.44115932798</v>
      </c>
      <c r="CB169" s="1">
        <v>915717.71283074503</v>
      </c>
      <c r="CC169" s="1">
        <v>725100.12556086096</v>
      </c>
      <c r="CD169" s="1">
        <v>608388.32834446698</v>
      </c>
      <c r="CE169" s="1">
        <v>547831.01249521005</v>
      </c>
      <c r="CF169" s="1">
        <v>471490.93553419301</v>
      </c>
      <c r="CG169" s="1">
        <v>522287.73924016103</v>
      </c>
      <c r="CH169" s="1">
        <v>526949.32807146595</v>
      </c>
      <c r="CI169" s="135">
        <f t="shared" si="13"/>
        <v>535389.46873709932</v>
      </c>
      <c r="CJ169" s="136">
        <f t="shared" si="14"/>
        <v>44293.429198495578</v>
      </c>
      <c r="CK169" s="131">
        <f t="shared" si="15"/>
        <v>8.2731229852124111E-2</v>
      </c>
      <c r="CL169" s="137">
        <f t="shared" si="16"/>
        <v>8.2731229852124102</v>
      </c>
    </row>
    <row r="170" spans="1:90" x14ac:dyDescent="0.25">
      <c r="A170" s="28" t="s">
        <v>1062</v>
      </c>
      <c r="B170" s="2">
        <v>347</v>
      </c>
      <c r="C170" s="9">
        <v>5</v>
      </c>
      <c r="D170" s="21">
        <v>17.783935</v>
      </c>
      <c r="E170" s="19" t="s">
        <v>396</v>
      </c>
      <c r="F170" s="19" t="s">
        <v>397</v>
      </c>
      <c r="G170" s="10">
        <v>864.19116199999996</v>
      </c>
      <c r="H170" s="13">
        <v>1727.3753999999999</v>
      </c>
      <c r="I170" s="13" t="s">
        <v>1236</v>
      </c>
      <c r="J170" s="35" t="s">
        <v>1221</v>
      </c>
      <c r="K170" s="43">
        <v>4</v>
      </c>
      <c r="L170" s="74"/>
      <c r="M170" s="74" t="s">
        <v>1232</v>
      </c>
      <c r="N170" s="74"/>
      <c r="O170" s="35"/>
      <c r="P170" s="176" t="s">
        <v>1351</v>
      </c>
      <c r="Q170" s="6">
        <v>146738.16610734299</v>
      </c>
      <c r="R170" s="1">
        <v>98245.830219146796</v>
      </c>
      <c r="S170" s="1">
        <v>95807.013851678406</v>
      </c>
      <c r="T170" s="1">
        <v>146738.16610734299</v>
      </c>
      <c r="U170" s="1">
        <v>89244.291408660298</v>
      </c>
      <c r="V170" s="1">
        <v>132158.423244073</v>
      </c>
      <c r="W170" s="1">
        <v>132439.77024662099</v>
      </c>
      <c r="X170" s="1">
        <v>116833.598431759</v>
      </c>
      <c r="Y170" s="1">
        <v>102255.414791862</v>
      </c>
      <c r="Z170" s="1">
        <v>117181.55260455501</v>
      </c>
      <c r="AA170" s="1">
        <v>120011.02197837199</v>
      </c>
      <c r="AB170" s="1">
        <v>102674.068551369</v>
      </c>
      <c r="AC170" s="1">
        <v>91144.251414482205</v>
      </c>
      <c r="AD170" s="1">
        <v>136413.67835378501</v>
      </c>
      <c r="AE170" s="1">
        <v>127232.949410175</v>
      </c>
      <c r="AF170" s="1">
        <v>129232.39192167</v>
      </c>
      <c r="AG170" s="1">
        <v>73718.701393957206</v>
      </c>
      <c r="AH170" s="1">
        <v>64255.925424728499</v>
      </c>
      <c r="AI170" s="1">
        <v>36021.357158497398</v>
      </c>
      <c r="AJ170" s="1">
        <v>47940.960057433098</v>
      </c>
      <c r="AK170" s="1">
        <v>33581.501686988398</v>
      </c>
      <c r="AL170" s="1">
        <v>26172.645936568199</v>
      </c>
      <c r="AM170" s="1">
        <v>34586.703711476701</v>
      </c>
      <c r="AN170" s="1">
        <v>48712.433294982002</v>
      </c>
      <c r="AO170" s="1">
        <v>40167.163175175097</v>
      </c>
      <c r="AP170" s="1">
        <v>46031.0319376513</v>
      </c>
      <c r="AQ170" s="1">
        <v>56855.027689957496</v>
      </c>
      <c r="AR170" s="1">
        <v>43467.997175071403</v>
      </c>
      <c r="AS170" s="1">
        <v>48802.9114002653</v>
      </c>
      <c r="AT170" s="1">
        <v>52314.461219345103</v>
      </c>
      <c r="AU170" s="1">
        <v>56266.412842528502</v>
      </c>
      <c r="AV170" s="1">
        <v>54970.036677014403</v>
      </c>
      <c r="AW170" s="1">
        <v>36231.141205244297</v>
      </c>
      <c r="AX170" s="1">
        <v>38615.205195134098</v>
      </c>
      <c r="AY170" s="1">
        <v>44962.280635133997</v>
      </c>
      <c r="AZ170" s="1">
        <v>34503.1945432543</v>
      </c>
      <c r="BA170" s="1">
        <v>55970.163430273999</v>
      </c>
      <c r="BB170" s="1">
        <v>44856.873756965797</v>
      </c>
      <c r="BC170" s="1">
        <v>49430.312744668197</v>
      </c>
      <c r="BD170" s="1">
        <v>27201.671982552001</v>
      </c>
      <c r="BE170" s="1">
        <v>39869.961146545596</v>
      </c>
      <c r="BF170" s="1">
        <v>33983.228435794597</v>
      </c>
      <c r="BG170" s="1">
        <v>50211.692445091503</v>
      </c>
      <c r="BH170" s="1">
        <v>39678.052147079798</v>
      </c>
      <c r="BI170" s="1">
        <v>31436.069367088701</v>
      </c>
      <c r="BJ170" s="1">
        <v>18887.098063768699</v>
      </c>
      <c r="BK170" s="1">
        <v>24652.562235438902</v>
      </c>
      <c r="BL170" s="1">
        <v>57798.5587188352</v>
      </c>
      <c r="BM170" s="1">
        <v>35854.311225852398</v>
      </c>
      <c r="BN170" s="1">
        <v>44989.128846254702</v>
      </c>
      <c r="BO170" s="1">
        <v>28984.337789249799</v>
      </c>
      <c r="BP170" s="1">
        <v>28283.360220107999</v>
      </c>
      <c r="BQ170" s="1">
        <v>24528.238505044199</v>
      </c>
      <c r="BR170" s="1">
        <v>52265.681067247402</v>
      </c>
      <c r="BS170" s="1">
        <v>46505.2488349001</v>
      </c>
      <c r="BT170" s="1">
        <v>38341.8422191219</v>
      </c>
      <c r="BU170" s="1">
        <v>24237.9158138979</v>
      </c>
      <c r="BV170" s="1">
        <v>21681.828028849399</v>
      </c>
      <c r="BW170" s="1">
        <v>20487.637679412099</v>
      </c>
      <c r="BX170" s="1">
        <v>38754.387005169097</v>
      </c>
      <c r="BY170" s="1">
        <v>37507.686536837202</v>
      </c>
      <c r="BZ170" s="1">
        <v>30787.757218861501</v>
      </c>
      <c r="CA170" s="1">
        <v>29207.974279328599</v>
      </c>
      <c r="CB170" s="1">
        <v>24094.767414328398</v>
      </c>
      <c r="CC170" s="1">
        <v>28304.269849625802</v>
      </c>
      <c r="CD170" s="1">
        <v>50770.444051364699</v>
      </c>
      <c r="CE170" s="1">
        <v>47827.659163313903</v>
      </c>
      <c r="CF170" s="1">
        <v>39165.0127016509</v>
      </c>
      <c r="CG170" s="1">
        <v>41389.102800057502</v>
      </c>
      <c r="CH170" s="1">
        <v>43436.110565942698</v>
      </c>
      <c r="CI170" s="135">
        <f t="shared" si="13"/>
        <v>44517.665856465945</v>
      </c>
      <c r="CJ170" s="136">
        <f t="shared" si="14"/>
        <v>4234.6630393955456</v>
      </c>
      <c r="CK170" s="131">
        <f t="shared" si="15"/>
        <v>9.5123204640804052E-2</v>
      </c>
      <c r="CL170" s="137">
        <f t="shared" si="16"/>
        <v>9.5123204640804051</v>
      </c>
    </row>
    <row r="171" spans="1:90" x14ac:dyDescent="0.25">
      <c r="B171" s="2">
        <v>349</v>
      </c>
      <c r="C171" s="9">
        <v>7</v>
      </c>
      <c r="D171" s="21">
        <v>17.385589</v>
      </c>
      <c r="E171" s="19" t="s">
        <v>398</v>
      </c>
      <c r="F171" s="19" t="s">
        <v>399</v>
      </c>
      <c r="G171" s="10">
        <v>576.12829599999998</v>
      </c>
      <c r="H171" s="13"/>
      <c r="I171" s="13"/>
      <c r="J171" s="35"/>
      <c r="K171" s="43"/>
      <c r="L171" s="74"/>
      <c r="M171" s="74"/>
      <c r="N171" s="74"/>
      <c r="O171" s="35"/>
      <c r="P171" s="176"/>
      <c r="Q171" s="6">
        <v>392400.076548882</v>
      </c>
      <c r="R171" s="1">
        <v>61890.712622210704</v>
      </c>
      <c r="S171" s="1">
        <v>58632.3441820835</v>
      </c>
      <c r="T171" s="1">
        <v>87376.073473732802</v>
      </c>
      <c r="U171" s="1">
        <v>67382.368901221693</v>
      </c>
      <c r="V171" s="1">
        <v>92943.264042044</v>
      </c>
      <c r="W171" s="1">
        <v>82527.438396187295</v>
      </c>
      <c r="X171" s="1">
        <v>93231.808447537405</v>
      </c>
      <c r="Y171" s="1">
        <v>69156.746830620701</v>
      </c>
      <c r="Z171" s="1">
        <v>103250.995833821</v>
      </c>
      <c r="AA171" s="1">
        <v>77253.248617406702</v>
      </c>
      <c r="AB171" s="1">
        <v>69849.656277087997</v>
      </c>
      <c r="AC171" s="1">
        <v>95179.667362689899</v>
      </c>
      <c r="AD171" s="1">
        <v>91372.103137589307</v>
      </c>
      <c r="AE171" s="1">
        <v>122289.327643062</v>
      </c>
      <c r="AF171" s="1">
        <v>69163.932480324496</v>
      </c>
      <c r="AG171" s="1">
        <v>74274.230287696599</v>
      </c>
      <c r="AH171" s="1">
        <v>35355.677940896298</v>
      </c>
      <c r="AI171" s="1">
        <v>17283.890322171701</v>
      </c>
      <c r="AJ171" s="1">
        <v>21848.0872993882</v>
      </c>
      <c r="AK171" s="1">
        <v>20870.067934085899</v>
      </c>
      <c r="AL171" s="1">
        <v>14673.825000777801</v>
      </c>
      <c r="AM171" s="1">
        <v>17859.606847436298</v>
      </c>
      <c r="AN171" s="1">
        <v>23143.406362054899</v>
      </c>
      <c r="AO171" s="1">
        <v>21710.774753055299</v>
      </c>
      <c r="AP171" s="1">
        <v>20949.926851029799</v>
      </c>
      <c r="AQ171" s="1">
        <v>27857.833950267599</v>
      </c>
      <c r="AR171" s="1">
        <v>30747.266820117398</v>
      </c>
      <c r="AS171" s="1">
        <v>28411.6379619978</v>
      </c>
      <c r="AT171" s="1">
        <v>26271.480447730901</v>
      </c>
      <c r="AU171" s="1">
        <v>31404.865575528998</v>
      </c>
      <c r="AV171" s="1">
        <v>30056.560616953298</v>
      </c>
      <c r="AW171" s="1">
        <v>23428.186717892</v>
      </c>
      <c r="AX171" s="1">
        <v>25848.747052002</v>
      </c>
      <c r="AY171" s="1">
        <v>27017.683529213398</v>
      </c>
      <c r="AZ171" s="1">
        <v>19289.513841137701</v>
      </c>
      <c r="BA171" s="1">
        <v>26921.026580623799</v>
      </c>
      <c r="BB171" s="1">
        <v>25312.5300470324</v>
      </c>
      <c r="BC171" s="1">
        <v>28565.172229797499</v>
      </c>
      <c r="BD171" s="1">
        <v>19477.864408130099</v>
      </c>
      <c r="BE171" s="1">
        <v>24128.6662551441</v>
      </c>
      <c r="BF171" s="1">
        <v>23014.532133918899</v>
      </c>
      <c r="BG171" s="1">
        <v>15597.6889934256</v>
      </c>
      <c r="BH171" s="1">
        <v>46330.010722292398</v>
      </c>
      <c r="BI171" s="1">
        <v>30649.931589798001</v>
      </c>
      <c r="BJ171" s="1">
        <v>14933.3082467933</v>
      </c>
      <c r="BK171" s="1">
        <v>19399.353612652601</v>
      </c>
      <c r="BL171" s="1">
        <v>33616.767396746698</v>
      </c>
      <c r="BM171" s="1">
        <v>24442.365192316702</v>
      </c>
      <c r="BN171" s="1">
        <v>38396.079869660702</v>
      </c>
      <c r="BO171" s="1">
        <v>20645.0768167727</v>
      </c>
      <c r="BP171" s="1">
        <v>21893.657125658199</v>
      </c>
      <c r="BQ171" s="1">
        <v>17967.5867838747</v>
      </c>
      <c r="BR171" s="1">
        <v>30700.618371867</v>
      </c>
      <c r="BS171" s="1">
        <v>28844.312665267698</v>
      </c>
      <c r="BT171" s="1">
        <v>24380.5433486974</v>
      </c>
      <c r="BU171" s="1">
        <v>20286.7374015239</v>
      </c>
      <c r="BV171" s="1">
        <v>17361.462804612998</v>
      </c>
      <c r="BW171" s="1">
        <v>19537.682922581302</v>
      </c>
      <c r="BX171" s="1">
        <v>28660.8373226433</v>
      </c>
      <c r="BY171" s="1">
        <v>24837.969476700899</v>
      </c>
      <c r="BZ171" s="1">
        <v>34763.709910850201</v>
      </c>
      <c r="CA171" s="1">
        <v>20617.752014846799</v>
      </c>
      <c r="CB171" s="1">
        <v>20601.998025012199</v>
      </c>
      <c r="CC171" s="1">
        <v>17997.4152136382</v>
      </c>
      <c r="CD171" s="1">
        <v>388998.99392882298</v>
      </c>
      <c r="CE171" s="1">
        <v>392400.076548882</v>
      </c>
      <c r="CF171" s="1">
        <v>299558.79005711502</v>
      </c>
      <c r="CG171" s="1">
        <v>289174.16199574701</v>
      </c>
      <c r="CH171" s="1">
        <v>327383.24384088302</v>
      </c>
      <c r="CI171" s="135">
        <f t="shared" si="13"/>
        <v>339503.05327429</v>
      </c>
      <c r="CJ171" s="136">
        <f t="shared" si="14"/>
        <v>43642.58116698009</v>
      </c>
      <c r="CK171" s="131">
        <f t="shared" si="15"/>
        <v>0.12854842024563634</v>
      </c>
      <c r="CL171" s="137">
        <f t="shared" si="16"/>
        <v>12.854842024563634</v>
      </c>
    </row>
    <row r="172" spans="1:90" x14ac:dyDescent="0.25">
      <c r="A172" s="22" t="s">
        <v>1056</v>
      </c>
      <c r="B172" s="2">
        <v>350</v>
      </c>
      <c r="C172" s="9">
        <v>3</v>
      </c>
      <c r="D172" s="21">
        <v>17.853864999999999</v>
      </c>
      <c r="E172" s="19" t="s">
        <v>400</v>
      </c>
      <c r="F172" s="19" t="s">
        <v>401</v>
      </c>
      <c r="G172" s="10">
        <v>459.09368899999998</v>
      </c>
      <c r="H172" s="78">
        <v>459.0932846</v>
      </c>
      <c r="I172" s="15" t="s">
        <v>993</v>
      </c>
      <c r="J172" s="35" t="s">
        <v>1008</v>
      </c>
      <c r="K172" s="43">
        <v>4</v>
      </c>
      <c r="L172" s="74">
        <f t="shared" si="12"/>
        <v>-0.88086672914804021</v>
      </c>
      <c r="M172" s="78">
        <v>327.08770800000002</v>
      </c>
      <c r="N172" s="74"/>
      <c r="O172" s="35" t="s">
        <v>982</v>
      </c>
      <c r="P172" s="176"/>
      <c r="Q172" s="6">
        <v>28750.598179660501</v>
      </c>
      <c r="R172" s="1">
        <v>3615.0767708007702</v>
      </c>
      <c r="S172" s="1">
        <v>3657.8293288712898</v>
      </c>
      <c r="T172" s="1">
        <v>5247.6279417729502</v>
      </c>
      <c r="U172" s="1">
        <v>1073.1191382641016</v>
      </c>
      <c r="V172" s="1">
        <v>19789.463158971001</v>
      </c>
      <c r="W172" s="1">
        <v>17291.918371223001</v>
      </c>
      <c r="X172" s="1">
        <v>19998.254721640998</v>
      </c>
      <c r="Y172" s="1">
        <v>12811.847983646499</v>
      </c>
      <c r="Z172" s="1">
        <v>1200.8558776401737</v>
      </c>
      <c r="AA172" s="1">
        <v>6731.0422822665596</v>
      </c>
      <c r="AB172" s="1">
        <v>3535.5371278788598</v>
      </c>
      <c r="AC172" s="1">
        <v>8028.5327074302004</v>
      </c>
      <c r="AD172" s="1">
        <v>23410.505402990901</v>
      </c>
      <c r="AE172" s="1">
        <v>8543.5518953495593</v>
      </c>
      <c r="AF172" s="1">
        <v>21725.259218582902</v>
      </c>
      <c r="AG172" s="1">
        <v>8467.9892345737499</v>
      </c>
      <c r="AH172" s="1">
        <v>7981.8031672135803</v>
      </c>
      <c r="AI172" s="1">
        <v>3353.5901946949898</v>
      </c>
      <c r="AJ172" s="1">
        <v>7792.8965152740502</v>
      </c>
      <c r="AK172" s="1">
        <v>7314.6644122060698</v>
      </c>
      <c r="AL172" s="1">
        <v>9231.5698066240802</v>
      </c>
      <c r="AM172" s="1">
        <v>10943.6606205181</v>
      </c>
      <c r="AN172" s="1">
        <v>11192.2220046491</v>
      </c>
      <c r="AO172" s="1">
        <v>4787.2922583624004</v>
      </c>
      <c r="AP172" s="1">
        <v>6914.9777065234703</v>
      </c>
      <c r="AQ172" s="1">
        <v>10281.493093193199</v>
      </c>
      <c r="AR172" s="1">
        <v>21933.056535716401</v>
      </c>
      <c r="AS172" s="1">
        <v>21837.6089642101</v>
      </c>
      <c r="AT172" s="1">
        <v>11987.6184338682</v>
      </c>
      <c r="AU172" s="1">
        <v>10889.9713615458</v>
      </c>
      <c r="AV172" s="1">
        <v>7532.4041847047902</v>
      </c>
      <c r="AW172" s="1">
        <v>22415.265620930499</v>
      </c>
      <c r="AX172" s="1">
        <v>23226.569978734002</v>
      </c>
      <c r="AY172" s="1">
        <v>15346.179856245801</v>
      </c>
      <c r="AZ172" s="1">
        <v>11614.776357671701</v>
      </c>
      <c r="BA172" s="1">
        <v>11130.5787813846</v>
      </c>
      <c r="BB172" s="1">
        <v>10526.0774951781</v>
      </c>
      <c r="BC172" s="1">
        <v>24903.8621988497</v>
      </c>
      <c r="BD172" s="1">
        <v>28750.598179660501</v>
      </c>
      <c r="BE172" s="1">
        <v>20040.013034175001</v>
      </c>
      <c r="BF172" s="1">
        <v>15589.7700126941</v>
      </c>
      <c r="BG172" s="1">
        <v>14041.7297123265</v>
      </c>
      <c r="BH172" s="1">
        <v>11694.316000593601</v>
      </c>
      <c r="BI172" s="1">
        <v>27610.198549267701</v>
      </c>
      <c r="BJ172" s="1">
        <v>18881.716984124701</v>
      </c>
      <c r="BK172" s="1">
        <v>21788.8909329204</v>
      </c>
      <c r="BL172" s="1">
        <v>3991.89582914331</v>
      </c>
      <c r="BM172" s="1">
        <v>24992.350051600301</v>
      </c>
      <c r="BN172" s="1">
        <v>9555.6938515308593</v>
      </c>
      <c r="BO172" s="1">
        <v>23721.704255922799</v>
      </c>
      <c r="BP172" s="1">
        <v>12649.7859611931</v>
      </c>
      <c r="BQ172" s="1">
        <v>14472.238029641299</v>
      </c>
      <c r="BR172" s="1">
        <v>1357.8571907450228</v>
      </c>
      <c r="BS172" s="1">
        <v>1400.8799703314357</v>
      </c>
      <c r="BT172" s="1">
        <v>3165.6777882919801</v>
      </c>
      <c r="BU172" s="1">
        <v>19332.110212169999</v>
      </c>
      <c r="BV172" s="1">
        <v>15607.6664323516</v>
      </c>
      <c r="BW172" s="1">
        <v>12734.296831797599</v>
      </c>
      <c r="BX172" s="1">
        <v>15146.3365034045</v>
      </c>
      <c r="BY172" s="1">
        <v>11185.262285893399</v>
      </c>
      <c r="BZ172" s="1">
        <v>13405.4125689512</v>
      </c>
      <c r="CA172" s="1">
        <v>13958.2130872585</v>
      </c>
      <c r="CB172" s="1">
        <v>27276.1320489957</v>
      </c>
      <c r="CC172" s="1">
        <v>13378.5679394651</v>
      </c>
      <c r="CD172" s="1">
        <v>9988.1906599187405</v>
      </c>
      <c r="CE172" s="1">
        <v>6353.2289783874903</v>
      </c>
      <c r="CF172" s="1">
        <v>6785.7257867753697</v>
      </c>
      <c r="CG172" s="1">
        <v>7749.1497116669998</v>
      </c>
      <c r="CH172" s="1">
        <v>7826.70086351586</v>
      </c>
      <c r="CI172" s="135">
        <f t="shared" si="13"/>
        <v>7740.5992000528913</v>
      </c>
      <c r="CJ172" s="136">
        <f t="shared" si="14"/>
        <v>1256.6410263484163</v>
      </c>
      <c r="CK172" s="131">
        <f t="shared" si="15"/>
        <v>0.16234415371097236</v>
      </c>
      <c r="CL172" s="137">
        <f t="shared" si="16"/>
        <v>16.234415371097235</v>
      </c>
    </row>
    <row r="173" spans="1:90" x14ac:dyDescent="0.25">
      <c r="B173" s="2">
        <v>351</v>
      </c>
      <c r="C173" s="9">
        <v>2</v>
      </c>
      <c r="D173" s="21">
        <v>17.887250000000002</v>
      </c>
      <c r="E173" s="19" t="s">
        <v>402</v>
      </c>
      <c r="F173" s="19" t="s">
        <v>403</v>
      </c>
      <c r="G173" s="10">
        <v>779.256348</v>
      </c>
      <c r="H173" s="15"/>
      <c r="I173" s="13"/>
      <c r="J173" s="35"/>
      <c r="K173" s="43"/>
      <c r="L173" s="74"/>
      <c r="M173" s="74"/>
      <c r="N173" s="74"/>
      <c r="O173" s="35"/>
      <c r="P173" s="176"/>
      <c r="Q173" s="6">
        <v>12623.119789234001</v>
      </c>
      <c r="R173" s="1">
        <v>1375.3534878535868</v>
      </c>
      <c r="S173" s="1">
        <v>1087.4742214638268</v>
      </c>
      <c r="T173" s="1">
        <v>2938.9898059645402</v>
      </c>
      <c r="U173" s="1">
        <v>1259.5320172999855</v>
      </c>
      <c r="V173" s="1">
        <v>1140.7027851299281</v>
      </c>
      <c r="W173" s="1">
        <v>1267.8874662807584</v>
      </c>
      <c r="X173" s="1">
        <v>2540.2348761389899</v>
      </c>
      <c r="Y173" s="1">
        <v>9920.7791531315397</v>
      </c>
      <c r="Z173" s="1">
        <v>1424.5547753085336</v>
      </c>
      <c r="AA173" s="1">
        <v>10135.931048180801</v>
      </c>
      <c r="AB173" s="1">
        <v>1014.4971832386516</v>
      </c>
      <c r="AC173" s="1">
        <v>1092.5240381046883</v>
      </c>
      <c r="AD173" s="1">
        <v>1151.293280998226</v>
      </c>
      <c r="AE173" s="1">
        <v>1333.4904835165855</v>
      </c>
      <c r="AF173" s="1">
        <v>1324.4400704466941</v>
      </c>
      <c r="AG173" s="1">
        <v>1430.5166751801694</v>
      </c>
      <c r="AH173" s="1">
        <v>5930.5542054339903</v>
      </c>
      <c r="AI173" s="1">
        <v>1425.8604149338719</v>
      </c>
      <c r="AJ173" s="1">
        <v>1439.8393183376861</v>
      </c>
      <c r="AK173" s="1">
        <v>1128.2309751082007</v>
      </c>
      <c r="AL173" s="1">
        <v>1128.9339813419358</v>
      </c>
      <c r="AM173" s="1">
        <v>1113.622487120369</v>
      </c>
      <c r="AN173" s="1">
        <v>1493.6511364757014</v>
      </c>
      <c r="AO173" s="1">
        <v>2552.2282922567601</v>
      </c>
      <c r="AP173" s="1">
        <v>1336.607089756028</v>
      </c>
      <c r="AQ173" s="1">
        <v>1436.355544705953</v>
      </c>
      <c r="AR173" s="1">
        <v>1281.6101206063324</v>
      </c>
      <c r="AS173" s="1">
        <v>2597.34093149406</v>
      </c>
      <c r="AT173" s="1">
        <v>1254.1374198053672</v>
      </c>
      <c r="AU173" s="1">
        <v>11393.3295228281</v>
      </c>
      <c r="AV173" s="1">
        <v>3188.5454356320301</v>
      </c>
      <c r="AW173" s="1">
        <v>9247.5527686996993</v>
      </c>
      <c r="AX173" s="1">
        <v>9679.5530301659292</v>
      </c>
      <c r="AY173" s="1">
        <v>7852.9563670509197</v>
      </c>
      <c r="AZ173" s="1">
        <v>1238.9986060602728</v>
      </c>
      <c r="BA173" s="1">
        <v>1228.8259343201605</v>
      </c>
      <c r="BB173" s="1">
        <v>7384.4474122785696</v>
      </c>
      <c r="BC173" s="1">
        <v>1318.945590840473</v>
      </c>
      <c r="BD173" s="1">
        <v>1483.6449863606449</v>
      </c>
      <c r="BE173" s="1">
        <v>1370.5759594149667</v>
      </c>
      <c r="BF173" s="1">
        <v>3535.5371278788598</v>
      </c>
      <c r="BG173" s="1">
        <v>1125.9518512442671</v>
      </c>
      <c r="BH173" s="1">
        <v>1474.974532693986</v>
      </c>
      <c r="BI173" s="1">
        <v>7908.9420508793401</v>
      </c>
      <c r="BJ173" s="1">
        <v>1206.8026523366682</v>
      </c>
      <c r="BK173" s="1">
        <v>5592.0175787670296</v>
      </c>
      <c r="BL173" s="1">
        <v>3973.9994094858798</v>
      </c>
      <c r="BM173" s="1">
        <v>6767.1646755014299</v>
      </c>
      <c r="BN173" s="1">
        <v>7714.1591195462697</v>
      </c>
      <c r="BO173" s="1">
        <v>1388.9417399799531</v>
      </c>
      <c r="BP173" s="1">
        <v>1415.6469413635634</v>
      </c>
      <c r="BQ173" s="1">
        <v>1284.8641918086998</v>
      </c>
      <c r="BR173" s="1">
        <v>9261.1534798284501</v>
      </c>
      <c r="BS173" s="1">
        <v>12623.119789234001</v>
      </c>
      <c r="BT173" s="1">
        <v>2596.96934140033</v>
      </c>
      <c r="BU173" s="1">
        <v>1241.3027054519507</v>
      </c>
      <c r="BV173" s="1">
        <v>7843.2860475285197</v>
      </c>
      <c r="BW173" s="1">
        <v>2906.1797032592499</v>
      </c>
      <c r="BX173" s="1">
        <v>9827.1683742552905</v>
      </c>
      <c r="BY173" s="1">
        <v>1430.9751293126528</v>
      </c>
      <c r="BZ173" s="1">
        <v>6574.2537676265101</v>
      </c>
      <c r="CA173" s="1">
        <v>9808.5078087304501</v>
      </c>
      <c r="CB173" s="1">
        <v>1145.4733617310983</v>
      </c>
      <c r="CC173" s="1">
        <v>1352.9698460520167</v>
      </c>
      <c r="CD173" s="1">
        <v>1431.3492705586661</v>
      </c>
      <c r="CE173" s="1">
        <v>1271.207335542972</v>
      </c>
      <c r="CF173" s="1">
        <v>1033.9683439528801</v>
      </c>
      <c r="CG173" s="1">
        <v>1337.9699743474055</v>
      </c>
      <c r="CH173" s="1">
        <v>1103.8437644597659</v>
      </c>
      <c r="CI173" s="135">
        <f t="shared" si="13"/>
        <v>1235.6677377723379</v>
      </c>
      <c r="CJ173" s="136">
        <f t="shared" si="14"/>
        <v>147.02399688392225</v>
      </c>
      <c r="CK173" s="131">
        <f t="shared" si="15"/>
        <v>0.11898343898577229</v>
      </c>
      <c r="CL173" s="137">
        <f t="shared" si="16"/>
        <v>11.898343898577229</v>
      </c>
    </row>
    <row r="174" spans="1:90" x14ac:dyDescent="0.25">
      <c r="B174" s="2">
        <v>354</v>
      </c>
      <c r="C174" s="9">
        <v>16</v>
      </c>
      <c r="D174" s="21">
        <v>18.010878000000002</v>
      </c>
      <c r="E174" s="19" t="s">
        <v>404</v>
      </c>
      <c r="F174" s="19" t="s">
        <v>405</v>
      </c>
      <c r="G174" s="10">
        <v>729.147156</v>
      </c>
      <c r="H174" s="13">
        <v>729.14610850999998</v>
      </c>
      <c r="I174" s="13" t="s">
        <v>1002</v>
      </c>
      <c r="J174" s="48" t="s">
        <v>1231</v>
      </c>
      <c r="K174" s="43">
        <v>3</v>
      </c>
      <c r="L174" s="74">
        <f t="shared" ref="L174:L233" si="17">(H174-G174)/H174*1000000</f>
        <v>-1.4365982178243479</v>
      </c>
      <c r="M174" s="75" t="s">
        <v>1237</v>
      </c>
      <c r="N174" s="74"/>
      <c r="O174" s="35" t="s">
        <v>959</v>
      </c>
      <c r="P174" s="176" t="s">
        <v>1351</v>
      </c>
      <c r="Q174" s="6">
        <v>805915.65830954304</v>
      </c>
      <c r="R174" s="1">
        <v>82000.551877943595</v>
      </c>
      <c r="S174" s="1">
        <v>70564.234679358604</v>
      </c>
      <c r="T174" s="1">
        <v>125668.288234281</v>
      </c>
      <c r="U174" s="1">
        <v>70225.382318712305</v>
      </c>
      <c r="V174" s="1">
        <v>112975.603029479</v>
      </c>
      <c r="W174" s="1">
        <v>178067.350623334</v>
      </c>
      <c r="X174" s="1">
        <v>117027.56978996099</v>
      </c>
      <c r="Y174" s="1">
        <v>126939.93723278301</v>
      </c>
      <c r="Z174" s="1">
        <v>79817.977962852994</v>
      </c>
      <c r="AA174" s="1">
        <v>145284.37146049301</v>
      </c>
      <c r="AB174" s="1">
        <v>100371.89013619701</v>
      </c>
      <c r="AC174" s="1">
        <v>103012.09446758599</v>
      </c>
      <c r="AD174" s="1">
        <v>142498.88345486799</v>
      </c>
      <c r="AE174" s="1">
        <v>255623.80663464501</v>
      </c>
      <c r="AF174" s="1">
        <v>97170.723826494403</v>
      </c>
      <c r="AG174" s="1">
        <v>91557.7274943378</v>
      </c>
      <c r="AH174" s="1">
        <v>52973.332356983701</v>
      </c>
      <c r="AI174" s="1">
        <v>18470.0631031261</v>
      </c>
      <c r="AJ174" s="1">
        <v>27929.216922031199</v>
      </c>
      <c r="AK174" s="1">
        <v>18889.563473037098</v>
      </c>
      <c r="AL174" s="1">
        <v>22968.5980801185</v>
      </c>
      <c r="AM174" s="1">
        <v>20896.809018063799</v>
      </c>
      <c r="AN174" s="1">
        <v>19400.607720640099</v>
      </c>
      <c r="AO174" s="1">
        <v>40079.792141982398</v>
      </c>
      <c r="AP174" s="1">
        <v>25674.251581108201</v>
      </c>
      <c r="AQ174" s="1">
        <v>22590.294209447002</v>
      </c>
      <c r="AR174" s="1">
        <v>107554.36891765099</v>
      </c>
      <c r="AS174" s="1">
        <v>53660.867242313099</v>
      </c>
      <c r="AT174" s="1">
        <v>27241.272112971801</v>
      </c>
      <c r="AU174" s="1">
        <v>32192.228477267101</v>
      </c>
      <c r="AV174" s="1">
        <v>30508.524224478999</v>
      </c>
      <c r="AW174" s="1">
        <v>20022.286362308401</v>
      </c>
      <c r="AX174" s="1">
        <v>25539.4130748221</v>
      </c>
      <c r="AY174" s="1">
        <v>23289.732030591498</v>
      </c>
      <c r="AZ174" s="1">
        <v>17420.468672726602</v>
      </c>
      <c r="BA174" s="1">
        <v>24622.882673667998</v>
      </c>
      <c r="BB174" s="1">
        <v>25066.612908014198</v>
      </c>
      <c r="BC174" s="1">
        <v>25686.839667268301</v>
      </c>
      <c r="BD174" s="1">
        <v>20020.412462661399</v>
      </c>
      <c r="BE174" s="1">
        <v>22089.994821288699</v>
      </c>
      <c r="BF174" s="1">
        <v>19310.2107437007</v>
      </c>
      <c r="BG174" s="1">
        <v>24941.061400353901</v>
      </c>
      <c r="BH174" s="1">
        <v>22105.141130779</v>
      </c>
      <c r="BI174" s="1">
        <v>22199.814750662499</v>
      </c>
      <c r="BJ174" s="1">
        <v>7467.2767431722104</v>
      </c>
      <c r="BK174" s="1">
        <v>14383.5829764788</v>
      </c>
      <c r="BL174" s="1">
        <v>28152.9363716363</v>
      </c>
      <c r="BM174" s="1">
        <v>21446.624442456599</v>
      </c>
      <c r="BN174" s="1">
        <v>27781.649657174101</v>
      </c>
      <c r="BO174" s="1">
        <v>16831.124031998599</v>
      </c>
      <c r="BP174" s="1">
        <v>17514.827101794701</v>
      </c>
      <c r="BQ174" s="1">
        <v>12968.4828736214</v>
      </c>
      <c r="BR174" s="1">
        <v>25943.260135306798</v>
      </c>
      <c r="BS174" s="1">
        <v>23228.612982792602</v>
      </c>
      <c r="BT174" s="1">
        <v>17926.462740249801</v>
      </c>
      <c r="BU174" s="1">
        <v>17574.3578255176</v>
      </c>
      <c r="BV174" s="1">
        <v>13944.204480875</v>
      </c>
      <c r="BW174" s="1">
        <v>11253.6285397011</v>
      </c>
      <c r="BX174" s="1">
        <v>20992.3016556369</v>
      </c>
      <c r="BY174" s="1">
        <v>17835.106073210001</v>
      </c>
      <c r="BZ174" s="1">
        <v>17745.206209301701</v>
      </c>
      <c r="CA174" s="1">
        <v>15797.839734838801</v>
      </c>
      <c r="CB174" s="1">
        <v>12480.810338334</v>
      </c>
      <c r="CC174" s="1">
        <v>17623.618959112799</v>
      </c>
      <c r="CD174" s="1">
        <v>726346.45806379605</v>
      </c>
      <c r="CE174" s="1">
        <v>805915.65830954304</v>
      </c>
      <c r="CF174" s="1">
        <v>543945.79201843205</v>
      </c>
      <c r="CG174" s="1">
        <v>618097.019455628</v>
      </c>
      <c r="CH174" s="1">
        <v>751961.76617146202</v>
      </c>
      <c r="CI174" s="135">
        <f t="shared" si="13"/>
        <v>689253.33880377223</v>
      </c>
      <c r="CJ174" s="136">
        <f t="shared" si="14"/>
        <v>94969.308818988502</v>
      </c>
      <c r="CK174" s="131">
        <f t="shared" si="15"/>
        <v>0.13778577987567195</v>
      </c>
      <c r="CL174" s="137">
        <f t="shared" si="16"/>
        <v>13.778577987567195</v>
      </c>
    </row>
    <row r="175" spans="1:90" x14ac:dyDescent="0.25">
      <c r="A175" s="28" t="s">
        <v>1062</v>
      </c>
      <c r="B175" s="2">
        <v>355</v>
      </c>
      <c r="C175" s="9">
        <v>27</v>
      </c>
      <c r="D175" s="21">
        <v>18.046009999999999</v>
      </c>
      <c r="E175" s="19" t="s">
        <v>406</v>
      </c>
      <c r="F175" s="19" t="s">
        <v>407</v>
      </c>
      <c r="G175" s="10">
        <v>577.13610800000004</v>
      </c>
      <c r="H175" s="13">
        <v>577.13514989999999</v>
      </c>
      <c r="I175" s="13" t="s">
        <v>958</v>
      </c>
      <c r="J175" s="35" t="s">
        <v>1250</v>
      </c>
      <c r="K175" s="43">
        <v>3</v>
      </c>
      <c r="L175" s="74">
        <f t="shared" si="17"/>
        <v>-1.6600964266585463</v>
      </c>
      <c r="M175" s="75">
        <v>289.07209999999998</v>
      </c>
      <c r="N175" s="74"/>
      <c r="O175" s="35"/>
      <c r="P175" s="176" t="s">
        <v>1351</v>
      </c>
      <c r="Q175" s="6">
        <v>2033448.5768063499</v>
      </c>
      <c r="R175" s="1">
        <v>1188577.01159057</v>
      </c>
      <c r="S175" s="1">
        <v>1152292.8841347101</v>
      </c>
      <c r="T175" s="1">
        <v>1605647.1973232899</v>
      </c>
      <c r="U175" s="1">
        <v>1112212.5712755399</v>
      </c>
      <c r="V175" s="1">
        <v>1812784.08968018</v>
      </c>
      <c r="W175" s="1">
        <v>1707275.81862511</v>
      </c>
      <c r="X175" s="1">
        <v>1776134.4130855899</v>
      </c>
      <c r="Y175" s="1">
        <v>1522354.9589740699</v>
      </c>
      <c r="Z175" s="1">
        <v>1417313.29873818</v>
      </c>
      <c r="AA175" s="1">
        <v>1596564.9157785</v>
      </c>
      <c r="AB175" s="1">
        <v>1330296.65802719</v>
      </c>
      <c r="AC175" s="1">
        <v>1308552.1434795901</v>
      </c>
      <c r="AD175" s="1">
        <v>2033448.5768063499</v>
      </c>
      <c r="AE175" s="1">
        <v>1647000.0056735501</v>
      </c>
      <c r="AF175" s="1">
        <v>1779091.53721458</v>
      </c>
      <c r="AG175" s="1">
        <v>1105633.4637463801</v>
      </c>
      <c r="AH175" s="1">
        <v>883534.44978842197</v>
      </c>
      <c r="AI175" s="1">
        <v>412240.25728969602</v>
      </c>
      <c r="AJ175" s="1">
        <v>552834.79887112998</v>
      </c>
      <c r="AK175" s="1">
        <v>479043.242584978</v>
      </c>
      <c r="AL175" s="1">
        <v>378164.01511749497</v>
      </c>
      <c r="AM175" s="1">
        <v>528487.06392759096</v>
      </c>
      <c r="AN175" s="1">
        <v>618681.72682620899</v>
      </c>
      <c r="AO175" s="1">
        <v>408391.39756914403</v>
      </c>
      <c r="AP175" s="1">
        <v>518603.97979936999</v>
      </c>
      <c r="AQ175" s="1">
        <v>666833.58458359796</v>
      </c>
      <c r="AR175" s="1">
        <v>580694.34924427106</v>
      </c>
      <c r="AS175" s="1">
        <v>628473.84707116301</v>
      </c>
      <c r="AT175" s="1">
        <v>669545.88764142699</v>
      </c>
      <c r="AU175" s="1">
        <v>750406.60501611</v>
      </c>
      <c r="AV175" s="1">
        <v>672117.41587204603</v>
      </c>
      <c r="AW175" s="1">
        <v>593312.54757682199</v>
      </c>
      <c r="AX175" s="1">
        <v>618588.84581271897</v>
      </c>
      <c r="AY175" s="1">
        <v>627053.12698468799</v>
      </c>
      <c r="AZ175" s="1">
        <v>502461.12836734398</v>
      </c>
      <c r="BA175" s="1">
        <v>687343.81141693401</v>
      </c>
      <c r="BB175" s="1">
        <v>670455.15516993497</v>
      </c>
      <c r="BC175" s="1">
        <v>766365.75197593798</v>
      </c>
      <c r="BD175" s="1">
        <v>516463.94892065902</v>
      </c>
      <c r="BE175" s="1">
        <v>640411.11060427199</v>
      </c>
      <c r="BF175" s="1">
        <v>552658.64631521399</v>
      </c>
      <c r="BG175" s="1">
        <v>711603.222023051</v>
      </c>
      <c r="BH175" s="1">
        <v>574226.91299024306</v>
      </c>
      <c r="BI175" s="1">
        <v>607085.57264493895</v>
      </c>
      <c r="BJ175" s="1">
        <v>404938.41348064499</v>
      </c>
      <c r="BK175" s="1">
        <v>500697.81058746198</v>
      </c>
      <c r="BL175" s="1">
        <v>671702.64359118196</v>
      </c>
      <c r="BM175" s="1">
        <v>582614.22246862506</v>
      </c>
      <c r="BN175" s="1">
        <v>591097.881074565</v>
      </c>
      <c r="BO175" s="1">
        <v>467198.31220202101</v>
      </c>
      <c r="BP175" s="1">
        <v>468511.97533308301</v>
      </c>
      <c r="BQ175" s="1">
        <v>398738.89597272401</v>
      </c>
      <c r="BR175" s="1">
        <v>649254.99001295795</v>
      </c>
      <c r="BS175" s="1">
        <v>546106.63822569698</v>
      </c>
      <c r="BT175" s="1">
        <v>495233.26487547002</v>
      </c>
      <c r="BU175" s="1">
        <v>437801.66685554298</v>
      </c>
      <c r="BV175" s="1">
        <v>359908.29475047102</v>
      </c>
      <c r="BW175" s="1">
        <v>386300.28569315898</v>
      </c>
      <c r="BX175" s="1">
        <v>607082.03562974895</v>
      </c>
      <c r="BY175" s="1">
        <v>535015.14100417995</v>
      </c>
      <c r="BZ175" s="1">
        <v>496518.02775357902</v>
      </c>
      <c r="CA175" s="1">
        <v>467331.58971154399</v>
      </c>
      <c r="CB175" s="1">
        <v>429267.86987863301</v>
      </c>
      <c r="CC175" s="1">
        <v>434819.034859623</v>
      </c>
      <c r="CD175" s="1">
        <v>861892.22625242395</v>
      </c>
      <c r="CE175" s="1">
        <v>819480.78759054502</v>
      </c>
      <c r="CF175" s="1">
        <v>654811.39912949398</v>
      </c>
      <c r="CG175" s="1">
        <v>718860.15842341306</v>
      </c>
      <c r="CH175" s="1">
        <v>788446.08200318203</v>
      </c>
      <c r="CI175" s="135">
        <f t="shared" si="13"/>
        <v>768698.13067981158</v>
      </c>
      <c r="CJ175" s="136">
        <f t="shared" si="14"/>
        <v>73631.529083435904</v>
      </c>
      <c r="CK175" s="131">
        <f t="shared" si="15"/>
        <v>9.5787313829316295E-2</v>
      </c>
      <c r="CL175" s="137">
        <f t="shared" si="16"/>
        <v>9.578731382931629</v>
      </c>
    </row>
    <row r="176" spans="1:90" x14ac:dyDescent="0.25">
      <c r="B176" s="2">
        <v>359</v>
      </c>
      <c r="C176" s="9">
        <v>3</v>
      </c>
      <c r="D176" s="21">
        <v>18.205220000000001</v>
      </c>
      <c r="E176" s="19" t="s">
        <v>408</v>
      </c>
      <c r="F176" s="19" t="s">
        <v>409</v>
      </c>
      <c r="G176" s="10">
        <v>739.16760299999999</v>
      </c>
      <c r="H176" s="15">
        <v>739.16684359999999</v>
      </c>
      <c r="I176" s="15" t="s">
        <v>994</v>
      </c>
      <c r="J176" s="48" t="s">
        <v>1081</v>
      </c>
      <c r="K176" s="43">
        <v>3</v>
      </c>
      <c r="L176" s="74">
        <f t="shared" si="17"/>
        <v>-1.0273729220511241</v>
      </c>
      <c r="M176" s="74"/>
      <c r="N176" s="74"/>
      <c r="O176" s="35" t="s">
        <v>982</v>
      </c>
      <c r="P176" s="176" t="s">
        <v>1332</v>
      </c>
      <c r="Q176" s="6">
        <v>102010.079020177</v>
      </c>
      <c r="R176" s="1">
        <v>19282.244154404299</v>
      </c>
      <c r="S176" s="1">
        <v>18784.107225580799</v>
      </c>
      <c r="T176" s="1">
        <v>28324.633081822201</v>
      </c>
      <c r="U176" s="1">
        <v>15698.9023497251</v>
      </c>
      <c r="V176" s="1">
        <v>91476.916227291804</v>
      </c>
      <c r="W176" s="1">
        <v>67000.247560196498</v>
      </c>
      <c r="X176" s="1">
        <v>72103.001443032903</v>
      </c>
      <c r="Y176" s="1">
        <v>36681.4138159992</v>
      </c>
      <c r="Z176" s="1">
        <v>10358.0499995056</v>
      </c>
      <c r="AA176" s="1">
        <v>25562.448780435599</v>
      </c>
      <c r="AB176" s="1">
        <v>19230.908495298001</v>
      </c>
      <c r="AC176" s="1">
        <v>31660.936694051699</v>
      </c>
      <c r="AD176" s="1">
        <v>102010.079020177</v>
      </c>
      <c r="AE176" s="1">
        <v>28429.456871363302</v>
      </c>
      <c r="AF176" s="1">
        <v>70225.139554167603</v>
      </c>
      <c r="AG176" s="1">
        <v>32727.100441763199</v>
      </c>
      <c r="AH176" s="1">
        <v>50400.221089198101</v>
      </c>
      <c r="AI176" s="1">
        <v>22809.798368663502</v>
      </c>
      <c r="AJ176" s="1">
        <v>40805.1976020152</v>
      </c>
      <c r="AK176" s="1">
        <v>27379.533584794099</v>
      </c>
      <c r="AL176" s="1">
        <v>29889.613880643799</v>
      </c>
      <c r="AM176" s="1">
        <v>40735.992076618299</v>
      </c>
      <c r="AN176" s="1">
        <v>32171.797070839199</v>
      </c>
      <c r="AO176" s="1">
        <v>30297.546637652998</v>
      </c>
      <c r="AP176" s="1">
        <v>30266.833360678302</v>
      </c>
      <c r="AQ176" s="1">
        <v>61706.560210014301</v>
      </c>
      <c r="AR176" s="1">
        <v>61439.716492164298</v>
      </c>
      <c r="AS176" s="1">
        <v>71520.703354523997</v>
      </c>
      <c r="AT176" s="1">
        <v>51162.689431278501</v>
      </c>
      <c r="AU176" s="1">
        <v>41073.9580201266</v>
      </c>
      <c r="AV176" s="1">
        <v>37499.6609889674</v>
      </c>
      <c r="AW176" s="1">
        <v>58853.332909799698</v>
      </c>
      <c r="AX176" s="1">
        <v>51972.064152840598</v>
      </c>
      <c r="AY176" s="1">
        <v>55934.2798903523</v>
      </c>
      <c r="AZ176" s="1">
        <v>37559.886618544202</v>
      </c>
      <c r="BA176" s="1">
        <v>39236.343023080401</v>
      </c>
      <c r="BB176" s="1">
        <v>40830.274926894599</v>
      </c>
      <c r="BC176" s="1">
        <v>63960.825953129803</v>
      </c>
      <c r="BD176" s="1">
        <v>52476.201252308798</v>
      </c>
      <c r="BE176" s="1">
        <v>46827.745975096201</v>
      </c>
      <c r="BF176" s="1">
        <v>45616.776947825703</v>
      </c>
      <c r="BG176" s="1">
        <v>51167.251202966901</v>
      </c>
      <c r="BH176" s="1">
        <v>49853.077053484601</v>
      </c>
      <c r="BI176" s="1">
        <v>76755.804130053395</v>
      </c>
      <c r="BJ176" s="1">
        <v>47238.541088320897</v>
      </c>
      <c r="BK176" s="1">
        <v>55614.305424475497</v>
      </c>
      <c r="BL176" s="1">
        <v>37844.254118673402</v>
      </c>
      <c r="BM176" s="1">
        <v>65308.4821835451</v>
      </c>
      <c r="BN176" s="1">
        <v>43419.0667215758</v>
      </c>
      <c r="BO176" s="1">
        <v>48329.971045913298</v>
      </c>
      <c r="BP176" s="1">
        <v>46040.252524626303</v>
      </c>
      <c r="BQ176" s="1">
        <v>38359.2105500834</v>
      </c>
      <c r="BR176" s="1">
        <v>37263.817502501799</v>
      </c>
      <c r="BS176" s="1">
        <v>21715.221837109799</v>
      </c>
      <c r="BT176" s="1">
        <v>25044.169551272698</v>
      </c>
      <c r="BU176" s="1">
        <v>53593.846702643801</v>
      </c>
      <c r="BV176" s="1">
        <v>36318.966492646599</v>
      </c>
      <c r="BW176" s="1">
        <v>37068.446886242797</v>
      </c>
      <c r="BX176" s="1">
        <v>49186.032740977898</v>
      </c>
      <c r="BY176" s="1">
        <v>36871.425444093496</v>
      </c>
      <c r="BZ176" s="1">
        <v>39798.627335702797</v>
      </c>
      <c r="CA176" s="1">
        <v>39424.956972512096</v>
      </c>
      <c r="CB176" s="1">
        <v>49175.713405853297</v>
      </c>
      <c r="CC176" s="1">
        <v>41260.926276292499</v>
      </c>
      <c r="CD176" s="1">
        <v>26181.2116864872</v>
      </c>
      <c r="CE176" s="1">
        <v>15064.8083694095</v>
      </c>
      <c r="CF176" s="1">
        <v>20339.2222177033</v>
      </c>
      <c r="CG176" s="1">
        <v>23820.035120779601</v>
      </c>
      <c r="CH176" s="1">
        <v>23522.2047229987</v>
      </c>
      <c r="CI176" s="135">
        <f t="shared" si="13"/>
        <v>21785.496423475659</v>
      </c>
      <c r="CJ176" s="136">
        <f t="shared" si="14"/>
        <v>3840.2388753899745</v>
      </c>
      <c r="CK176" s="131">
        <f t="shared" si="15"/>
        <v>0.17627502264542397</v>
      </c>
      <c r="CL176" s="137">
        <f t="shared" si="16"/>
        <v>17.627502264542397</v>
      </c>
    </row>
    <row r="177" spans="1:90" x14ac:dyDescent="0.25">
      <c r="B177" s="2">
        <v>360</v>
      </c>
      <c r="C177" s="9">
        <v>9</v>
      </c>
      <c r="D177" s="21">
        <v>17.49503</v>
      </c>
      <c r="E177" s="19" t="s">
        <v>410</v>
      </c>
      <c r="F177" s="19" t="s">
        <v>411</v>
      </c>
      <c r="G177" s="10">
        <v>371.098907</v>
      </c>
      <c r="H177" s="15">
        <v>371.09836959999996</v>
      </c>
      <c r="I177" s="15" t="s">
        <v>996</v>
      </c>
      <c r="J177" s="35" t="s">
        <v>1238</v>
      </c>
      <c r="K177" s="43">
        <v>4</v>
      </c>
      <c r="L177" s="74">
        <f t="shared" si="17"/>
        <v>-1.4481335518148384</v>
      </c>
      <c r="M177" s="74"/>
      <c r="N177" s="74"/>
      <c r="O177" s="35" t="s">
        <v>982</v>
      </c>
      <c r="P177" s="176" t="s">
        <v>1215</v>
      </c>
      <c r="Q177" s="6">
        <v>164852.92977780401</v>
      </c>
      <c r="R177" s="1">
        <v>86150.477886302906</v>
      </c>
      <c r="S177" s="1">
        <v>87604.7370007836</v>
      </c>
      <c r="T177" s="1">
        <v>112723.095516671</v>
      </c>
      <c r="U177" s="1">
        <v>77071.186226861493</v>
      </c>
      <c r="V177" s="1">
        <v>125823.288672175</v>
      </c>
      <c r="W177" s="1">
        <v>88777.320773476604</v>
      </c>
      <c r="X177" s="1">
        <v>136786.040535846</v>
      </c>
      <c r="Y177" s="1">
        <v>68385.2747090708</v>
      </c>
      <c r="Z177" s="1">
        <v>109736.69442513501</v>
      </c>
      <c r="AA177" s="1">
        <v>62494.679194108503</v>
      </c>
      <c r="AB177" s="1">
        <v>56994.816881244697</v>
      </c>
      <c r="AC177" s="1">
        <v>74889.045226456801</v>
      </c>
      <c r="AD177" s="1">
        <v>164852.92977780401</v>
      </c>
      <c r="AE177" s="1">
        <v>71547.387005389697</v>
      </c>
      <c r="AF177" s="1">
        <v>83455.547317113</v>
      </c>
      <c r="AG177" s="1">
        <v>84558.511387188293</v>
      </c>
      <c r="AH177" s="1">
        <v>28013.167532938402</v>
      </c>
      <c r="AI177" s="1">
        <v>21511.2121158603</v>
      </c>
      <c r="AJ177" s="1">
        <v>23099.360310526801</v>
      </c>
      <c r="AK177" s="1">
        <v>25135.672823029799</v>
      </c>
      <c r="AL177" s="1">
        <v>14000.523249075701</v>
      </c>
      <c r="AM177" s="1">
        <v>22637.864153860701</v>
      </c>
      <c r="AN177" s="1">
        <v>18373.365855443899</v>
      </c>
      <c r="AO177" s="1">
        <v>19409.848271962401</v>
      </c>
      <c r="AP177" s="1">
        <v>19481.693974174399</v>
      </c>
      <c r="AQ177" s="1">
        <v>27436.336510319001</v>
      </c>
      <c r="AR177" s="1">
        <v>22819.6411143923</v>
      </c>
      <c r="AS177" s="1">
        <v>26106.431763035798</v>
      </c>
      <c r="AT177" s="1">
        <v>23650.455086567501</v>
      </c>
      <c r="AU177" s="1">
        <v>21622.248779029102</v>
      </c>
      <c r="AV177" s="1">
        <v>23167.039197868999</v>
      </c>
      <c r="AW177" s="1">
        <v>19116.1845293759</v>
      </c>
      <c r="AX177" s="1">
        <v>20381.247013903801</v>
      </c>
      <c r="AY177" s="1">
        <v>19792.180450595901</v>
      </c>
      <c r="AZ177" s="1">
        <v>16555.886262989399</v>
      </c>
      <c r="BA177" s="1">
        <v>34401.133375835103</v>
      </c>
      <c r="BB177" s="1">
        <v>19966.568944448401</v>
      </c>
      <c r="BC177" s="1">
        <v>21801.791836107601</v>
      </c>
      <c r="BD177" s="1">
        <v>32067.388382134199</v>
      </c>
      <c r="BE177" s="1">
        <v>22708.370416362501</v>
      </c>
      <c r="BF177" s="1">
        <v>19436.430125619201</v>
      </c>
      <c r="BG177" s="1">
        <v>19724.252661565399</v>
      </c>
      <c r="BH177" s="1">
        <v>17656.811927994</v>
      </c>
      <c r="BI177" s="1">
        <v>26279.792532764099</v>
      </c>
      <c r="BJ177" s="1">
        <v>13656.828137116099</v>
      </c>
      <c r="BK177" s="1">
        <v>18210.1363513047</v>
      </c>
      <c r="BL177" s="1">
        <v>20536.985630228701</v>
      </c>
      <c r="BM177" s="1">
        <v>16793.308743289701</v>
      </c>
      <c r="BN177" s="1">
        <v>16775.074250794401</v>
      </c>
      <c r="BO177" s="1">
        <v>17370.781184686199</v>
      </c>
      <c r="BP177" s="1">
        <v>13959.41461206</v>
      </c>
      <c r="BQ177" s="1">
        <v>12298.6100608133</v>
      </c>
      <c r="BR177" s="1">
        <v>17757.806722534398</v>
      </c>
      <c r="BS177" s="1">
        <v>13509.109193947599</v>
      </c>
      <c r="BT177" s="1">
        <v>13299.1675130411</v>
      </c>
      <c r="BU177" s="1">
        <v>15482.4652580083</v>
      </c>
      <c r="BV177" s="1">
        <v>7911.9263218143496</v>
      </c>
      <c r="BW177" s="1">
        <v>9868.0693759485694</v>
      </c>
      <c r="BX177" s="1">
        <v>12980.109115835799</v>
      </c>
      <c r="BY177" s="1">
        <v>18649.763106725499</v>
      </c>
      <c r="BZ177" s="1">
        <v>14184.277834411299</v>
      </c>
      <c r="CA177" s="1">
        <v>14040.061900828299</v>
      </c>
      <c r="CB177" s="1">
        <v>17126.443187767502</v>
      </c>
      <c r="CC177" s="1">
        <v>19411.391275818201</v>
      </c>
      <c r="CD177" s="1">
        <v>17734.527577814599</v>
      </c>
      <c r="CE177" s="1">
        <v>15209.249201331901</v>
      </c>
      <c r="CF177" s="1">
        <v>12640.8354805535</v>
      </c>
      <c r="CG177" s="1">
        <v>14329.764776407001</v>
      </c>
      <c r="CH177" s="1">
        <v>15605.214323737</v>
      </c>
      <c r="CI177" s="135">
        <f t="shared" si="13"/>
        <v>15103.9182719688</v>
      </c>
      <c r="CJ177" s="136">
        <f t="shared" si="14"/>
        <v>1664.2468643959353</v>
      </c>
      <c r="CK177" s="131">
        <f t="shared" si="15"/>
        <v>0.11018643205217769</v>
      </c>
      <c r="CL177" s="137">
        <f t="shared" si="16"/>
        <v>11.018643205217769</v>
      </c>
    </row>
    <row r="178" spans="1:90" x14ac:dyDescent="0.25">
      <c r="B178" s="2">
        <v>364</v>
      </c>
      <c r="C178" s="9">
        <v>5</v>
      </c>
      <c r="D178" s="21">
        <v>18.441610000000001</v>
      </c>
      <c r="E178" s="19" t="s">
        <v>412</v>
      </c>
      <c r="F178" s="19" t="s">
        <v>413</v>
      </c>
      <c r="G178" s="10">
        <v>625.14154099999996</v>
      </c>
      <c r="H178" s="15">
        <v>625.14102259999993</v>
      </c>
      <c r="I178" s="15" t="s">
        <v>1078</v>
      </c>
      <c r="J178" s="35" t="s">
        <v>1224</v>
      </c>
      <c r="K178" s="43">
        <v>3</v>
      </c>
      <c r="L178" s="74">
        <f t="shared" si="17"/>
        <v>-0.8292528906143658</v>
      </c>
      <c r="M178" s="74" t="s">
        <v>1239</v>
      </c>
      <c r="N178" s="74"/>
      <c r="O178" s="35" t="s">
        <v>963</v>
      </c>
      <c r="P178" s="176" t="s">
        <v>1227</v>
      </c>
      <c r="Q178" s="6">
        <v>20838.818104819198</v>
      </c>
      <c r="R178" s="1">
        <v>1450.7717301344478</v>
      </c>
      <c r="S178" s="1">
        <v>1236.2750805023788</v>
      </c>
      <c r="T178" s="1">
        <v>1097.367727878632</v>
      </c>
      <c r="U178" s="1">
        <v>1484.2495177172636</v>
      </c>
      <c r="V178" s="1">
        <v>1395.1134575229853</v>
      </c>
      <c r="W178" s="1">
        <v>1391.7718561178297</v>
      </c>
      <c r="X178" s="1">
        <v>1367.6724039272367</v>
      </c>
      <c r="Y178" s="1">
        <v>1153.4574660126286</v>
      </c>
      <c r="Z178" s="1">
        <v>1095.2173789945427</v>
      </c>
      <c r="AA178" s="1">
        <v>1299.6691697827378</v>
      </c>
      <c r="AB178" s="1">
        <v>1181.951684189756</v>
      </c>
      <c r="AC178" s="1">
        <v>1239.9309141510175</v>
      </c>
      <c r="AD178" s="1">
        <v>1330.9580453950039</v>
      </c>
      <c r="AE178" s="1">
        <v>1068.8946943486969</v>
      </c>
      <c r="AF178" s="1">
        <v>1428.3172580580749</v>
      </c>
      <c r="AG178" s="1">
        <v>1489.1907125908165</v>
      </c>
      <c r="AH178" s="1">
        <v>1435.6628354206828</v>
      </c>
      <c r="AI178" s="1">
        <v>1194.6791088447831</v>
      </c>
      <c r="AJ178" s="1">
        <v>1047.0295473169947</v>
      </c>
      <c r="AK178" s="1">
        <v>1240.330139277859</v>
      </c>
      <c r="AL178" s="1">
        <v>1302.4142738822816</v>
      </c>
      <c r="AM178" s="1">
        <v>1489.3296209794498</v>
      </c>
      <c r="AN178" s="1">
        <v>1153.8793285825677</v>
      </c>
      <c r="AO178" s="1">
        <v>1039.3731228169843</v>
      </c>
      <c r="AP178" s="1">
        <v>1415.1922196851601</v>
      </c>
      <c r="AQ178" s="1">
        <v>1450.7792596841266</v>
      </c>
      <c r="AR178" s="1">
        <v>1387.3713964995823</v>
      </c>
      <c r="AS178" s="1">
        <v>2744.1176808058599</v>
      </c>
      <c r="AT178" s="1">
        <v>1123.8932000439067</v>
      </c>
      <c r="AU178" s="1">
        <v>1211.31947623218</v>
      </c>
      <c r="AV178" s="1">
        <v>1456.301745170075</v>
      </c>
      <c r="AW178" s="1">
        <v>1139.1796603483576</v>
      </c>
      <c r="AX178" s="1">
        <v>1387.3722609590825</v>
      </c>
      <c r="AY178" s="1">
        <v>1360.0360974961816</v>
      </c>
      <c r="AZ178" s="1">
        <v>1433.6464017173266</v>
      </c>
      <c r="BA178" s="1">
        <v>1245.1935000053963</v>
      </c>
      <c r="BB178" s="1">
        <v>1341.0276847237219</v>
      </c>
      <c r="BC178" s="1">
        <v>1405.8514452319232</v>
      </c>
      <c r="BD178" s="1">
        <v>1480.7804492360119</v>
      </c>
      <c r="BE178" s="1">
        <v>1302.1613043700549</v>
      </c>
      <c r="BF178" s="1">
        <v>2740.1406986597699</v>
      </c>
      <c r="BG178" s="1">
        <v>1045.0079216501924</v>
      </c>
      <c r="BH178" s="1">
        <v>1485.9811678225074</v>
      </c>
      <c r="BI178" s="1">
        <v>16090.435050884</v>
      </c>
      <c r="BJ178" s="1">
        <v>11264.531177828199</v>
      </c>
      <c r="BK178" s="1">
        <v>9018.5577753831003</v>
      </c>
      <c r="BL178" s="1">
        <v>1078.2868830122134</v>
      </c>
      <c r="BM178" s="1">
        <v>3397.3369983020398</v>
      </c>
      <c r="BN178" s="1">
        <v>1477.924298586875</v>
      </c>
      <c r="BO178" s="1">
        <v>11583.178929363799</v>
      </c>
      <c r="BP178" s="1">
        <v>2696.3938950527199</v>
      </c>
      <c r="BQ178" s="1">
        <v>10539.747693313901</v>
      </c>
      <c r="BR178" s="1">
        <v>1497.6171660684354</v>
      </c>
      <c r="BS178" s="1">
        <v>1182.6487426364743</v>
      </c>
      <c r="BT178" s="1">
        <v>1031.9792995298908</v>
      </c>
      <c r="BU178" s="1">
        <v>20838.818104819198</v>
      </c>
      <c r="BV178" s="1">
        <v>3072.2187078587399</v>
      </c>
      <c r="BW178" s="1">
        <v>2509.4757341862301</v>
      </c>
      <c r="BX178" s="1">
        <v>12954.6932611297</v>
      </c>
      <c r="BY178" s="1">
        <v>1106.8617541204192</v>
      </c>
      <c r="BZ178" s="1">
        <v>1475.0562636870418</v>
      </c>
      <c r="CA178" s="1">
        <v>3263.1138508713202</v>
      </c>
      <c r="CB178" s="1">
        <v>15073.052332148</v>
      </c>
      <c r="CC178" s="1">
        <v>6801.0964119741402</v>
      </c>
      <c r="CD178" s="1">
        <v>1154.3847106584276</v>
      </c>
      <c r="CE178" s="1">
        <v>1022.6257760877676</v>
      </c>
      <c r="CF178" s="1">
        <v>1004.3600843541004</v>
      </c>
      <c r="CG178" s="1">
        <v>1135.2068043514432</v>
      </c>
      <c r="CH178" s="1">
        <v>1329.8833890746196</v>
      </c>
      <c r="CI178" s="135">
        <f t="shared" si="13"/>
        <v>1129.2921529052717</v>
      </c>
      <c r="CJ178" s="136">
        <f t="shared" si="14"/>
        <v>116.52227364767585</v>
      </c>
      <c r="CK178" s="131">
        <f t="shared" si="15"/>
        <v>0.1031816907147588</v>
      </c>
      <c r="CL178" s="137">
        <f t="shared" si="16"/>
        <v>10.31816907147588</v>
      </c>
    </row>
    <row r="179" spans="1:90" x14ac:dyDescent="0.25">
      <c r="B179" s="2">
        <v>365</v>
      </c>
      <c r="C179" s="9">
        <v>2</v>
      </c>
      <c r="D179" s="21">
        <v>18.755998000000002</v>
      </c>
      <c r="E179" s="19" t="s">
        <v>414</v>
      </c>
      <c r="F179" s="19" t="s">
        <v>415</v>
      </c>
      <c r="G179" s="10">
        <v>1009.226624</v>
      </c>
      <c r="H179" s="13"/>
      <c r="I179" s="13"/>
      <c r="J179" s="35"/>
      <c r="K179" s="43"/>
      <c r="L179" s="74"/>
      <c r="M179" s="74"/>
      <c r="N179" s="74"/>
      <c r="O179" s="35"/>
      <c r="P179" s="176"/>
      <c r="Q179" s="6">
        <v>19525.1170525708</v>
      </c>
      <c r="R179" s="1">
        <v>15415.8838764666</v>
      </c>
      <c r="S179" s="1">
        <v>15104.243067974799</v>
      </c>
      <c r="T179" s="1">
        <v>19525.1170525708</v>
      </c>
      <c r="U179" s="1">
        <v>11682.345317371</v>
      </c>
      <c r="V179" s="1">
        <v>17012.182522167699</v>
      </c>
      <c r="W179" s="1">
        <v>15561.7823364288</v>
      </c>
      <c r="X179" s="1">
        <v>14022.5533789572</v>
      </c>
      <c r="Y179" s="1">
        <v>13187.146809678299</v>
      </c>
      <c r="Z179" s="1">
        <v>16941.160960500602</v>
      </c>
      <c r="AA179" s="1">
        <v>16474.464887942901</v>
      </c>
      <c r="AB179" s="1">
        <v>12919.355209584901</v>
      </c>
      <c r="AC179" s="1">
        <v>14164.278061676199</v>
      </c>
      <c r="AD179" s="1">
        <v>18520.5442941972</v>
      </c>
      <c r="AE179" s="1">
        <v>18235.099791400698</v>
      </c>
      <c r="AF179" s="1">
        <v>18178.5197003334</v>
      </c>
      <c r="AG179" s="1">
        <v>9752.7307776862599</v>
      </c>
      <c r="AH179" s="1">
        <v>6705.4706419608401</v>
      </c>
      <c r="AI179" s="1">
        <v>3254.8872515269099</v>
      </c>
      <c r="AJ179" s="1">
        <v>5424.8120858781904</v>
      </c>
      <c r="AK179" s="1">
        <v>3454.4205696281801</v>
      </c>
      <c r="AL179" s="1">
        <v>3130.1789277136199</v>
      </c>
      <c r="AM179" s="1">
        <v>3682.7327316863598</v>
      </c>
      <c r="AN179" s="1">
        <v>4676.5621429984403</v>
      </c>
      <c r="AO179" s="1">
        <v>3968.6025816583701</v>
      </c>
      <c r="AP179" s="1">
        <v>5481.4104789934599</v>
      </c>
      <c r="AQ179" s="1">
        <v>6394.6591272261803</v>
      </c>
      <c r="AR179" s="1">
        <v>3558.0244078730698</v>
      </c>
      <c r="AS179" s="1">
        <v>5329.84190082038</v>
      </c>
      <c r="AT179" s="1">
        <v>4417.5525473862199</v>
      </c>
      <c r="AU179" s="1">
        <v>5632.0197623679696</v>
      </c>
      <c r="AV179" s="1">
        <v>4339.8496687025499</v>
      </c>
      <c r="AW179" s="1">
        <v>1436.757402357581</v>
      </c>
      <c r="AX179" s="1">
        <v>3105.23726295096</v>
      </c>
      <c r="AY179" s="1">
        <v>3663.5468357150899</v>
      </c>
      <c r="AZ179" s="1">
        <v>2922.01195642528</v>
      </c>
      <c r="BA179" s="1">
        <v>4139.3570558027204</v>
      </c>
      <c r="BB179" s="1">
        <v>3877.4695757948102</v>
      </c>
      <c r="BC179" s="1">
        <v>4917.3451374379501</v>
      </c>
      <c r="BD179" s="1">
        <v>1433.4541649550124</v>
      </c>
      <c r="BE179" s="1">
        <v>3568.57665065727</v>
      </c>
      <c r="BF179" s="1">
        <v>3460.1763384195601</v>
      </c>
      <c r="BG179" s="1">
        <v>5488.1255425833997</v>
      </c>
      <c r="BH179" s="1">
        <v>4171.0137841553296</v>
      </c>
      <c r="BI179" s="1">
        <v>3235.70135555564</v>
      </c>
      <c r="BJ179" s="1">
        <v>1398.6022186982357</v>
      </c>
      <c r="BK179" s="1">
        <v>2626.5491584676402</v>
      </c>
      <c r="BL179" s="1">
        <v>4470.3137613072304</v>
      </c>
      <c r="BM179" s="1">
        <v>3494.71095116786</v>
      </c>
      <c r="BN179" s="1">
        <v>5125.5121087262896</v>
      </c>
      <c r="BO179" s="1">
        <v>2498.9629502586499</v>
      </c>
      <c r="BP179" s="1">
        <v>3206.9225115987201</v>
      </c>
      <c r="BQ179" s="1">
        <v>2562.2764069638602</v>
      </c>
      <c r="BR179" s="1">
        <v>5988.8774274337002</v>
      </c>
      <c r="BS179" s="1">
        <v>5431.5271494681401</v>
      </c>
      <c r="BT179" s="1">
        <v>4380.1400502422302</v>
      </c>
      <c r="BU179" s="1">
        <v>2507.5966034457301</v>
      </c>
      <c r="BV179" s="1">
        <v>1391.0078526603756</v>
      </c>
      <c r="BW179" s="1">
        <v>1097.0652213798121</v>
      </c>
      <c r="BX179" s="1">
        <v>3558.0244078730698</v>
      </c>
      <c r="BY179" s="1">
        <v>4351.3612062853199</v>
      </c>
      <c r="BZ179" s="1">
        <v>3070.7026502026702</v>
      </c>
      <c r="CA179" s="1">
        <v>3368.08403775744</v>
      </c>
      <c r="CB179" s="1">
        <v>1234.4089102105588</v>
      </c>
      <c r="CC179" s="1">
        <v>2908.5818292453901</v>
      </c>
      <c r="CD179" s="1">
        <v>5651.2056583392496</v>
      </c>
      <c r="CE179" s="1">
        <v>5312.5745944462296</v>
      </c>
      <c r="CF179" s="1">
        <v>4691.9108597754603</v>
      </c>
      <c r="CG179" s="1">
        <v>4316.82659353702</v>
      </c>
      <c r="CH179" s="1">
        <v>4735.0791257108303</v>
      </c>
      <c r="CI179" s="135">
        <f t="shared" si="13"/>
        <v>4941.5193663617583</v>
      </c>
      <c r="CJ179" s="136">
        <f t="shared" si="14"/>
        <v>476.75982533122379</v>
      </c>
      <c r="CK179" s="131">
        <f t="shared" si="15"/>
        <v>9.6480412194001552E-2</v>
      </c>
      <c r="CL179" s="137">
        <f t="shared" si="16"/>
        <v>9.6480412194001559</v>
      </c>
    </row>
    <row r="180" spans="1:90" x14ac:dyDescent="0.25">
      <c r="B180" s="2">
        <v>367</v>
      </c>
      <c r="C180" s="9">
        <v>6</v>
      </c>
      <c r="D180" s="21">
        <v>18.273396999999999</v>
      </c>
      <c r="E180" s="19" t="s">
        <v>416</v>
      </c>
      <c r="F180" s="19" t="s">
        <v>417</v>
      </c>
      <c r="G180" s="10">
        <v>1008.7255249999999</v>
      </c>
      <c r="H180" s="13"/>
      <c r="I180" s="13"/>
      <c r="J180" s="35"/>
      <c r="K180" s="43"/>
      <c r="L180" s="74"/>
      <c r="M180" s="74"/>
      <c r="N180" s="74"/>
      <c r="O180" s="35"/>
      <c r="P180" s="176"/>
      <c r="Q180" s="6">
        <v>47115.361047286402</v>
      </c>
      <c r="R180" s="1">
        <v>35706.566971012799</v>
      </c>
      <c r="S180" s="1">
        <v>34695.116119191604</v>
      </c>
      <c r="T180" s="1">
        <v>40729.752722759898</v>
      </c>
      <c r="U180" s="1">
        <v>33157.381923234403</v>
      </c>
      <c r="V180" s="1">
        <v>47115.361047286402</v>
      </c>
      <c r="W180" s="1">
        <v>45185.745219475</v>
      </c>
      <c r="X180" s="1">
        <v>43431.847798262599</v>
      </c>
      <c r="Y180" s="1">
        <v>37191.884005843101</v>
      </c>
      <c r="Z180" s="1">
        <v>41912.171770059598</v>
      </c>
      <c r="AA180" s="1">
        <v>41138.424045869899</v>
      </c>
      <c r="AB180" s="1">
        <v>39436.394475367197</v>
      </c>
      <c r="AC180" s="1">
        <v>34885.669640293301</v>
      </c>
      <c r="AD180" s="1">
        <v>46846.454274044903</v>
      </c>
      <c r="AE180" s="1">
        <v>43919.059002745998</v>
      </c>
      <c r="AF180" s="1">
        <v>41721.5065939263</v>
      </c>
      <c r="AG180" s="1">
        <v>27498.842143035701</v>
      </c>
      <c r="AH180" s="1">
        <v>15267.2147656213</v>
      </c>
      <c r="AI180" s="1">
        <v>6890.6797730189401</v>
      </c>
      <c r="AJ180" s="1">
        <v>9337.5412617964394</v>
      </c>
      <c r="AK180" s="1">
        <v>6580.1471420614398</v>
      </c>
      <c r="AL180" s="1">
        <v>5113.9614288064104</v>
      </c>
      <c r="AM180" s="1">
        <v>6229.3238849354002</v>
      </c>
      <c r="AN180" s="1">
        <v>14248.6018696964</v>
      </c>
      <c r="AO180" s="1">
        <v>7651.28817922497</v>
      </c>
      <c r="AP180" s="1">
        <v>11759.621539944599</v>
      </c>
      <c r="AQ180" s="1">
        <v>10470.6493128232</v>
      </c>
      <c r="AR180" s="1">
        <v>9753.6589211122591</v>
      </c>
      <c r="AS180" s="1">
        <v>5765.4903348976204</v>
      </c>
      <c r="AT180" s="1">
        <v>13893.266093243499</v>
      </c>
      <c r="AU180" s="1">
        <v>9967.6528386632799</v>
      </c>
      <c r="AV180" s="1">
        <v>12600.2969546983</v>
      </c>
      <c r="AW180" s="1">
        <v>4813.2557798412399</v>
      </c>
      <c r="AX180" s="1">
        <v>5213.2139469289004</v>
      </c>
      <c r="AY180" s="1">
        <v>5990.5282225218798</v>
      </c>
      <c r="AZ180" s="1">
        <v>4013.3394456659098</v>
      </c>
      <c r="BA180" s="1">
        <v>13434.652853997901</v>
      </c>
      <c r="BB180" s="1">
        <v>7384.9769672329303</v>
      </c>
      <c r="BC180" s="1">
        <v>5535.5389562771898</v>
      </c>
      <c r="BD180" s="1">
        <v>3633.0352425628898</v>
      </c>
      <c r="BE180" s="1">
        <v>6985.0188001452698</v>
      </c>
      <c r="BF180" s="1">
        <v>5300.6740866605996</v>
      </c>
      <c r="BG180" s="1">
        <v>8088.5888778834696</v>
      </c>
      <c r="BH180" s="1">
        <v>4576.4255138261797</v>
      </c>
      <c r="BI180" s="1">
        <v>4369.0761937881098</v>
      </c>
      <c r="BJ180" s="1">
        <v>2639.5273631387399</v>
      </c>
      <c r="BK180" s="1">
        <v>4287.5122432518001</v>
      </c>
      <c r="BL180" s="1">
        <v>14012.525574827299</v>
      </c>
      <c r="BM180" s="1">
        <v>5429.4075507600701</v>
      </c>
      <c r="BN180" s="1">
        <v>8349.9865988793408</v>
      </c>
      <c r="BO180" s="1">
        <v>4679.60882474561</v>
      </c>
      <c r="BP180" s="1">
        <v>4408.38412175741</v>
      </c>
      <c r="BQ180" s="1">
        <v>4454.5709371213397</v>
      </c>
      <c r="BR180" s="1">
        <v>11868.7053997685</v>
      </c>
      <c r="BS180" s="1">
        <v>8719.4811217908009</v>
      </c>
      <c r="BT180" s="1">
        <v>6736.3961557394196</v>
      </c>
      <c r="BU180" s="1">
        <v>4513.5328290752996</v>
      </c>
      <c r="BV180" s="1">
        <v>3936.68898612576</v>
      </c>
      <c r="BW180" s="1">
        <v>4084.09371601065</v>
      </c>
      <c r="BX180" s="1">
        <v>7365.3230032482797</v>
      </c>
      <c r="BY180" s="1">
        <v>4678.62612654637</v>
      </c>
      <c r="BZ180" s="1">
        <v>4732.6745275041603</v>
      </c>
      <c r="CA180" s="1">
        <v>4714.9859599179799</v>
      </c>
      <c r="CB180" s="1">
        <v>4151.8998917577001</v>
      </c>
      <c r="CC180" s="1">
        <v>5123.7884107987402</v>
      </c>
      <c r="CD180" s="1">
        <v>13937.0139576088</v>
      </c>
      <c r="CE180" s="1">
        <v>9381.8197080735699</v>
      </c>
      <c r="CF180" s="1">
        <v>7014.4997461222501</v>
      </c>
      <c r="CG180" s="1">
        <v>6826.8043900688199</v>
      </c>
      <c r="CH180" s="1">
        <v>10947.7192390703</v>
      </c>
      <c r="CI180" s="135">
        <f t="shared" si="13"/>
        <v>9621.5714081887472</v>
      </c>
      <c r="CJ180" s="136">
        <f t="shared" si="14"/>
        <v>2647.5172777954144</v>
      </c>
      <c r="CK180" s="131">
        <f t="shared" si="15"/>
        <v>0.27516474861290952</v>
      </c>
      <c r="CL180" s="137">
        <f t="shared" si="16"/>
        <v>27.516474861290952</v>
      </c>
    </row>
    <row r="181" spans="1:90" x14ac:dyDescent="0.25">
      <c r="B181" s="2">
        <v>368</v>
      </c>
      <c r="C181" s="9">
        <v>2</v>
      </c>
      <c r="D181" s="21">
        <v>18.614173000000001</v>
      </c>
      <c r="E181" s="19" t="s">
        <v>418</v>
      </c>
      <c r="F181" s="19" t="s">
        <v>419</v>
      </c>
      <c r="G181" s="10">
        <v>629.18841599999996</v>
      </c>
      <c r="H181" s="13"/>
      <c r="I181" s="13"/>
      <c r="J181" s="35"/>
      <c r="K181" s="43"/>
      <c r="L181" s="74"/>
      <c r="M181" s="74"/>
      <c r="N181" s="74"/>
      <c r="O181" s="35"/>
      <c r="P181" s="176"/>
      <c r="Q181" s="6">
        <v>9872.8581776819701</v>
      </c>
      <c r="R181" s="1">
        <v>1160.7646833008471</v>
      </c>
      <c r="S181" s="1">
        <v>1379.0001476638386</v>
      </c>
      <c r="T181" s="1">
        <v>1007.5810054357535</v>
      </c>
      <c r="U181" s="1">
        <v>1378.9724674200763</v>
      </c>
      <c r="V181" s="1">
        <v>1281.1078497946983</v>
      </c>
      <c r="W181" s="1">
        <v>1135.2975530865683</v>
      </c>
      <c r="X181" s="1">
        <v>1203.3821841541424</v>
      </c>
      <c r="Y181" s="1">
        <v>1029.8862102591572</v>
      </c>
      <c r="Z181" s="1">
        <v>1213.9453460841148</v>
      </c>
      <c r="AA181" s="1">
        <v>1223.6575297007766</v>
      </c>
      <c r="AB181" s="1">
        <v>1007.0895235570599</v>
      </c>
      <c r="AC181" s="1">
        <v>1004.1458049786041</v>
      </c>
      <c r="AD181" s="1">
        <v>3119.9424936118799</v>
      </c>
      <c r="AE181" s="1">
        <v>1160.9089710863088</v>
      </c>
      <c r="AF181" s="1">
        <v>3545.4795832441</v>
      </c>
      <c r="AG181" s="1">
        <v>1493.9450189372669</v>
      </c>
      <c r="AH181" s="1">
        <v>1266.7703135349086</v>
      </c>
      <c r="AI181" s="1">
        <v>1409.1452184331947</v>
      </c>
      <c r="AJ181" s="1">
        <v>1264.5448955642773</v>
      </c>
      <c r="AK181" s="1">
        <v>1137.5610677640932</v>
      </c>
      <c r="AL181" s="1">
        <v>2857.46167196958</v>
      </c>
      <c r="AM181" s="1">
        <v>1329.9660848179906</v>
      </c>
      <c r="AN181" s="1">
        <v>1145.9701139512722</v>
      </c>
      <c r="AO181" s="1">
        <v>1338.2583164371531</v>
      </c>
      <c r="AP181" s="1">
        <v>1095.8474666378941</v>
      </c>
      <c r="AQ181" s="1">
        <v>5244.6452051633796</v>
      </c>
      <c r="AR181" s="1">
        <v>1251.8313587812415</v>
      </c>
      <c r="AS181" s="1">
        <v>1090.4240912597888</v>
      </c>
      <c r="AT181" s="1">
        <v>3931.2468514153602</v>
      </c>
      <c r="AU181" s="1">
        <v>4999.0665576419897</v>
      </c>
      <c r="AV181" s="1">
        <v>1249.1672189574028</v>
      </c>
      <c r="AW181" s="1">
        <v>5734.8082546696496</v>
      </c>
      <c r="AX181" s="1">
        <v>1346.4294171845361</v>
      </c>
      <c r="AY181" s="1">
        <v>1337.5041945516564</v>
      </c>
      <c r="AZ181" s="1">
        <v>3843.7532442012598</v>
      </c>
      <c r="BA181" s="1">
        <v>5547.8900938031602</v>
      </c>
      <c r="BB181" s="1">
        <v>6577.9284696418799</v>
      </c>
      <c r="BC181" s="1">
        <v>5876.9853663925596</v>
      </c>
      <c r="BD181" s="1">
        <v>9872.8581776819701</v>
      </c>
      <c r="BE181" s="1">
        <v>7180.4412647753497</v>
      </c>
      <c r="BF181" s="1">
        <v>3229.30950262951</v>
      </c>
      <c r="BG181" s="1">
        <v>7335.5435684730701</v>
      </c>
      <c r="BH181" s="1">
        <v>3213.40157404513</v>
      </c>
      <c r="BI181" s="1">
        <v>4244.4341954203701</v>
      </c>
      <c r="BJ181" s="1">
        <v>6583.8939428610302</v>
      </c>
      <c r="BK181" s="1">
        <v>1182.9190015674051</v>
      </c>
      <c r="BL181" s="1">
        <v>1110.7463298182377</v>
      </c>
      <c r="BM181" s="1">
        <v>1488.611550569186</v>
      </c>
      <c r="BN181" s="1">
        <v>3414.2391724229501</v>
      </c>
      <c r="BO181" s="1">
        <v>1460.4380374273387</v>
      </c>
      <c r="BP181" s="1">
        <v>1149.9331485296493</v>
      </c>
      <c r="BQ181" s="1">
        <v>5002.0492942515602</v>
      </c>
      <c r="BR181" s="1">
        <v>1299.6620915385815</v>
      </c>
      <c r="BS181" s="1">
        <v>1126.3496630329028</v>
      </c>
      <c r="BT181" s="1">
        <v>1181.2061170814864</v>
      </c>
      <c r="BU181" s="1">
        <v>2690.4284218335702</v>
      </c>
      <c r="BV181" s="1">
        <v>3776.1445477176298</v>
      </c>
      <c r="BW181" s="1">
        <v>1309.5485570111775</v>
      </c>
      <c r="BX181" s="1">
        <v>7712.3626268156104</v>
      </c>
      <c r="BY181" s="1">
        <v>1001.8929046142408</v>
      </c>
      <c r="BZ181" s="1">
        <v>5721.8830626948402</v>
      </c>
      <c r="CA181" s="1">
        <v>3055.31653373783</v>
      </c>
      <c r="CB181" s="1">
        <v>6194.1496925436704</v>
      </c>
      <c r="CC181" s="1">
        <v>1239.3835209597721</v>
      </c>
      <c r="CD181" s="1">
        <v>1283.6144663043056</v>
      </c>
      <c r="CE181" s="1">
        <v>1237.8881904117386</v>
      </c>
      <c r="CF181" s="1">
        <v>1063.7831634920328</v>
      </c>
      <c r="CG181" s="1">
        <v>1040.0134709706917</v>
      </c>
      <c r="CH181" s="1">
        <v>1241.9903440413202</v>
      </c>
      <c r="CI181" s="135">
        <f t="shared" si="13"/>
        <v>1173.4579270440177</v>
      </c>
      <c r="CJ181" s="136">
        <f t="shared" si="14"/>
        <v>100.81506908773012</v>
      </c>
      <c r="CK181" s="131">
        <f t="shared" si="15"/>
        <v>8.5912810987341381E-2</v>
      </c>
      <c r="CL181" s="137">
        <f t="shared" si="16"/>
        <v>8.5912810987341377</v>
      </c>
    </row>
    <row r="182" spans="1:90" x14ac:dyDescent="0.25">
      <c r="B182" s="2">
        <v>371</v>
      </c>
      <c r="C182" s="9">
        <v>11</v>
      </c>
      <c r="D182" s="21">
        <v>18.700593000000001</v>
      </c>
      <c r="E182" s="19" t="s">
        <v>420</v>
      </c>
      <c r="F182" s="19" t="s">
        <v>421</v>
      </c>
      <c r="G182" s="10">
        <v>461.16720600000002</v>
      </c>
      <c r="H182" s="13"/>
      <c r="I182" s="13"/>
      <c r="J182" s="35"/>
      <c r="K182" s="43"/>
      <c r="L182" s="74"/>
      <c r="M182" s="74"/>
      <c r="N182" s="74"/>
      <c r="O182" s="35"/>
      <c r="P182" s="176"/>
      <c r="Q182" s="6">
        <v>935031.52018883405</v>
      </c>
      <c r="R182" s="1">
        <v>118838.513956679</v>
      </c>
      <c r="S182" s="1">
        <v>120147.49787235</v>
      </c>
      <c r="T182" s="1">
        <v>114964.180438343</v>
      </c>
      <c r="U182" s="1">
        <v>96912.283055829801</v>
      </c>
      <c r="V182" s="1">
        <v>113706.383265782</v>
      </c>
      <c r="W182" s="1">
        <v>106428.889204505</v>
      </c>
      <c r="X182" s="1">
        <v>138314.75793878501</v>
      </c>
      <c r="Y182" s="1">
        <v>84651.434197638693</v>
      </c>
      <c r="Z182" s="1">
        <v>122573.028864234</v>
      </c>
      <c r="AA182" s="1">
        <v>116850.15666059501</v>
      </c>
      <c r="AB182" s="1">
        <v>84806.587558133397</v>
      </c>
      <c r="AC182" s="1">
        <v>66513.581366589293</v>
      </c>
      <c r="AD182" s="1">
        <v>161099.759227751</v>
      </c>
      <c r="AE182" s="1">
        <v>74393.360661161001</v>
      </c>
      <c r="AF182" s="1">
        <v>122581.512263796</v>
      </c>
      <c r="AG182" s="1">
        <v>100493.800089617</v>
      </c>
      <c r="AH182" s="1">
        <v>670710.42489690403</v>
      </c>
      <c r="AI182" s="1">
        <v>408472.84272497799</v>
      </c>
      <c r="AJ182" s="1">
        <v>524814.47825032403</v>
      </c>
      <c r="AK182" s="1">
        <v>563913.66858175595</v>
      </c>
      <c r="AL182" s="1">
        <v>430588.50302939903</v>
      </c>
      <c r="AM182" s="1">
        <v>536103.00629032799</v>
      </c>
      <c r="AN182" s="1">
        <v>545136.37890707201</v>
      </c>
      <c r="AO182" s="1">
        <v>333267.32710047503</v>
      </c>
      <c r="AP182" s="1">
        <v>427067.83629744401</v>
      </c>
      <c r="AQ182" s="1">
        <v>457370.82211902301</v>
      </c>
      <c r="AR182" s="1">
        <v>649851.40720861696</v>
      </c>
      <c r="AS182" s="1">
        <v>610875.31936945301</v>
      </c>
      <c r="AT182" s="1">
        <v>712076.68232130597</v>
      </c>
      <c r="AU182" s="1">
        <v>588960.628085559</v>
      </c>
      <c r="AV182" s="1">
        <v>575399.84051693894</v>
      </c>
      <c r="AW182" s="1">
        <v>610985.96593323594</v>
      </c>
      <c r="AX182" s="1">
        <v>589710.29170250404</v>
      </c>
      <c r="AY182" s="1">
        <v>624009.36557643302</v>
      </c>
      <c r="AZ182" s="1">
        <v>534415.76126583898</v>
      </c>
      <c r="BA182" s="1">
        <v>623335.94788157498</v>
      </c>
      <c r="BB182" s="1">
        <v>617120.618585733</v>
      </c>
      <c r="BC182" s="1">
        <v>668087.17186482798</v>
      </c>
      <c r="BD182" s="1">
        <v>758975.19468161301</v>
      </c>
      <c r="BE182" s="1">
        <v>601123.31145712698</v>
      </c>
      <c r="BF182" s="1">
        <v>700401.75587171596</v>
      </c>
      <c r="BG182" s="1">
        <v>660523.08874302404</v>
      </c>
      <c r="BH182" s="1">
        <v>665469.43671107595</v>
      </c>
      <c r="BI182" s="1">
        <v>935031.52018883405</v>
      </c>
      <c r="BJ182" s="1">
        <v>670791.87246831297</v>
      </c>
      <c r="BK182" s="1">
        <v>809098.88486680598</v>
      </c>
      <c r="BL182" s="1">
        <v>520137.90487292601</v>
      </c>
      <c r="BM182" s="1">
        <v>699954.09438505396</v>
      </c>
      <c r="BN182" s="1">
        <v>538334.88180324505</v>
      </c>
      <c r="BO182" s="1">
        <v>586461.13468877703</v>
      </c>
      <c r="BP182" s="1">
        <v>624705.06198141305</v>
      </c>
      <c r="BQ182" s="1">
        <v>466619.64613363001</v>
      </c>
      <c r="BR182" s="1">
        <v>637967.84896112105</v>
      </c>
      <c r="BS182" s="1">
        <v>426239.603143721</v>
      </c>
      <c r="BT182" s="1">
        <v>481117.44215126202</v>
      </c>
      <c r="BU182" s="1">
        <v>641971.93131718202</v>
      </c>
      <c r="BV182" s="1">
        <v>478347.379834569</v>
      </c>
      <c r="BW182" s="1">
        <v>541158.12094068702</v>
      </c>
      <c r="BX182" s="1">
        <v>624018.235507873</v>
      </c>
      <c r="BY182" s="1">
        <v>623431.76519326202</v>
      </c>
      <c r="BZ182" s="1">
        <v>507696.624032514</v>
      </c>
      <c r="CA182" s="1">
        <v>564815.050726193</v>
      </c>
      <c r="CB182" s="1">
        <v>711726.23455857299</v>
      </c>
      <c r="CC182" s="1">
        <v>536494.04518754699</v>
      </c>
      <c r="CD182" s="1">
        <v>421630.48413183098</v>
      </c>
      <c r="CE182" s="1">
        <v>342519.04473543901</v>
      </c>
      <c r="CF182" s="1">
        <v>312629.84523306799</v>
      </c>
      <c r="CG182" s="1">
        <v>359956.370622674</v>
      </c>
      <c r="CH182" s="1">
        <v>358489.11322870501</v>
      </c>
      <c r="CI182" s="135">
        <f>AVERAGE(CD182:CH182)</f>
        <v>359044.9715903434</v>
      </c>
      <c r="CJ182" s="136">
        <f>_xlfn.STDEV.P(CD182:CH182)</f>
        <v>35624.587632618372</v>
      </c>
      <c r="CK182" s="131">
        <f>CJ182/CI182</f>
        <v>9.9220405384940646E-2</v>
      </c>
      <c r="CL182" s="137">
        <f t="shared" si="16"/>
        <v>9.9220405384940644</v>
      </c>
    </row>
    <row r="183" spans="1:90" x14ac:dyDescent="0.25">
      <c r="B183" s="2">
        <v>375</v>
      </c>
      <c r="C183" s="9">
        <v>14</v>
      </c>
      <c r="D183" s="21">
        <v>18.843539</v>
      </c>
      <c r="E183" s="19" t="s">
        <v>422</v>
      </c>
      <c r="F183" s="19" t="s">
        <v>423</v>
      </c>
      <c r="G183" s="10">
        <v>720.159851</v>
      </c>
      <c r="H183" s="13"/>
      <c r="I183" s="13"/>
      <c r="J183" s="35"/>
      <c r="K183" s="43"/>
      <c r="L183" s="74"/>
      <c r="M183" s="74"/>
      <c r="N183" s="74"/>
      <c r="O183" s="35"/>
      <c r="P183" s="176"/>
      <c r="Q183" s="6">
        <v>165385.004796088</v>
      </c>
      <c r="R183" s="1">
        <v>58865.6669961808</v>
      </c>
      <c r="S183" s="1">
        <v>57741.287346187099</v>
      </c>
      <c r="T183" s="1">
        <v>82967.890886702604</v>
      </c>
      <c r="U183" s="1">
        <v>58789.630854247</v>
      </c>
      <c r="V183" s="1">
        <v>37751.316209922203</v>
      </c>
      <c r="W183" s="1">
        <v>72335.933898294606</v>
      </c>
      <c r="X183" s="1">
        <v>82174.593041303597</v>
      </c>
      <c r="Y183" s="1">
        <v>64978.966231218197</v>
      </c>
      <c r="Z183" s="1">
        <v>71532.604130741602</v>
      </c>
      <c r="AA183" s="1">
        <v>77639.774614009206</v>
      </c>
      <c r="AB183" s="1">
        <v>66200.409991309702</v>
      </c>
      <c r="AC183" s="1">
        <v>57745.209100762899</v>
      </c>
      <c r="AD183" s="1">
        <v>80194.369276589001</v>
      </c>
      <c r="AE183" s="1">
        <v>75042.933226829104</v>
      </c>
      <c r="AF183" s="1">
        <v>70597.874395526902</v>
      </c>
      <c r="AG183" s="1">
        <v>45332.646999755598</v>
      </c>
      <c r="AH183" s="1">
        <v>27577.657724528399</v>
      </c>
      <c r="AI183" s="1">
        <v>13256.259162046699</v>
      </c>
      <c r="AJ183" s="1">
        <v>17863.742314157</v>
      </c>
      <c r="AK183" s="1">
        <v>13761.0553280351</v>
      </c>
      <c r="AL183" s="1">
        <v>11361.8117746307</v>
      </c>
      <c r="AM183" s="1">
        <v>14771.622169984799</v>
      </c>
      <c r="AN183" s="1">
        <v>17722.438368079202</v>
      </c>
      <c r="AO183" s="1">
        <v>14822.296688578201</v>
      </c>
      <c r="AP183" s="1">
        <v>17039.306877040799</v>
      </c>
      <c r="AQ183" s="1">
        <v>20527.078070230898</v>
      </c>
      <c r="AR183" s="1">
        <v>20652.789856741601</v>
      </c>
      <c r="AS183" s="1">
        <v>19677.305373817999</v>
      </c>
      <c r="AT183" s="1">
        <v>18385.105149685602</v>
      </c>
      <c r="AU183" s="1">
        <v>23881.836178759699</v>
      </c>
      <c r="AV183" s="1">
        <v>21693.5665078528</v>
      </c>
      <c r="AW183" s="1">
        <v>14780.3927597414</v>
      </c>
      <c r="AX183" s="1">
        <v>16195.3812404656</v>
      </c>
      <c r="AY183" s="1">
        <v>17234.208871630901</v>
      </c>
      <c r="AZ183" s="1">
        <v>14277.5456136989</v>
      </c>
      <c r="BA183" s="1">
        <v>19833.226969490101</v>
      </c>
      <c r="BB183" s="1">
        <v>18791.475808406001</v>
      </c>
      <c r="BC183" s="1">
        <v>18626.783622977298</v>
      </c>
      <c r="BD183" s="1">
        <v>10621.1841951883</v>
      </c>
      <c r="BE183" s="1">
        <v>16353.2518560836</v>
      </c>
      <c r="BF183" s="1">
        <v>15261.800686379</v>
      </c>
      <c r="BG183" s="1">
        <v>20596.268278310399</v>
      </c>
      <c r="BH183" s="1">
        <v>16501.377371972099</v>
      </c>
      <c r="BI183" s="1">
        <v>14911.9516060897</v>
      </c>
      <c r="BJ183" s="1">
        <v>9065.8662783592299</v>
      </c>
      <c r="BK183" s="1">
        <v>12565.3315912247</v>
      </c>
      <c r="BL183" s="1">
        <v>23346.335421977001</v>
      </c>
      <c r="BM183" s="1">
        <v>17066.593156283401</v>
      </c>
      <c r="BN183" s="1">
        <v>18294.475722201201</v>
      </c>
      <c r="BO183" s="1">
        <v>15136.0888998683</v>
      </c>
      <c r="BP183" s="1">
        <v>15354.3791338093</v>
      </c>
      <c r="BQ183" s="1">
        <v>12067.356995046999</v>
      </c>
      <c r="BR183" s="1">
        <v>23179.694216602398</v>
      </c>
      <c r="BS183" s="1">
        <v>21179.9997521078</v>
      </c>
      <c r="BT183" s="1">
        <v>16796.6538937761</v>
      </c>
      <c r="BU183" s="1">
        <v>12003.0393368322</v>
      </c>
      <c r="BV183" s="1">
        <v>10092.025279876099</v>
      </c>
      <c r="BW183" s="1">
        <v>11130.8529110415</v>
      </c>
      <c r="BX183" s="1">
        <v>21357.360567184802</v>
      </c>
      <c r="BY183" s="1">
        <v>16156.4008415476</v>
      </c>
      <c r="BZ183" s="1">
        <v>15978.0655164976</v>
      </c>
      <c r="CA183" s="1">
        <v>13762.029838008</v>
      </c>
      <c r="CB183" s="1">
        <v>11234.150968174201</v>
      </c>
      <c r="CC183" s="1">
        <v>14098.235778676</v>
      </c>
      <c r="CD183" s="1">
        <v>163364.16841336299</v>
      </c>
      <c r="CE183" s="1">
        <v>165385.004796088</v>
      </c>
      <c r="CF183" s="1">
        <v>126221.83725969899</v>
      </c>
      <c r="CG183" s="1">
        <v>121462.384346184</v>
      </c>
      <c r="CH183" s="1">
        <v>133079.59684516801</v>
      </c>
      <c r="CI183" s="135">
        <f t="shared" si="13"/>
        <v>141902.5983321004</v>
      </c>
      <c r="CJ183" s="136">
        <f t="shared" si="14"/>
        <v>18727.286907243422</v>
      </c>
      <c r="CK183" s="131">
        <f t="shared" si="15"/>
        <v>0.13197282591975654</v>
      </c>
      <c r="CL183" s="137">
        <f t="shared" si="16"/>
        <v>13.197282591975654</v>
      </c>
    </row>
    <row r="184" spans="1:90" x14ac:dyDescent="0.25">
      <c r="A184" s="28" t="s">
        <v>1062</v>
      </c>
      <c r="B184" s="2">
        <v>376</v>
      </c>
      <c r="C184" s="9">
        <v>4</v>
      </c>
      <c r="D184" s="21">
        <v>18.884907999999999</v>
      </c>
      <c r="E184" s="19" t="s">
        <v>424</v>
      </c>
      <c r="F184" s="19" t="s">
        <v>425</v>
      </c>
      <c r="G184" s="10">
        <v>864.19122300000004</v>
      </c>
      <c r="H184" s="13">
        <v>1727.3753999999999</v>
      </c>
      <c r="I184" s="13" t="s">
        <v>1236</v>
      </c>
      <c r="J184" s="35" t="s">
        <v>1221</v>
      </c>
      <c r="K184" s="43">
        <v>4</v>
      </c>
      <c r="L184" s="74"/>
      <c r="M184" s="74" t="s">
        <v>1232</v>
      </c>
      <c r="N184" s="74"/>
      <c r="O184" s="35"/>
      <c r="P184" s="176" t="s">
        <v>1351</v>
      </c>
      <c r="Q184" s="6">
        <v>266593.20380808302</v>
      </c>
      <c r="R184" s="1">
        <v>179484.69178692499</v>
      </c>
      <c r="S184" s="1">
        <v>187273.18655254701</v>
      </c>
      <c r="T184" s="1">
        <v>266593.20380808302</v>
      </c>
      <c r="U184" s="1">
        <v>185376.71761820599</v>
      </c>
      <c r="V184" s="1">
        <v>227027.45035103901</v>
      </c>
      <c r="W184" s="1">
        <v>222606.05537302999</v>
      </c>
      <c r="X184" s="1">
        <v>202521.39857609099</v>
      </c>
      <c r="Y184" s="1">
        <v>195072.885927144</v>
      </c>
      <c r="Z184" s="1">
        <v>232182.439363299</v>
      </c>
      <c r="AA184" s="1">
        <v>214636.115481735</v>
      </c>
      <c r="AB184" s="1">
        <v>205608.09046809701</v>
      </c>
      <c r="AC184" s="1">
        <v>170455.490335668</v>
      </c>
      <c r="AD184" s="1">
        <v>228244.40549893701</v>
      </c>
      <c r="AE184" s="1">
        <v>228613.74220973099</v>
      </c>
      <c r="AF184" s="1">
        <v>209895.82344927799</v>
      </c>
      <c r="AG184" s="1">
        <v>133041.98718999801</v>
      </c>
      <c r="AH184" s="1">
        <v>81460.376529281406</v>
      </c>
      <c r="AI184" s="1">
        <v>41392.224266988203</v>
      </c>
      <c r="AJ184" s="1">
        <v>55325.601920327397</v>
      </c>
      <c r="AK184" s="1">
        <v>38679.223059113901</v>
      </c>
      <c r="AL184" s="1">
        <v>31479.1411945902</v>
      </c>
      <c r="AM184" s="1">
        <v>40112.284618096397</v>
      </c>
      <c r="AN184" s="1">
        <v>54357.385720487699</v>
      </c>
      <c r="AO184" s="1">
        <v>48562.348165708703</v>
      </c>
      <c r="AP184" s="1">
        <v>56854.0179308601</v>
      </c>
      <c r="AQ184" s="1">
        <v>69567.446594647801</v>
      </c>
      <c r="AR184" s="1">
        <v>45837.101254085297</v>
      </c>
      <c r="AS184" s="1">
        <v>52975.506001691101</v>
      </c>
      <c r="AT184" s="1">
        <v>57496.687950190499</v>
      </c>
      <c r="AU184" s="1">
        <v>67424.772388954603</v>
      </c>
      <c r="AV184" s="1">
        <v>63590.103044176903</v>
      </c>
      <c r="AW184" s="1">
        <v>40556.829785276699</v>
      </c>
      <c r="AX184" s="1">
        <v>41548.314569296199</v>
      </c>
      <c r="AY184" s="1">
        <v>47126.455176124102</v>
      </c>
      <c r="AZ184" s="1">
        <v>36987.358287967902</v>
      </c>
      <c r="BA184" s="1">
        <v>66510.879359095401</v>
      </c>
      <c r="BB184" s="1">
        <v>58504.325320526899</v>
      </c>
      <c r="BC184" s="1">
        <v>51529.718909768402</v>
      </c>
      <c r="BD184" s="1">
        <v>26345.8024429896</v>
      </c>
      <c r="BE184" s="1">
        <v>48215.320729268802</v>
      </c>
      <c r="BF184" s="1">
        <v>37358.859549972403</v>
      </c>
      <c r="BG184" s="1">
        <v>59633.876858606098</v>
      </c>
      <c r="BH184" s="1">
        <v>46268.408669270102</v>
      </c>
      <c r="BI184" s="1">
        <v>30643.552722250999</v>
      </c>
      <c r="BJ184" s="1">
        <v>18380.771892246899</v>
      </c>
      <c r="BK184" s="1">
        <v>28011.722553191001</v>
      </c>
      <c r="BL184" s="1">
        <v>69187.967654472493</v>
      </c>
      <c r="BM184" s="1">
        <v>39529.368466070802</v>
      </c>
      <c r="BN184" s="1">
        <v>51330.674886565997</v>
      </c>
      <c r="BO184" s="1">
        <v>30867.975050927402</v>
      </c>
      <c r="BP184" s="1">
        <v>29902.713362450701</v>
      </c>
      <c r="BQ184" s="1">
        <v>27456.0420194855</v>
      </c>
      <c r="BR184" s="1">
        <v>69463.8069947935</v>
      </c>
      <c r="BS184" s="1">
        <v>62099.281545600497</v>
      </c>
      <c r="BT184" s="1">
        <v>48710.006410091701</v>
      </c>
      <c r="BU184" s="1">
        <v>24236.2821328475</v>
      </c>
      <c r="BV184" s="1">
        <v>24063.762660164099</v>
      </c>
      <c r="BW184" s="1">
        <v>25830.372138455699</v>
      </c>
      <c r="BX184" s="1">
        <v>48242.082186804597</v>
      </c>
      <c r="BY184" s="1">
        <v>42452.962098968099</v>
      </c>
      <c r="BZ184" s="1">
        <v>38590.414780645602</v>
      </c>
      <c r="CA184" s="1">
        <v>35759.5811906948</v>
      </c>
      <c r="CB184" s="1">
        <v>25027.469762790999</v>
      </c>
      <c r="CC184" s="1">
        <v>32490.393708755098</v>
      </c>
      <c r="CD184" s="1">
        <v>84415.754786522302</v>
      </c>
      <c r="CE184" s="1">
        <v>75278.952254696604</v>
      </c>
      <c r="CF184" s="1">
        <v>62891.646306663497</v>
      </c>
      <c r="CG184" s="1">
        <v>63574.612479133299</v>
      </c>
      <c r="CH184" s="1">
        <v>69319.722134888594</v>
      </c>
      <c r="CI184" s="135">
        <f t="shared" si="13"/>
        <v>71096.137592380852</v>
      </c>
      <c r="CJ184" s="136">
        <f t="shared" si="14"/>
        <v>8024.3480714883808</v>
      </c>
      <c r="CK184" s="131">
        <f t="shared" si="15"/>
        <v>0.11286616043046936</v>
      </c>
      <c r="CL184" s="137">
        <f t="shared" si="16"/>
        <v>11.286616043046935</v>
      </c>
    </row>
    <row r="185" spans="1:90" x14ac:dyDescent="0.25">
      <c r="A185" s="30" t="s">
        <v>1058</v>
      </c>
      <c r="B185" s="2">
        <v>378</v>
      </c>
      <c r="C185" s="9">
        <v>14</v>
      </c>
      <c r="D185" s="21">
        <v>18.946679</v>
      </c>
      <c r="E185" s="19" t="s">
        <v>426</v>
      </c>
      <c r="F185" s="19" t="s">
        <v>427</v>
      </c>
      <c r="G185" s="10">
        <v>597.16241500000001</v>
      </c>
      <c r="H185" s="78"/>
      <c r="I185" s="15"/>
      <c r="J185" s="35"/>
      <c r="K185" s="43">
        <v>4</v>
      </c>
      <c r="L185" s="74"/>
      <c r="M185" s="74"/>
      <c r="N185" s="74"/>
      <c r="O185" s="35"/>
      <c r="P185" s="176"/>
      <c r="Q185" s="6">
        <v>856537.43822729401</v>
      </c>
      <c r="R185" s="1">
        <v>140575.70435081099</v>
      </c>
      <c r="S185" s="1">
        <v>145159.86466776201</v>
      </c>
      <c r="T185" s="1">
        <v>175556.78505027801</v>
      </c>
      <c r="U185" s="1">
        <v>165892.59264084601</v>
      </c>
      <c r="V185" s="1">
        <v>594575.05760310695</v>
      </c>
      <c r="W185" s="1">
        <v>489633.81571381103</v>
      </c>
      <c r="X185" s="1">
        <v>543003.93788931496</v>
      </c>
      <c r="Y185" s="1">
        <v>379389.89137825998</v>
      </c>
      <c r="Z185" s="1">
        <v>96972.565324356896</v>
      </c>
      <c r="AA185" s="1">
        <v>190642.62376207201</v>
      </c>
      <c r="AB185" s="1">
        <v>154812.31225819301</v>
      </c>
      <c r="AC185" s="1">
        <v>312292.05335869698</v>
      </c>
      <c r="AD185" s="1">
        <v>583532.18429084204</v>
      </c>
      <c r="AE185" s="1">
        <v>277762.22789088503</v>
      </c>
      <c r="AF185" s="1">
        <v>548032.32774841005</v>
      </c>
      <c r="AG185" s="1">
        <v>301420.33093486598</v>
      </c>
      <c r="AH185" s="1">
        <v>470623.83068023802</v>
      </c>
      <c r="AI185" s="1">
        <v>218574.77308792001</v>
      </c>
      <c r="AJ185" s="1">
        <v>446135.33471704897</v>
      </c>
      <c r="AK185" s="1">
        <v>362141.66768923798</v>
      </c>
      <c r="AL185" s="1">
        <v>365241.42862664902</v>
      </c>
      <c r="AM185" s="1">
        <v>490926.15268768597</v>
      </c>
      <c r="AN185" s="1">
        <v>493794.11001986801</v>
      </c>
      <c r="AO185" s="1">
        <v>293724.34351324203</v>
      </c>
      <c r="AP185" s="1">
        <v>361879.366586797</v>
      </c>
      <c r="AQ185" s="1">
        <v>739255.03816003096</v>
      </c>
      <c r="AR185" s="1">
        <v>715082.41576228698</v>
      </c>
      <c r="AS185" s="1">
        <v>819728.97937320406</v>
      </c>
      <c r="AT185" s="1">
        <v>527333.28676206595</v>
      </c>
      <c r="AU185" s="1">
        <v>458232.42236186902</v>
      </c>
      <c r="AV185" s="1">
        <v>333921.08988301503</v>
      </c>
      <c r="AW185" s="1">
        <v>739793.52603137295</v>
      </c>
      <c r="AX185" s="1">
        <v>632392.93074651004</v>
      </c>
      <c r="AY185" s="1">
        <v>625951.63931171899</v>
      </c>
      <c r="AZ185" s="1">
        <v>507664.232068668</v>
      </c>
      <c r="BA185" s="1">
        <v>458414.567882934</v>
      </c>
      <c r="BB185" s="1">
        <v>499283.71197100502</v>
      </c>
      <c r="BC185" s="1">
        <v>856537.43822729401</v>
      </c>
      <c r="BD185" s="1">
        <v>766350.75170224998</v>
      </c>
      <c r="BE185" s="1">
        <v>675271.42506252904</v>
      </c>
      <c r="BF185" s="1">
        <v>564774.41015825397</v>
      </c>
      <c r="BG185" s="1">
        <v>566990.47146966995</v>
      </c>
      <c r="BH185" s="1">
        <v>535826.117664441</v>
      </c>
      <c r="BI185" s="1">
        <v>822669.11556768103</v>
      </c>
      <c r="BJ185" s="1">
        <v>580358.67800325097</v>
      </c>
      <c r="BK185" s="1">
        <v>659167.55470675405</v>
      </c>
      <c r="BL185" s="1">
        <v>234016.636024351</v>
      </c>
      <c r="BM185" s="1">
        <v>618654.29809075699</v>
      </c>
      <c r="BN185" s="1">
        <v>396085.82280523301</v>
      </c>
      <c r="BO185" s="1">
        <v>684261.23087147705</v>
      </c>
      <c r="BP185" s="1">
        <v>512215.10045017098</v>
      </c>
      <c r="BQ185" s="1">
        <v>511931.13463521103</v>
      </c>
      <c r="BR185" s="1">
        <v>180223.344407603</v>
      </c>
      <c r="BS185" s="1">
        <v>115808.666875832</v>
      </c>
      <c r="BT185" s="1">
        <v>162168.14127063099</v>
      </c>
      <c r="BU185" s="1">
        <v>660814.01542735298</v>
      </c>
      <c r="BV185" s="1">
        <v>439585.90025925799</v>
      </c>
      <c r="BW185" s="1">
        <v>420303.06169587898</v>
      </c>
      <c r="BX185" s="1">
        <v>566973.00669032498</v>
      </c>
      <c r="BY185" s="1">
        <v>378993.24500264297</v>
      </c>
      <c r="BZ185" s="1">
        <v>463190.47570120398</v>
      </c>
      <c r="CA185" s="1">
        <v>448408.80082118599</v>
      </c>
      <c r="CB185" s="1">
        <v>632203.89698163897</v>
      </c>
      <c r="CC185" s="1">
        <v>422206.94945418101</v>
      </c>
      <c r="CD185" s="1">
        <v>356129.12274977699</v>
      </c>
      <c r="CE185" s="1">
        <v>244885.087631959</v>
      </c>
      <c r="CF185" s="1">
        <v>254679.17485311601</v>
      </c>
      <c r="CG185" s="1">
        <v>277953.57612761197</v>
      </c>
      <c r="CH185" s="1">
        <v>280544.86729616101</v>
      </c>
      <c r="CI185" s="135">
        <f t="shared" si="13"/>
        <v>282838.365731725</v>
      </c>
      <c r="CJ185" s="136">
        <f t="shared" si="14"/>
        <v>39074.410343050848</v>
      </c>
      <c r="CK185" s="131">
        <f t="shared" si="15"/>
        <v>0.13815102573500695</v>
      </c>
      <c r="CL185" s="137">
        <f t="shared" si="16"/>
        <v>13.815102573500695</v>
      </c>
    </row>
    <row r="186" spans="1:90" x14ac:dyDescent="0.25">
      <c r="B186" s="2">
        <v>380</v>
      </c>
      <c r="C186" s="9">
        <v>4</v>
      </c>
      <c r="D186" s="21">
        <v>18.891411000000002</v>
      </c>
      <c r="E186" s="19" t="s">
        <v>428</v>
      </c>
      <c r="F186" s="19" t="s">
        <v>429</v>
      </c>
      <c r="G186" s="10">
        <v>1008.223206</v>
      </c>
      <c r="H186" s="76"/>
      <c r="I186" s="13"/>
      <c r="J186" s="35"/>
      <c r="K186" s="43"/>
      <c r="L186" s="74"/>
      <c r="M186" s="74"/>
      <c r="N186" s="74"/>
      <c r="O186" s="35"/>
      <c r="P186" s="176"/>
      <c r="Q186" s="6">
        <v>51117.8442510315</v>
      </c>
      <c r="R186" s="1">
        <v>34116.279627268501</v>
      </c>
      <c r="S186" s="1">
        <v>37662.464208236801</v>
      </c>
      <c r="T186" s="1">
        <v>51117.8442510315</v>
      </c>
      <c r="U186" s="1">
        <v>36644.293635658403</v>
      </c>
      <c r="V186" s="1">
        <v>49100.724229551903</v>
      </c>
      <c r="W186" s="1">
        <v>47443.937614307302</v>
      </c>
      <c r="X186" s="1">
        <v>41213.912249952802</v>
      </c>
      <c r="Y186" s="1">
        <v>38744.739944356799</v>
      </c>
      <c r="Z186" s="1">
        <v>42562.239070281503</v>
      </c>
      <c r="AA186" s="1">
        <v>41533.327773495497</v>
      </c>
      <c r="AB186" s="1">
        <v>37738.545349339402</v>
      </c>
      <c r="AC186" s="1">
        <v>32791.197340507199</v>
      </c>
      <c r="AD186" s="1">
        <v>47388.574509553</v>
      </c>
      <c r="AE186" s="1">
        <v>45681.4756735673</v>
      </c>
      <c r="AF186" s="1">
        <v>42252.3611892966</v>
      </c>
      <c r="AG186" s="1">
        <v>25753.923353825201</v>
      </c>
      <c r="AH186" s="1">
        <v>18009.277141894101</v>
      </c>
      <c r="AI186" s="1">
        <v>9804.8353715226804</v>
      </c>
      <c r="AJ186" s="1">
        <v>11837.907845101199</v>
      </c>
      <c r="AK186" s="1">
        <v>9588.9665897612304</v>
      </c>
      <c r="AL186" s="1">
        <v>4582.8924575023302</v>
      </c>
      <c r="AM186" s="1">
        <v>8950.5743814215693</v>
      </c>
      <c r="AN186" s="1">
        <v>13386.6564647171</v>
      </c>
      <c r="AO186" s="1">
        <v>10933.1915962693</v>
      </c>
      <c r="AP186" s="1">
        <v>11968.1643000393</v>
      </c>
      <c r="AQ186" s="1">
        <v>15220.8791884034</v>
      </c>
      <c r="AR186" s="1">
        <v>9826.56362823577</v>
      </c>
      <c r="AS186" s="1">
        <v>11848.4452056808</v>
      </c>
      <c r="AT186" s="1">
        <v>10893.5704470561</v>
      </c>
      <c r="AU186" s="1">
        <v>12969.691848091599</v>
      </c>
      <c r="AV186" s="1">
        <v>14929.4438974287</v>
      </c>
      <c r="AW186" s="1">
        <v>9627.2206769199001</v>
      </c>
      <c r="AX186" s="1">
        <v>8589.1574186244907</v>
      </c>
      <c r="AY186" s="1">
        <v>10374.5503279078</v>
      </c>
      <c r="AZ186" s="1">
        <v>7805.88074918251</v>
      </c>
      <c r="BA186" s="1">
        <v>14009.6388395258</v>
      </c>
      <c r="BB186" s="1">
        <v>10793.4622659136</v>
      </c>
      <c r="BC186" s="1">
        <v>10615.277992757499</v>
      </c>
      <c r="BD186" s="1">
        <v>3152.47450864554</v>
      </c>
      <c r="BE186" s="1">
        <v>9895.7737505329897</v>
      </c>
      <c r="BF186" s="1">
        <v>8733.4459175355605</v>
      </c>
      <c r="BG186" s="1">
        <v>13858.876745588799</v>
      </c>
      <c r="BH186" s="1">
        <v>10689.295341310501</v>
      </c>
      <c r="BI186" s="1">
        <v>4545.1976710553399</v>
      </c>
      <c r="BJ186" s="1">
        <v>1302.1333411286514</v>
      </c>
      <c r="BK186" s="1">
        <v>4145.4345411043796</v>
      </c>
      <c r="BL186" s="1">
        <v>14778.6852138619</v>
      </c>
      <c r="BM186" s="1">
        <v>9494.0722747890304</v>
      </c>
      <c r="BN186" s="1">
        <v>11863.1098733245</v>
      </c>
      <c r="BO186" s="1">
        <v>7196.9611116784499</v>
      </c>
      <c r="BP186" s="1">
        <v>7319.6518472674097</v>
      </c>
      <c r="BQ186" s="1">
        <v>7286.3260545064304</v>
      </c>
      <c r="BR186" s="1">
        <v>14128.8276213193</v>
      </c>
      <c r="BS186" s="1">
        <v>14557.1966851461</v>
      </c>
      <c r="BT186" s="1">
        <v>9583.1622798857206</v>
      </c>
      <c r="BU186" s="1">
        <v>4195.0329443240998</v>
      </c>
      <c r="BV186" s="1">
        <v>1050.8152013242668</v>
      </c>
      <c r="BW186" s="1">
        <v>3341.9404089448799</v>
      </c>
      <c r="BX186" s="1">
        <v>11789.595957305701</v>
      </c>
      <c r="BY186" s="1">
        <v>10039.4096132138</v>
      </c>
      <c r="BZ186" s="1">
        <v>8750.3051116675306</v>
      </c>
      <c r="CA186" s="1">
        <v>7800.8254184951302</v>
      </c>
      <c r="CB186" s="1">
        <v>3157.4343489675098</v>
      </c>
      <c r="CC186" s="1">
        <v>8137.8600974384599</v>
      </c>
      <c r="CD186" s="1">
        <v>14118.457771809901</v>
      </c>
      <c r="CE186" s="1">
        <v>15117.860303032099</v>
      </c>
      <c r="CF186" s="1">
        <v>11296.9697907633</v>
      </c>
      <c r="CG186" s="1">
        <v>11170.5788969769</v>
      </c>
      <c r="CH186" s="1">
        <v>14982.9074588694</v>
      </c>
      <c r="CI186" s="135">
        <f t="shared" si="13"/>
        <v>13337.354844290321</v>
      </c>
      <c r="CJ186" s="136">
        <f t="shared" si="14"/>
        <v>1751.927741195359</v>
      </c>
      <c r="CK186" s="131">
        <f t="shared" si="15"/>
        <v>0.13135496218317635</v>
      </c>
      <c r="CL186" s="137">
        <f t="shared" si="16"/>
        <v>13.135496218317636</v>
      </c>
    </row>
    <row r="187" spans="1:90" x14ac:dyDescent="0.25">
      <c r="B187" s="2">
        <v>383</v>
      </c>
      <c r="C187" s="9">
        <v>6</v>
      </c>
      <c r="D187" s="21">
        <v>19.158791999999998</v>
      </c>
      <c r="E187" s="19" t="s">
        <v>430</v>
      </c>
      <c r="F187" s="19" t="s">
        <v>431</v>
      </c>
      <c r="G187" s="10">
        <v>391.16153000000003</v>
      </c>
      <c r="H187" s="15"/>
      <c r="I187" s="13"/>
      <c r="J187" s="35"/>
      <c r="K187" s="43"/>
      <c r="L187" s="74"/>
      <c r="M187" s="74"/>
      <c r="N187" s="74"/>
      <c r="O187" s="35"/>
      <c r="P187" s="176"/>
      <c r="Q187" s="6">
        <v>425107.34533365798</v>
      </c>
      <c r="R187" s="1">
        <v>12624.524595344899</v>
      </c>
      <c r="S187" s="1">
        <v>12367.928566984199</v>
      </c>
      <c r="T187" s="1">
        <v>17029.423082203099</v>
      </c>
      <c r="U187" s="1">
        <v>20570.476479337602</v>
      </c>
      <c r="V187" s="1">
        <v>39680.256645417903</v>
      </c>
      <c r="W187" s="1">
        <v>31414.053649651101</v>
      </c>
      <c r="X187" s="1">
        <v>29695.8071575346</v>
      </c>
      <c r="Y187" s="1">
        <v>18272.488286261399</v>
      </c>
      <c r="Z187" s="1">
        <v>20623.695591694799</v>
      </c>
      <c r="AA187" s="1">
        <v>22546.273400402701</v>
      </c>
      <c r="AB187" s="1">
        <v>12764.2268774524</v>
      </c>
      <c r="AC187" s="1">
        <v>18872.162708096901</v>
      </c>
      <c r="AD187" s="1">
        <v>35235.436501016004</v>
      </c>
      <c r="AE187" s="1">
        <v>18886.418043005899</v>
      </c>
      <c r="AF187" s="1">
        <v>41022.1608062745</v>
      </c>
      <c r="AG187" s="1">
        <v>15330.187161059101</v>
      </c>
      <c r="AH187" s="1">
        <v>65242.988040145603</v>
      </c>
      <c r="AI187" s="1">
        <v>45356.7376607103</v>
      </c>
      <c r="AJ187" s="1">
        <v>82191.548291832296</v>
      </c>
      <c r="AK187" s="1">
        <v>96111.234931841696</v>
      </c>
      <c r="AL187" s="1">
        <v>55383.958350834597</v>
      </c>
      <c r="AM187" s="1">
        <v>78763.012805766397</v>
      </c>
      <c r="AN187" s="1">
        <v>55268.008740622397</v>
      </c>
      <c r="AO187" s="1">
        <v>39592.825642650001</v>
      </c>
      <c r="AP187" s="1">
        <v>37005.001231066497</v>
      </c>
      <c r="AQ187" s="1">
        <v>91903.368643487702</v>
      </c>
      <c r="AR187" s="1">
        <v>54231.174531497898</v>
      </c>
      <c r="AS187" s="1">
        <v>101945.543591489</v>
      </c>
      <c r="AT187" s="1">
        <v>44958.541553008399</v>
      </c>
      <c r="AU187" s="1">
        <v>44685.790467902603</v>
      </c>
      <c r="AV187" s="1">
        <v>38160.636323980703</v>
      </c>
      <c r="AW187" s="1">
        <v>111653.867915278</v>
      </c>
      <c r="AX187" s="1">
        <v>102616.98016169399</v>
      </c>
      <c r="AY187" s="1">
        <v>102728.26989126101</v>
      </c>
      <c r="AZ187" s="1">
        <v>91877.343437529897</v>
      </c>
      <c r="BA187" s="1">
        <v>38674.7813459932</v>
      </c>
      <c r="BB187" s="1">
        <v>62385.061318699903</v>
      </c>
      <c r="BC187" s="1">
        <v>121917.77173408</v>
      </c>
      <c r="BD187" s="1">
        <v>78844.055631618205</v>
      </c>
      <c r="BE187" s="1">
        <v>77118.037086714205</v>
      </c>
      <c r="BF187" s="1">
        <v>237246.82285706999</v>
      </c>
      <c r="BG187" s="1">
        <v>182911.84822351101</v>
      </c>
      <c r="BH187" s="1">
        <v>181387.97069228801</v>
      </c>
      <c r="BI187" s="1">
        <v>425107.34533365798</v>
      </c>
      <c r="BJ187" s="1">
        <v>261676.09338022399</v>
      </c>
      <c r="BK187" s="1">
        <v>283689.97635441599</v>
      </c>
      <c r="BL187" s="1">
        <v>154773.01827722299</v>
      </c>
      <c r="BM187" s="1">
        <v>274735.55950977298</v>
      </c>
      <c r="BN187" s="1">
        <v>190762.16664547101</v>
      </c>
      <c r="BO187" s="1">
        <v>258480.80775899801</v>
      </c>
      <c r="BP187" s="1">
        <v>193265.590695783</v>
      </c>
      <c r="BQ187" s="1">
        <v>214979.72716541501</v>
      </c>
      <c r="BR187" s="1">
        <v>210064.582838651</v>
      </c>
      <c r="BS187" s="1">
        <v>116852.360878042</v>
      </c>
      <c r="BT187" s="1">
        <v>122439.151401522</v>
      </c>
      <c r="BU187" s="1">
        <v>381064.78838867001</v>
      </c>
      <c r="BV187" s="1">
        <v>204947.31743269</v>
      </c>
      <c r="BW187" s="1">
        <v>249228.41745472199</v>
      </c>
      <c r="BX187" s="1">
        <v>356428.39804366598</v>
      </c>
      <c r="BY187" s="1">
        <v>143614.235585399</v>
      </c>
      <c r="BZ187" s="1">
        <v>228044.65225780499</v>
      </c>
      <c r="CA187" s="1">
        <v>257231.75183998499</v>
      </c>
      <c r="CB187" s="1">
        <v>251466.64106529401</v>
      </c>
      <c r="CC187" s="1">
        <v>265086.783862727</v>
      </c>
      <c r="CD187" s="1">
        <v>150409.53771531701</v>
      </c>
      <c r="CE187" s="1">
        <v>108265.93087436901</v>
      </c>
      <c r="CF187" s="1">
        <v>105053.26078284001</v>
      </c>
      <c r="CG187" s="1">
        <v>115536.227813556</v>
      </c>
      <c r="CH187" s="1">
        <v>114703.28432588</v>
      </c>
      <c r="CI187" s="135">
        <f t="shared" si="13"/>
        <v>118793.64830239241</v>
      </c>
      <c r="CJ187" s="136">
        <f t="shared" si="14"/>
        <v>16288.262108055011</v>
      </c>
      <c r="CK187" s="131">
        <f t="shared" si="15"/>
        <v>0.13711391426074232</v>
      </c>
      <c r="CL187" s="137">
        <f t="shared" si="16"/>
        <v>13.711391426074233</v>
      </c>
    </row>
    <row r="188" spans="1:90" x14ac:dyDescent="0.25">
      <c r="B188" s="2">
        <v>387</v>
      </c>
      <c r="C188" s="9">
        <v>6</v>
      </c>
      <c r="D188" s="21">
        <v>19.09751</v>
      </c>
      <c r="E188" s="19" t="s">
        <v>432</v>
      </c>
      <c r="F188" s="19" t="s">
        <v>433</v>
      </c>
      <c r="G188" s="10">
        <v>576.12835700000005</v>
      </c>
      <c r="H188" s="13"/>
      <c r="I188" s="13"/>
      <c r="J188" s="35"/>
      <c r="K188" s="43"/>
      <c r="L188" s="74"/>
      <c r="M188" s="74"/>
      <c r="N188" s="74"/>
      <c r="O188" s="35"/>
      <c r="P188" s="176"/>
      <c r="Q188" s="6">
        <v>160807.11688796501</v>
      </c>
      <c r="R188" s="1">
        <v>109386.60754395201</v>
      </c>
      <c r="S188" s="1">
        <v>109855.332275243</v>
      </c>
      <c r="T188" s="1">
        <v>142865.884391965</v>
      </c>
      <c r="U188" s="1">
        <v>118505.40357025601</v>
      </c>
      <c r="V188" s="1">
        <v>149599.59767163999</v>
      </c>
      <c r="W188" s="1">
        <v>149894.517932616</v>
      </c>
      <c r="X188" s="1">
        <v>148731.70631152499</v>
      </c>
      <c r="Y188" s="1">
        <v>136661.48894662</v>
      </c>
      <c r="Z188" s="1">
        <v>147819.39099662399</v>
      </c>
      <c r="AA188" s="1">
        <v>155994.33744588599</v>
      </c>
      <c r="AB188" s="1">
        <v>123274.481382941</v>
      </c>
      <c r="AC188" s="1">
        <v>111497.698877506</v>
      </c>
      <c r="AD188" s="1">
        <v>160807.11688796501</v>
      </c>
      <c r="AE188" s="1">
        <v>132746.02299971401</v>
      </c>
      <c r="AF188" s="1">
        <v>143068.02311907301</v>
      </c>
      <c r="AG188" s="1">
        <v>91220.975710724102</v>
      </c>
      <c r="AH188" s="1">
        <v>60212.106574741098</v>
      </c>
      <c r="AI188" s="1">
        <v>26514.327169736502</v>
      </c>
      <c r="AJ188" s="1">
        <v>39661.391797191398</v>
      </c>
      <c r="AK188" s="1">
        <v>30849.818328679201</v>
      </c>
      <c r="AL188" s="1">
        <v>23070.804669196801</v>
      </c>
      <c r="AM188" s="1">
        <v>31668.650159679299</v>
      </c>
      <c r="AN188" s="1">
        <v>41270.280867417001</v>
      </c>
      <c r="AO188" s="1">
        <v>31667.951993097198</v>
      </c>
      <c r="AP188" s="1">
        <v>37045.643003697704</v>
      </c>
      <c r="AQ188" s="1">
        <v>42720.204565959299</v>
      </c>
      <c r="AR188" s="1">
        <v>39625.274400381903</v>
      </c>
      <c r="AS188" s="1">
        <v>43152.060164845301</v>
      </c>
      <c r="AT188" s="1">
        <v>44515.2709126591</v>
      </c>
      <c r="AU188" s="1">
        <v>52154.143873729299</v>
      </c>
      <c r="AV188" s="1">
        <v>52502.791349410298</v>
      </c>
      <c r="AW188" s="1">
        <v>38035.4577177951</v>
      </c>
      <c r="AX188" s="1">
        <v>41506.480296592701</v>
      </c>
      <c r="AY188" s="1">
        <v>42069.429838527198</v>
      </c>
      <c r="AZ188" s="1">
        <v>30869.522203970999</v>
      </c>
      <c r="BA188" s="1">
        <v>49833.804436165003</v>
      </c>
      <c r="BB188" s="1">
        <v>42752.663448991298</v>
      </c>
      <c r="BC188" s="1">
        <v>46637.795505205497</v>
      </c>
      <c r="BD188" s="1">
        <v>27600.107715838902</v>
      </c>
      <c r="BE188" s="1">
        <v>37416.788150354201</v>
      </c>
      <c r="BF188" s="1">
        <v>29643.153452958799</v>
      </c>
      <c r="BG188" s="1">
        <v>39486.149405257398</v>
      </c>
      <c r="BH188" s="1">
        <v>36073.205564060598</v>
      </c>
      <c r="BI188" s="1">
        <v>30454.952552491399</v>
      </c>
      <c r="BJ188" s="1">
        <v>16954.307422061702</v>
      </c>
      <c r="BK188" s="1">
        <v>25159.028797759998</v>
      </c>
      <c r="BL188" s="1">
        <v>41603.728302944503</v>
      </c>
      <c r="BM188" s="1">
        <v>33516.616516372298</v>
      </c>
      <c r="BN188" s="1">
        <v>34918.893272288398</v>
      </c>
      <c r="BO188" s="1">
        <v>24839.299191252299</v>
      </c>
      <c r="BP188" s="1">
        <v>26210.298236545099</v>
      </c>
      <c r="BQ188" s="1">
        <v>18071.1059838603</v>
      </c>
      <c r="BR188" s="1">
        <v>41639.241118936501</v>
      </c>
      <c r="BS188" s="1">
        <v>43992.834335288499</v>
      </c>
      <c r="BT188" s="1">
        <v>33370.1401237194</v>
      </c>
      <c r="BU188" s="1">
        <v>23633.148500958501</v>
      </c>
      <c r="BV188" s="1">
        <v>17119.143796501201</v>
      </c>
      <c r="BW188" s="1">
        <v>24000.039785555098</v>
      </c>
      <c r="BX188" s="1">
        <v>33715.236223651598</v>
      </c>
      <c r="BY188" s="1">
        <v>35294.096319290104</v>
      </c>
      <c r="BZ188" s="1">
        <v>29620.478821616802</v>
      </c>
      <c r="CA188" s="1">
        <v>28637.9651264073</v>
      </c>
      <c r="CB188" s="1">
        <v>24419.201408853201</v>
      </c>
      <c r="CC188" s="1">
        <v>25640.075024907499</v>
      </c>
      <c r="CD188" s="1">
        <v>76993.518778753205</v>
      </c>
      <c r="CE188" s="1">
        <v>64695.104068894601</v>
      </c>
      <c r="CF188" s="1">
        <v>51068.9310820678</v>
      </c>
      <c r="CG188" s="1">
        <v>51508.280471182799</v>
      </c>
      <c r="CH188" s="1">
        <v>59701.0713427921</v>
      </c>
      <c r="CI188" s="135">
        <f t="shared" si="13"/>
        <v>60793.38114873811</v>
      </c>
      <c r="CJ188" s="136">
        <f t="shared" si="14"/>
        <v>9587.8993046523792</v>
      </c>
      <c r="CK188" s="131">
        <f t="shared" si="15"/>
        <v>0.15771288129532496</v>
      </c>
      <c r="CL188" s="137">
        <f t="shared" si="16"/>
        <v>15.771288129532495</v>
      </c>
    </row>
    <row r="189" spans="1:90" x14ac:dyDescent="0.25">
      <c r="A189" s="22" t="s">
        <v>1065</v>
      </c>
      <c r="B189" s="2">
        <v>390</v>
      </c>
      <c r="C189" s="9">
        <v>15</v>
      </c>
      <c r="D189" s="21">
        <v>19.351061000000001</v>
      </c>
      <c r="E189" s="19" t="s">
        <v>434</v>
      </c>
      <c r="F189" s="19" t="s">
        <v>435</v>
      </c>
      <c r="G189" s="10">
        <v>435.09368899999998</v>
      </c>
      <c r="H189" s="78">
        <v>435.0932846</v>
      </c>
      <c r="I189" s="15" t="s">
        <v>1015</v>
      </c>
      <c r="J189" s="35" t="s">
        <v>1082</v>
      </c>
      <c r="K189" s="43">
        <v>4</v>
      </c>
      <c r="L189" s="74">
        <f t="shared" si="17"/>
        <v>-0.92945585301601386</v>
      </c>
      <c r="M189" s="78">
        <v>303.05119999999999</v>
      </c>
      <c r="N189" s="74"/>
      <c r="O189" s="35" t="s">
        <v>982</v>
      </c>
      <c r="P189" s="176" t="s">
        <v>1351</v>
      </c>
      <c r="Q189" s="6">
        <v>913858.79470954603</v>
      </c>
      <c r="R189" s="1">
        <v>27344.372733096501</v>
      </c>
      <c r="S189" s="1">
        <v>13847.5336531379</v>
      </c>
      <c r="T189" s="1">
        <v>22414.2614018721</v>
      </c>
      <c r="U189" s="1">
        <v>24226.427197810601</v>
      </c>
      <c r="V189" s="1">
        <v>54165.382711741098</v>
      </c>
      <c r="W189" s="1">
        <v>50739.701610661803</v>
      </c>
      <c r="X189" s="1">
        <v>34111.428298347899</v>
      </c>
      <c r="Y189" s="1">
        <v>13898.1561465179</v>
      </c>
      <c r="Z189" s="1">
        <v>13307.3745890832</v>
      </c>
      <c r="AA189" s="1">
        <v>22326.964245736901</v>
      </c>
      <c r="AB189" s="1">
        <v>14271.518800842599</v>
      </c>
      <c r="AC189" s="1">
        <v>14774.939105026</v>
      </c>
      <c r="AD189" s="1">
        <v>58148.340375084699</v>
      </c>
      <c r="AE189" s="1">
        <v>25353.4542383468</v>
      </c>
      <c r="AF189" s="1">
        <v>61166.9252698704</v>
      </c>
      <c r="AG189" s="1">
        <v>14604.153518596901</v>
      </c>
      <c r="AH189" s="1">
        <v>269791.76241734502</v>
      </c>
      <c r="AI189" s="1">
        <v>157774.77376541001</v>
      </c>
      <c r="AJ189" s="1">
        <v>309391.41266107198</v>
      </c>
      <c r="AK189" s="1">
        <v>374031.39181140199</v>
      </c>
      <c r="AL189" s="1">
        <v>260657.20266541399</v>
      </c>
      <c r="AM189" s="1">
        <v>303534.14530150697</v>
      </c>
      <c r="AN189" s="1">
        <v>180640.35594990099</v>
      </c>
      <c r="AO189" s="1">
        <v>193102.43806967101</v>
      </c>
      <c r="AP189" s="1">
        <v>127769.979422239</v>
      </c>
      <c r="AQ189" s="1">
        <v>461778.76493628701</v>
      </c>
      <c r="AR189" s="1">
        <v>320002.32223183598</v>
      </c>
      <c r="AS189" s="1">
        <v>412939.28963785002</v>
      </c>
      <c r="AT189" s="1">
        <v>222502.71656425999</v>
      </c>
      <c r="AU189" s="1">
        <v>164381.52919927399</v>
      </c>
      <c r="AV189" s="1">
        <v>140906.61047182599</v>
      </c>
      <c r="AW189" s="1">
        <v>505253.36408312299</v>
      </c>
      <c r="AX189" s="1">
        <v>324529.56709487201</v>
      </c>
      <c r="AY189" s="1">
        <v>410769.750132441</v>
      </c>
      <c r="AZ189" s="1">
        <v>392453.30473055999</v>
      </c>
      <c r="BA189" s="1">
        <v>190837.14704749701</v>
      </c>
      <c r="BB189" s="1">
        <v>264804.368997599</v>
      </c>
      <c r="BC189" s="1">
        <v>500269.68632934702</v>
      </c>
      <c r="BD189" s="1">
        <v>461700.33230884199</v>
      </c>
      <c r="BE189" s="1">
        <v>378416.79863077798</v>
      </c>
      <c r="BF189" s="1">
        <v>660357.49586778495</v>
      </c>
      <c r="BG189" s="1">
        <v>443708.07279111602</v>
      </c>
      <c r="BH189" s="1">
        <v>522551.81613955699</v>
      </c>
      <c r="BI189" s="1">
        <v>913858.79470954603</v>
      </c>
      <c r="BJ189" s="1">
        <v>675786.73707746796</v>
      </c>
      <c r="BK189" s="1">
        <v>771565.94284091098</v>
      </c>
      <c r="BL189" s="1">
        <v>494174.10555110802</v>
      </c>
      <c r="BM189" s="1">
        <v>572075.39043020795</v>
      </c>
      <c r="BN189" s="1">
        <v>474141.32155529299</v>
      </c>
      <c r="BO189" s="1">
        <v>716311.48628924997</v>
      </c>
      <c r="BP189" s="1">
        <v>608563.10289130604</v>
      </c>
      <c r="BQ189" s="1">
        <v>564826.254264071</v>
      </c>
      <c r="BR189" s="1">
        <v>451781.48171609198</v>
      </c>
      <c r="BS189" s="1">
        <v>259360.682104671</v>
      </c>
      <c r="BT189" s="1">
        <v>395707.18803602201</v>
      </c>
      <c r="BU189" s="1">
        <v>720748.49970292498</v>
      </c>
      <c r="BV189" s="1">
        <v>619379.603227883</v>
      </c>
      <c r="BW189" s="1">
        <v>654782.03632830502</v>
      </c>
      <c r="BX189" s="1">
        <v>720523.09629035206</v>
      </c>
      <c r="BY189" s="1">
        <v>462068.03968359699</v>
      </c>
      <c r="BZ189" s="1">
        <v>562895.71680031705</v>
      </c>
      <c r="CA189" s="1">
        <v>520734.341938561</v>
      </c>
      <c r="CB189" s="1">
        <v>719103.03290586395</v>
      </c>
      <c r="CC189" s="1">
        <v>582760.71797504101</v>
      </c>
      <c r="CD189" s="1">
        <v>321434.45647111599</v>
      </c>
      <c r="CE189" s="1">
        <v>252856.74890385001</v>
      </c>
      <c r="CF189" s="1">
        <v>252894.99879198501</v>
      </c>
      <c r="CG189" s="1">
        <v>283861.45669875102</v>
      </c>
      <c r="CH189" s="1">
        <v>290083.50799970399</v>
      </c>
      <c r="CI189" s="135">
        <f t="shared" si="13"/>
        <v>280226.23377308121</v>
      </c>
      <c r="CJ189" s="136">
        <f t="shared" si="14"/>
        <v>25708.299929897967</v>
      </c>
      <c r="CK189" s="131">
        <f t="shared" si="15"/>
        <v>9.1741232017255661E-2</v>
      </c>
      <c r="CL189" s="137">
        <f t="shared" si="16"/>
        <v>9.1741232017255658</v>
      </c>
    </row>
    <row r="190" spans="1:90" x14ac:dyDescent="0.25">
      <c r="B190" s="2">
        <v>391</v>
      </c>
      <c r="C190" s="9">
        <v>9</v>
      </c>
      <c r="D190" s="21">
        <v>19.409666000000001</v>
      </c>
      <c r="E190" s="19" t="s">
        <v>436</v>
      </c>
      <c r="F190" s="19" t="s">
        <v>437</v>
      </c>
      <c r="G190" s="10">
        <v>206.082596</v>
      </c>
      <c r="H190" s="13"/>
      <c r="I190" s="13"/>
      <c r="J190" s="35"/>
      <c r="K190" s="43"/>
      <c r="L190" s="74"/>
      <c r="M190" s="74"/>
      <c r="N190" s="74"/>
      <c r="O190" s="35"/>
      <c r="P190" s="176"/>
      <c r="Q190" s="6">
        <v>606534.849847298</v>
      </c>
      <c r="R190" s="1">
        <v>41176.512730157003</v>
      </c>
      <c r="S190" s="1">
        <v>45109.4648933887</v>
      </c>
      <c r="T190" s="1">
        <v>42733.488454425496</v>
      </c>
      <c r="U190" s="1">
        <v>39833.563703073203</v>
      </c>
      <c r="V190" s="1">
        <v>36892.342743122899</v>
      </c>
      <c r="W190" s="1">
        <v>25696.062795965299</v>
      </c>
      <c r="X190" s="1">
        <v>43304.4206895397</v>
      </c>
      <c r="Y190" s="1">
        <v>44927.906469945097</v>
      </c>
      <c r="Z190" s="1">
        <v>47977.657406611397</v>
      </c>
      <c r="AA190" s="1">
        <v>29628.656123190802</v>
      </c>
      <c r="AB190" s="1">
        <v>41755.771654439101</v>
      </c>
      <c r="AC190" s="1">
        <v>32884.742653063098</v>
      </c>
      <c r="AD190" s="1">
        <v>34916.599620581401</v>
      </c>
      <c r="AE190" s="1">
        <v>23557.6546408104</v>
      </c>
      <c r="AF190" s="1">
        <v>36808.544045380797</v>
      </c>
      <c r="AG190" s="1">
        <v>31204.2648225296</v>
      </c>
      <c r="AH190" s="1">
        <v>6844.8069037445803</v>
      </c>
      <c r="AI190" s="1">
        <v>6528.3224967816604</v>
      </c>
      <c r="AJ190" s="1">
        <v>7252.53005866077</v>
      </c>
      <c r="AK190" s="1">
        <v>8172.5207671896196</v>
      </c>
      <c r="AL190" s="1">
        <v>6706.0479745656403</v>
      </c>
      <c r="AM190" s="1">
        <v>10931.5424891516</v>
      </c>
      <c r="AN190" s="1">
        <v>8580.2439221058194</v>
      </c>
      <c r="AO190" s="1">
        <v>6604.3547867427196</v>
      </c>
      <c r="AP190" s="1">
        <v>8499.4596140221893</v>
      </c>
      <c r="AQ190" s="1">
        <v>5738.5370848111297</v>
      </c>
      <c r="AR190" s="1">
        <v>11195.7546967663</v>
      </c>
      <c r="AS190" s="1">
        <v>7619.3858577229003</v>
      </c>
      <c r="AT190" s="1">
        <v>6744.0641195461703</v>
      </c>
      <c r="AU190" s="1">
        <v>9957.3787740255502</v>
      </c>
      <c r="AV190" s="1">
        <v>8546.0293916233404</v>
      </c>
      <c r="AW190" s="1">
        <v>8487.1043669035098</v>
      </c>
      <c r="AX190" s="1">
        <v>8961.3557755356396</v>
      </c>
      <c r="AY190" s="1">
        <v>8067.0259648686497</v>
      </c>
      <c r="AZ190" s="1">
        <v>5958.0803220736998</v>
      </c>
      <c r="BA190" s="1">
        <v>9451.76404578449</v>
      </c>
      <c r="BB190" s="1">
        <v>8047.0674887538698</v>
      </c>
      <c r="BC190" s="1">
        <v>10032.4606603621</v>
      </c>
      <c r="BD190" s="1">
        <v>7927.3166320651999</v>
      </c>
      <c r="BE190" s="1">
        <v>8239.9994245300695</v>
      </c>
      <c r="BF190" s="1">
        <v>15522.3800913657</v>
      </c>
      <c r="BG190" s="1">
        <v>12975.8970414301</v>
      </c>
      <c r="BH190" s="1">
        <v>12637.3258172225</v>
      </c>
      <c r="BI190" s="1">
        <v>14503.799092135599</v>
      </c>
      <c r="BJ190" s="1">
        <v>11274.207409606001</v>
      </c>
      <c r="BK190" s="1">
        <v>10748.3932345134</v>
      </c>
      <c r="BL190" s="1">
        <v>13371.3804382416</v>
      </c>
      <c r="BM190" s="1">
        <v>13807.9841528944</v>
      </c>
      <c r="BN190" s="1">
        <v>17201.6801936179</v>
      </c>
      <c r="BO190" s="1">
        <v>12915.9840238626</v>
      </c>
      <c r="BP190" s="1">
        <v>16502.970458654701</v>
      </c>
      <c r="BQ190" s="1">
        <v>12577.413479991101</v>
      </c>
      <c r="BR190" s="1">
        <v>11525.566397827801</v>
      </c>
      <c r="BS190" s="1">
        <v>13523.4430196219</v>
      </c>
      <c r="BT190" s="1">
        <v>11626.8367493565</v>
      </c>
      <c r="BU190" s="1">
        <v>12160.4143756473</v>
      </c>
      <c r="BV190" s="1">
        <v>10054.433476664501</v>
      </c>
      <c r="BW190" s="1">
        <v>10836.715032919101</v>
      </c>
      <c r="BX190" s="1">
        <v>15420.4943224737</v>
      </c>
      <c r="BY190" s="1">
        <v>10720.508704258</v>
      </c>
      <c r="BZ190" s="1">
        <v>13238.8562180261</v>
      </c>
      <c r="CA190" s="1">
        <v>17415.397525952401</v>
      </c>
      <c r="CB190" s="1">
        <v>7250.6292514117504</v>
      </c>
      <c r="CC190" s="1">
        <v>12927.0848368239</v>
      </c>
      <c r="CD190" s="1">
        <v>476864.29223148798</v>
      </c>
      <c r="CE190" s="1">
        <v>522795.62658922002</v>
      </c>
      <c r="CF190" s="1">
        <v>542731.04236762295</v>
      </c>
      <c r="CG190" s="1">
        <v>408699.75011602702</v>
      </c>
      <c r="CH190" s="1">
        <v>606534.849847298</v>
      </c>
      <c r="CI190" s="135">
        <f t="shared" si="13"/>
        <v>511525.11223033117</v>
      </c>
      <c r="CJ190" s="136">
        <f t="shared" si="14"/>
        <v>66184.760101737105</v>
      </c>
      <c r="CK190" s="131">
        <f t="shared" si="15"/>
        <v>0.12938711808919992</v>
      </c>
      <c r="CL190" s="137">
        <f t="shared" si="16"/>
        <v>12.938711808919992</v>
      </c>
    </row>
    <row r="191" spans="1:90" x14ac:dyDescent="0.25">
      <c r="A191" s="24" t="s">
        <v>1057</v>
      </c>
      <c r="B191" s="2">
        <v>393</v>
      </c>
      <c r="C191" s="9">
        <v>6</v>
      </c>
      <c r="D191" s="21">
        <v>19.503817999999999</v>
      </c>
      <c r="E191" s="19" t="s">
        <v>438</v>
      </c>
      <c r="F191" s="19" t="s">
        <v>439</v>
      </c>
      <c r="G191" s="10">
        <v>479.08383199999997</v>
      </c>
      <c r="H191" s="13">
        <v>479.0831</v>
      </c>
      <c r="I191" s="13" t="s">
        <v>945</v>
      </c>
      <c r="J191" s="35" t="s">
        <v>944</v>
      </c>
      <c r="K191" s="43">
        <v>2</v>
      </c>
      <c r="L191" s="74">
        <f t="shared" si="17"/>
        <v>-1.5279186428635596</v>
      </c>
      <c r="M191" s="78">
        <v>317.02910000000003</v>
      </c>
      <c r="N191" s="74"/>
      <c r="O191" s="35" t="s">
        <v>946</v>
      </c>
      <c r="P191" s="176" t="s">
        <v>1227</v>
      </c>
      <c r="Q191" s="6">
        <v>32862.565170379799</v>
      </c>
      <c r="R191" s="1">
        <v>2528.3663993801802</v>
      </c>
      <c r="S191" s="1">
        <v>3177.60873473027</v>
      </c>
      <c r="T191" s="1">
        <v>4286.1925079543798</v>
      </c>
      <c r="U191" s="1">
        <v>1276.550312508411</v>
      </c>
      <c r="V191" s="1">
        <v>27305.469294063099</v>
      </c>
      <c r="W191" s="1">
        <v>21747.208479174002</v>
      </c>
      <c r="X191" s="1">
        <v>23215.0467351283</v>
      </c>
      <c r="Y191" s="1">
        <v>14594.122486062901</v>
      </c>
      <c r="Z191" s="1">
        <v>1182.8124928716186</v>
      </c>
      <c r="AA191" s="1">
        <v>5852.1292279794598</v>
      </c>
      <c r="AB191" s="1">
        <v>3130.87919451364</v>
      </c>
      <c r="AC191" s="1">
        <v>5670.1822947955998</v>
      </c>
      <c r="AD191" s="1">
        <v>32862.565170379799</v>
      </c>
      <c r="AE191" s="1">
        <v>7408.2173481991704</v>
      </c>
      <c r="AF191" s="1">
        <v>25062.8309375756</v>
      </c>
      <c r="AG191" s="1">
        <v>7888.5426049690795</v>
      </c>
      <c r="AH191" s="1">
        <v>6538.3287620312303</v>
      </c>
      <c r="AI191" s="1">
        <v>1032.2140529606129</v>
      </c>
      <c r="AJ191" s="1">
        <v>2951.9149979393501</v>
      </c>
      <c r="AK191" s="1">
        <v>1480.4681483653799</v>
      </c>
      <c r="AL191" s="1">
        <v>1443.5980613490492</v>
      </c>
      <c r="AM191" s="1">
        <v>3554.4277930728099</v>
      </c>
      <c r="AN191" s="1">
        <v>7014.5068187446304</v>
      </c>
      <c r="AO191" s="1">
        <v>1270.2091143350272</v>
      </c>
      <c r="AP191" s="1">
        <v>1495.6637431111797</v>
      </c>
      <c r="AQ191" s="1">
        <v>7909.9181113302002</v>
      </c>
      <c r="AR191" s="1">
        <v>10075.5086951257</v>
      </c>
      <c r="AS191" s="1">
        <v>11204.9934416906</v>
      </c>
      <c r="AT191" s="1">
        <v>7551.0583534705002</v>
      </c>
      <c r="AU191" s="1">
        <v>4393.5710258989502</v>
      </c>
      <c r="AV191" s="1">
        <v>1402.7469778210775</v>
      </c>
      <c r="AW191" s="1">
        <v>9151.6652311669804</v>
      </c>
      <c r="AX191" s="1">
        <v>6084.7826835260503</v>
      </c>
      <c r="AY191" s="1">
        <v>8100.4448252395096</v>
      </c>
      <c r="AZ191" s="1">
        <v>4711.72959758659</v>
      </c>
      <c r="BA191" s="1">
        <v>4383.6285705337104</v>
      </c>
      <c r="BB191" s="1">
        <v>6754.0949662702096</v>
      </c>
      <c r="BC191" s="1">
        <v>10247.423844184699</v>
      </c>
      <c r="BD191" s="1">
        <v>10194.282702067099</v>
      </c>
      <c r="BE191" s="1">
        <v>8772.1356422980407</v>
      </c>
      <c r="BF191" s="1">
        <v>4268.2960882969501</v>
      </c>
      <c r="BG191" s="1">
        <v>6668.5130767226301</v>
      </c>
      <c r="BH191" s="1">
        <v>6469.1377736971199</v>
      </c>
      <c r="BI191" s="1">
        <v>10022.9067151378</v>
      </c>
      <c r="BJ191" s="1">
        <v>4675.9367582717296</v>
      </c>
      <c r="BK191" s="1">
        <v>8153.1091709367101</v>
      </c>
      <c r="BL191" s="1">
        <v>1344.671673952932</v>
      </c>
      <c r="BM191" s="1">
        <v>9818.5234445426504</v>
      </c>
      <c r="BN191" s="1">
        <v>5611.4835229053097</v>
      </c>
      <c r="BO191" s="1">
        <v>5338.1042855966198</v>
      </c>
      <c r="BP191" s="1">
        <v>3606.1285609720499</v>
      </c>
      <c r="BQ191" s="1">
        <v>3743.33444501235</v>
      </c>
      <c r="BR191" s="1">
        <v>1489.8991086028752</v>
      </c>
      <c r="BS191" s="1">
        <v>1496.7324759338419</v>
      </c>
      <c r="BT191" s="1">
        <v>1222.424585979172</v>
      </c>
      <c r="BU191" s="1">
        <v>4172.8485167906601</v>
      </c>
      <c r="BV191" s="1">
        <v>3717.4840610627298</v>
      </c>
      <c r="BW191" s="1">
        <v>3506.7040073196699</v>
      </c>
      <c r="BX191" s="1">
        <v>6241.0419372340002</v>
      </c>
      <c r="BY191" s="1">
        <v>3497.75579749095</v>
      </c>
      <c r="BZ191" s="1">
        <v>3417.2219090325202</v>
      </c>
      <c r="CA191" s="1">
        <v>3692.6279226496299</v>
      </c>
      <c r="CB191" s="1">
        <v>8782.1879062686203</v>
      </c>
      <c r="CC191" s="1">
        <v>3413.2449268864202</v>
      </c>
      <c r="CD191" s="1">
        <v>1251.9831292783704</v>
      </c>
      <c r="CE191" s="1">
        <v>1121.9389475400719</v>
      </c>
      <c r="CF191" s="1">
        <v>1403.9328006345954</v>
      </c>
      <c r="CG191" s="1">
        <v>1470.2958182089546</v>
      </c>
      <c r="CH191" s="1">
        <v>1199.7150954468495</v>
      </c>
      <c r="CI191" s="135">
        <f t="shared" si="13"/>
        <v>1289.5731582217684</v>
      </c>
      <c r="CJ191" s="136">
        <f t="shared" si="14"/>
        <v>129.09494022473226</v>
      </c>
      <c r="CK191" s="131">
        <f t="shared" si="15"/>
        <v>0.10010672089573049</v>
      </c>
      <c r="CL191" s="137">
        <f t="shared" si="16"/>
        <v>10.010672089573049</v>
      </c>
    </row>
    <row r="192" spans="1:90" x14ac:dyDescent="0.25">
      <c r="B192" s="2">
        <v>394</v>
      </c>
      <c r="C192" s="9">
        <v>8</v>
      </c>
      <c r="D192" s="21">
        <v>19.588132000000002</v>
      </c>
      <c r="E192" s="19" t="s">
        <v>440</v>
      </c>
      <c r="F192" s="19" t="s">
        <v>441</v>
      </c>
      <c r="G192" s="10">
        <v>597.16235400000005</v>
      </c>
      <c r="H192" s="13"/>
      <c r="I192" s="13"/>
      <c r="J192" s="35"/>
      <c r="K192" s="43"/>
      <c r="L192" s="74"/>
      <c r="M192" s="74"/>
      <c r="N192" s="74"/>
      <c r="O192" s="35"/>
      <c r="P192" s="176"/>
      <c r="Q192" s="6">
        <v>352476.38389402197</v>
      </c>
      <c r="R192" s="1">
        <v>14452.317598785699</v>
      </c>
      <c r="S192" s="1">
        <v>14026.7814438936</v>
      </c>
      <c r="T192" s="1">
        <v>12291.8274444857</v>
      </c>
      <c r="U192" s="1">
        <v>12901.298708938901</v>
      </c>
      <c r="V192" s="1">
        <v>74679.053179391994</v>
      </c>
      <c r="W192" s="1">
        <v>62619.495349862998</v>
      </c>
      <c r="X192" s="1">
        <v>66610.965043661898</v>
      </c>
      <c r="Y192" s="1">
        <v>26942.3240992182</v>
      </c>
      <c r="Z192" s="1">
        <v>5923.6963426700804</v>
      </c>
      <c r="AA192" s="1">
        <v>15760.742440969399</v>
      </c>
      <c r="AB192" s="1">
        <v>13031.544696622899</v>
      </c>
      <c r="AC192" s="1">
        <v>32790.755953074702</v>
      </c>
      <c r="AD192" s="1">
        <v>93263.728555932496</v>
      </c>
      <c r="AE192" s="1">
        <v>24804.376824772498</v>
      </c>
      <c r="AF192" s="1">
        <v>78761.120278850402</v>
      </c>
      <c r="AG192" s="1">
        <v>33562.559245452903</v>
      </c>
      <c r="AH192" s="1">
        <v>189323.163376454</v>
      </c>
      <c r="AI192" s="1">
        <v>80074.442819318996</v>
      </c>
      <c r="AJ192" s="1">
        <v>189238.57022692999</v>
      </c>
      <c r="AK192" s="1">
        <v>158712.82148226301</v>
      </c>
      <c r="AL192" s="1">
        <v>150180.458372753</v>
      </c>
      <c r="AM192" s="1">
        <v>206010.109396107</v>
      </c>
      <c r="AN192" s="1">
        <v>205140.25013592999</v>
      </c>
      <c r="AO192" s="1">
        <v>120636.868884824</v>
      </c>
      <c r="AP192" s="1">
        <v>149571.05756671599</v>
      </c>
      <c r="AQ192" s="1">
        <v>279741.783735923</v>
      </c>
      <c r="AR192" s="1">
        <v>300119.36801541399</v>
      </c>
      <c r="AS192" s="1">
        <v>331779.05169523798</v>
      </c>
      <c r="AT192" s="1">
        <v>221290.72767950699</v>
      </c>
      <c r="AU192" s="1">
        <v>182579.919694827</v>
      </c>
      <c r="AV192" s="1">
        <v>150279.80539128601</v>
      </c>
      <c r="AW192" s="1">
        <v>306988.892998658</v>
      </c>
      <c r="AX192" s="1">
        <v>289089.06917000201</v>
      </c>
      <c r="AY192" s="1">
        <v>266711.49937711802</v>
      </c>
      <c r="AZ192" s="1">
        <v>225706.969307355</v>
      </c>
      <c r="BA192" s="1">
        <v>189924.89274595701</v>
      </c>
      <c r="BB192" s="1">
        <v>180956.00748974999</v>
      </c>
      <c r="BC192" s="1">
        <v>350898.30139903497</v>
      </c>
      <c r="BD192" s="1">
        <v>343775.099443076</v>
      </c>
      <c r="BE192" s="1">
        <v>276694.035477706</v>
      </c>
      <c r="BF192" s="1">
        <v>252164.49024011</v>
      </c>
      <c r="BG192" s="1">
        <v>207551.26151699899</v>
      </c>
      <c r="BH192" s="1">
        <v>221390.58033225601</v>
      </c>
      <c r="BI192" s="1">
        <v>352476.38389402197</v>
      </c>
      <c r="BJ192" s="1">
        <v>237381.834087286</v>
      </c>
      <c r="BK192" s="1">
        <v>291133.56221664097</v>
      </c>
      <c r="BL192" s="1">
        <v>82612.604596430494</v>
      </c>
      <c r="BM192" s="1">
        <v>255982.02031567699</v>
      </c>
      <c r="BN192" s="1">
        <v>160120.18347373599</v>
      </c>
      <c r="BO192" s="1">
        <v>300716.27167131699</v>
      </c>
      <c r="BP192" s="1">
        <v>228028.45244708299</v>
      </c>
      <c r="BQ192" s="1">
        <v>203328.956534628</v>
      </c>
      <c r="BR192" s="1">
        <v>59244.8265862935</v>
      </c>
      <c r="BS192" s="1">
        <v>46753.1558294719</v>
      </c>
      <c r="BT192" s="1">
        <v>61138.2723998605</v>
      </c>
      <c r="BU192" s="1">
        <v>284901.88605878898</v>
      </c>
      <c r="BV192" s="1">
        <v>181604.36783376001</v>
      </c>
      <c r="BW192" s="1">
        <v>178012.98880027499</v>
      </c>
      <c r="BX192" s="1">
        <v>217571.61849398099</v>
      </c>
      <c r="BY192" s="1">
        <v>168587.15159224201</v>
      </c>
      <c r="BZ192" s="1">
        <v>199720.36654799199</v>
      </c>
      <c r="CA192" s="1">
        <v>203383.18364776901</v>
      </c>
      <c r="CB192" s="1">
        <v>258425.74088103199</v>
      </c>
      <c r="CC192" s="1">
        <v>186456.28175843999</v>
      </c>
      <c r="CD192" s="1">
        <v>142616.43421165401</v>
      </c>
      <c r="CE192" s="1">
        <v>96125.2439568228</v>
      </c>
      <c r="CF192" s="1">
        <v>90591.247695314596</v>
      </c>
      <c r="CG192" s="1">
        <v>101790.728957065</v>
      </c>
      <c r="CH192" s="1">
        <v>102428.872213754</v>
      </c>
      <c r="CI192" s="135">
        <f t="shared" si="13"/>
        <v>106710.50540692208</v>
      </c>
      <c r="CJ192" s="136">
        <f t="shared" si="14"/>
        <v>18458.876106567535</v>
      </c>
      <c r="CK192" s="131">
        <f t="shared" si="15"/>
        <v>0.17298087040425683</v>
      </c>
      <c r="CL192" s="137">
        <f t="shared" si="16"/>
        <v>17.298087040425685</v>
      </c>
    </row>
    <row r="193" spans="1:90" x14ac:dyDescent="0.25">
      <c r="B193" s="2">
        <v>396</v>
      </c>
      <c r="C193" s="9">
        <v>6</v>
      </c>
      <c r="D193" s="21">
        <v>19.684342000000001</v>
      </c>
      <c r="E193" s="19" t="s">
        <v>442</v>
      </c>
      <c r="F193" s="19" t="s">
        <v>443</v>
      </c>
      <c r="G193" s="10">
        <v>487.14633199999997</v>
      </c>
      <c r="H193" s="13"/>
      <c r="I193" s="13"/>
      <c r="J193" s="35"/>
      <c r="K193" s="43"/>
      <c r="L193" s="74"/>
      <c r="M193" s="74"/>
      <c r="N193" s="74"/>
      <c r="O193" s="35"/>
      <c r="P193" s="176"/>
      <c r="Q193" s="6">
        <v>208677.98900338801</v>
      </c>
      <c r="R193" s="1">
        <v>202394.28336833901</v>
      </c>
      <c r="S193" s="1">
        <v>208677.98900338801</v>
      </c>
      <c r="T193" s="1">
        <v>170050.93577949601</v>
      </c>
      <c r="U193" s="1">
        <v>165784.82635099001</v>
      </c>
      <c r="V193" s="1">
        <v>100425.55498175199</v>
      </c>
      <c r="W193" s="1">
        <v>127175.24380574199</v>
      </c>
      <c r="X193" s="1">
        <v>158185.42915119501</v>
      </c>
      <c r="Y193" s="1">
        <v>134542.33910128399</v>
      </c>
      <c r="Z193" s="1">
        <v>171405.121861975</v>
      </c>
      <c r="AA193" s="1">
        <v>168862.00708778101</v>
      </c>
      <c r="AB193" s="1">
        <v>174544.45310247099</v>
      </c>
      <c r="AC193" s="1">
        <v>167760.373036492</v>
      </c>
      <c r="AD193" s="1">
        <v>160145.25156231999</v>
      </c>
      <c r="AE193" s="1">
        <v>113020.53988183801</v>
      </c>
      <c r="AF193" s="1">
        <v>132828.45953739301</v>
      </c>
      <c r="AG193" s="1">
        <v>122633.316511821</v>
      </c>
      <c r="AH193" s="1">
        <v>9562.6235880621498</v>
      </c>
      <c r="AI193" s="1">
        <v>4957.7714766260397</v>
      </c>
      <c r="AJ193" s="1">
        <v>7770.1908685199896</v>
      </c>
      <c r="AK193" s="1">
        <v>7713.5249422782199</v>
      </c>
      <c r="AL193" s="1">
        <v>4351.3466519334697</v>
      </c>
      <c r="AM193" s="1">
        <v>6740.2628055994801</v>
      </c>
      <c r="AN193" s="1">
        <v>9320.0536581851193</v>
      </c>
      <c r="AO193" s="1">
        <v>6985.8151526471302</v>
      </c>
      <c r="AP193" s="1">
        <v>8323.9263231982895</v>
      </c>
      <c r="AQ193" s="1">
        <v>4447.7781404501502</v>
      </c>
      <c r="AR193" s="1">
        <v>8946.2573728008392</v>
      </c>
      <c r="AS193" s="1">
        <v>7109.0883956993903</v>
      </c>
      <c r="AT193" s="1">
        <v>17462.399112377901</v>
      </c>
      <c r="AU193" s="1">
        <v>12981.7117995713</v>
      </c>
      <c r="AV193" s="1">
        <v>13973.885564485099</v>
      </c>
      <c r="AW193" s="1">
        <v>5942.9632819872704</v>
      </c>
      <c r="AX193" s="1">
        <v>8676.8456883882409</v>
      </c>
      <c r="AY193" s="1">
        <v>11403.9673769727</v>
      </c>
      <c r="AZ193" s="1">
        <v>6492.7221804380797</v>
      </c>
      <c r="BA193" s="1">
        <v>17163.140425416601</v>
      </c>
      <c r="BB193" s="1">
        <v>11717.1285572008</v>
      </c>
      <c r="BC193" s="1">
        <v>8087.3212276625</v>
      </c>
      <c r="BD193" s="1">
        <v>12348.4353580405</v>
      </c>
      <c r="BE193" s="1">
        <v>10834.3333076653</v>
      </c>
      <c r="BF193" s="1">
        <v>4685.3773750428199</v>
      </c>
      <c r="BG193" s="1">
        <v>5281.8608091666702</v>
      </c>
      <c r="BH193" s="1">
        <v>5228.17730009552</v>
      </c>
      <c r="BI193" s="1">
        <v>2912.8274366381202</v>
      </c>
      <c r="BJ193" s="1">
        <v>2793.5307498133502</v>
      </c>
      <c r="BK193" s="1">
        <v>3636.5606700417202</v>
      </c>
      <c r="BL193" s="1">
        <v>4224.0968526537099</v>
      </c>
      <c r="BM193" s="1">
        <v>4874.2637958487103</v>
      </c>
      <c r="BN193" s="1">
        <v>4169.4192045256896</v>
      </c>
      <c r="BO193" s="1">
        <v>2862.12634473759</v>
      </c>
      <c r="BP193" s="1">
        <v>4654.5590642797597</v>
      </c>
      <c r="BQ193" s="1">
        <v>1152.1153044681657</v>
      </c>
      <c r="BR193" s="1">
        <v>3229.95779578063</v>
      </c>
      <c r="BS193" s="1">
        <v>4286.7276132367197</v>
      </c>
      <c r="BT193" s="1">
        <v>4168.4250654688203</v>
      </c>
      <c r="BU193" s="1">
        <v>1440.7933754723158</v>
      </c>
      <c r="BV193" s="1">
        <v>1155.3928238466497</v>
      </c>
      <c r="BW193" s="1">
        <v>3374.1079590272302</v>
      </c>
      <c r="BX193" s="1">
        <v>1332.4823476720674</v>
      </c>
      <c r="BY193" s="1">
        <v>6267.05261452789</v>
      </c>
      <c r="BZ193" s="1">
        <v>3271.7116361693002</v>
      </c>
      <c r="CA193" s="1">
        <v>3530.1877909563</v>
      </c>
      <c r="CB193" s="1">
        <v>4755.96124808081</v>
      </c>
      <c r="CC193" s="1">
        <v>3827.4353689613499</v>
      </c>
      <c r="CD193" s="1">
        <v>3292.5885563636398</v>
      </c>
      <c r="CE193" s="1">
        <v>2610.6091633486999</v>
      </c>
      <c r="CF193" s="1">
        <v>1332.7109219806234</v>
      </c>
      <c r="CG193" s="1">
        <v>2873.0618743631999</v>
      </c>
      <c r="CH193" s="1">
        <v>2536.0487340832201</v>
      </c>
      <c r="CI193" s="135">
        <f t="shared" si="13"/>
        <v>2529.0038500278765</v>
      </c>
      <c r="CJ193" s="136">
        <f t="shared" si="14"/>
        <v>654.10448020309559</v>
      </c>
      <c r="CK193" s="131">
        <f t="shared" si="15"/>
        <v>0.25864115635722956</v>
      </c>
      <c r="CL193" s="137">
        <f t="shared" si="16"/>
        <v>25.864115635722957</v>
      </c>
    </row>
    <row r="194" spans="1:90" x14ac:dyDescent="0.25">
      <c r="B194" s="2">
        <v>399</v>
      </c>
      <c r="C194" s="9">
        <v>6</v>
      </c>
      <c r="D194" s="21">
        <v>19.784165999999999</v>
      </c>
      <c r="E194" s="19" t="s">
        <v>444</v>
      </c>
      <c r="F194" s="19" t="s">
        <v>445</v>
      </c>
      <c r="G194" s="10">
        <v>581.28179899999998</v>
      </c>
      <c r="H194" s="15"/>
      <c r="I194" s="13"/>
      <c r="J194" s="35"/>
      <c r="K194" s="43"/>
      <c r="L194" s="74"/>
      <c r="M194" s="74"/>
      <c r="N194" s="74"/>
      <c r="O194" s="35"/>
      <c r="P194" s="176"/>
      <c r="Q194" s="6">
        <v>191878.11617206901</v>
      </c>
      <c r="R194" s="1">
        <v>1310.9052673272122</v>
      </c>
      <c r="S194" s="1">
        <v>2523.08334073273</v>
      </c>
      <c r="T194" s="1">
        <v>4294.6099416727402</v>
      </c>
      <c r="U194" s="1">
        <v>4904.6397629330704</v>
      </c>
      <c r="V194" s="1">
        <v>6076.8730674669296</v>
      </c>
      <c r="W194" s="1">
        <v>5938.2742920765804</v>
      </c>
      <c r="X194" s="1">
        <v>5597.6336398848098</v>
      </c>
      <c r="Y194" s="1">
        <v>5026.6457271851395</v>
      </c>
      <c r="Z194" s="1">
        <v>3713.8615518329002</v>
      </c>
      <c r="AA194" s="1">
        <v>4405.8793810706202</v>
      </c>
      <c r="AB194" s="1">
        <v>3716.7896949749502</v>
      </c>
      <c r="AC194" s="1">
        <v>3847.5800886531702</v>
      </c>
      <c r="AD194" s="1">
        <v>9054.7946429313706</v>
      </c>
      <c r="AE194" s="1">
        <v>3695.3166452665901</v>
      </c>
      <c r="AF194" s="1">
        <v>7185.66327058971</v>
      </c>
      <c r="AG194" s="1">
        <v>3606.49630329108</v>
      </c>
      <c r="AH194" s="1">
        <v>49522.8058304105</v>
      </c>
      <c r="AI194" s="1">
        <v>30793.819935879699</v>
      </c>
      <c r="AJ194" s="1">
        <v>43938.066315985001</v>
      </c>
      <c r="AK194" s="1">
        <v>73111.307190618303</v>
      </c>
      <c r="AL194" s="1">
        <v>49541.478050860504</v>
      </c>
      <c r="AM194" s="1">
        <v>74170.517428585299</v>
      </c>
      <c r="AN194" s="1">
        <v>46643.7254400331</v>
      </c>
      <c r="AO194" s="1">
        <v>40640.9926464245</v>
      </c>
      <c r="AP194" s="1">
        <v>35068.865916569397</v>
      </c>
      <c r="AQ194" s="1">
        <v>79261.400643738001</v>
      </c>
      <c r="AR194" s="1">
        <v>75102.519713566799</v>
      </c>
      <c r="AS194" s="1">
        <v>103096.072622084</v>
      </c>
      <c r="AT194" s="1">
        <v>52840.293357661903</v>
      </c>
      <c r="AU194" s="1">
        <v>43430.691825282898</v>
      </c>
      <c r="AV194" s="1">
        <v>38320.433996579901</v>
      </c>
      <c r="AW194" s="1">
        <v>95700.784223997602</v>
      </c>
      <c r="AX194" s="1">
        <v>75079.733629267299</v>
      </c>
      <c r="AY194" s="1">
        <v>75119.806446336195</v>
      </c>
      <c r="AZ194" s="1">
        <v>77234.881381212705</v>
      </c>
      <c r="BA194" s="1">
        <v>55144.753864546401</v>
      </c>
      <c r="BB194" s="1">
        <v>54215.305331494303</v>
      </c>
      <c r="BC194" s="1">
        <v>143036.843028876</v>
      </c>
      <c r="BD194" s="1">
        <v>119791.99909397701</v>
      </c>
      <c r="BE194" s="1">
        <v>80034.716727138206</v>
      </c>
      <c r="BF194" s="1">
        <v>119620.43450401899</v>
      </c>
      <c r="BG194" s="1">
        <v>98043.166825706401</v>
      </c>
      <c r="BH194" s="1">
        <v>93587.562349384403</v>
      </c>
      <c r="BI194" s="1">
        <v>187539.218335671</v>
      </c>
      <c r="BJ194" s="1">
        <v>134568.86479088</v>
      </c>
      <c r="BK194" s="1">
        <v>145876.21663873899</v>
      </c>
      <c r="BL194" s="1">
        <v>59235.436684712004</v>
      </c>
      <c r="BM194" s="1">
        <v>137564.51457825201</v>
      </c>
      <c r="BN194" s="1">
        <v>84568.850206416202</v>
      </c>
      <c r="BO194" s="1">
        <v>155283.09366507601</v>
      </c>
      <c r="BP194" s="1">
        <v>126329.17091597299</v>
      </c>
      <c r="BQ194" s="1">
        <v>127563.812895615</v>
      </c>
      <c r="BR194" s="1">
        <v>80272.2946927132</v>
      </c>
      <c r="BS194" s="1">
        <v>44705.269401425598</v>
      </c>
      <c r="BT194" s="1">
        <v>52646.209072404599</v>
      </c>
      <c r="BU194" s="1">
        <v>191878.11617206901</v>
      </c>
      <c r="BV194" s="1">
        <v>104314.300343921</v>
      </c>
      <c r="BW194" s="1">
        <v>141807.29139107501</v>
      </c>
      <c r="BX194" s="1">
        <v>149720.16526168099</v>
      </c>
      <c r="BY194" s="1">
        <v>68302.3560734434</v>
      </c>
      <c r="BZ194" s="1">
        <v>96233.300011738596</v>
      </c>
      <c r="CA194" s="1">
        <v>131058.21281573101</v>
      </c>
      <c r="CB194" s="1">
        <v>167451.86327048601</v>
      </c>
      <c r="CC194" s="1">
        <v>149836.042262009</v>
      </c>
      <c r="CD194" s="1">
        <v>67099.012388128598</v>
      </c>
      <c r="CE194" s="1">
        <v>55180.722723785897</v>
      </c>
      <c r="CF194" s="1">
        <v>51736.566352980997</v>
      </c>
      <c r="CG194" s="1">
        <v>59482.067781316997</v>
      </c>
      <c r="CH194" s="1">
        <v>56566.272754213402</v>
      </c>
      <c r="CI194" s="135">
        <f t="shared" si="13"/>
        <v>58012.928400085177</v>
      </c>
      <c r="CJ194" s="136">
        <f t="shared" si="14"/>
        <v>5181.1623185572862</v>
      </c>
      <c r="CK194" s="131">
        <f t="shared" si="15"/>
        <v>8.9310477189248033E-2</v>
      </c>
      <c r="CL194" s="137">
        <f t="shared" si="16"/>
        <v>8.9310477189248036</v>
      </c>
    </row>
    <row r="195" spans="1:90" x14ac:dyDescent="0.25">
      <c r="B195" s="2">
        <v>400</v>
      </c>
      <c r="C195" s="9">
        <v>5</v>
      </c>
      <c r="D195" s="21">
        <v>19.917037000000001</v>
      </c>
      <c r="E195" s="19" t="s">
        <v>446</v>
      </c>
      <c r="F195" s="19" t="s">
        <v>447</v>
      </c>
      <c r="G195" s="10">
        <v>865.19586200000003</v>
      </c>
      <c r="H195" s="15">
        <v>865.19853760000001</v>
      </c>
      <c r="I195" s="15" t="s">
        <v>980</v>
      </c>
      <c r="J195" s="35" t="s">
        <v>981</v>
      </c>
      <c r="K195" s="43">
        <v>3</v>
      </c>
      <c r="L195" s="74">
        <f t="shared" si="17"/>
        <v>3.0924693971362305</v>
      </c>
      <c r="M195" s="75">
        <v>289.07209999999998</v>
      </c>
      <c r="N195" s="74"/>
      <c r="O195" s="35" t="s">
        <v>1003</v>
      </c>
      <c r="P195" s="176" t="s">
        <v>1351</v>
      </c>
      <c r="Q195" s="6">
        <v>58944.772209387898</v>
      </c>
      <c r="R195" s="1">
        <v>15037.1331661564</v>
      </c>
      <c r="S195" s="1">
        <v>9230.5755610875494</v>
      </c>
      <c r="T195" s="1">
        <v>23345.573042564902</v>
      </c>
      <c r="U195" s="1">
        <v>11213.1011609161</v>
      </c>
      <c r="V195" s="1">
        <v>18499.126223165</v>
      </c>
      <c r="W195" s="1">
        <v>13217.5001625482</v>
      </c>
      <c r="X195" s="1">
        <v>17899.598699618498</v>
      </c>
      <c r="Y195" s="1">
        <v>15610.513975575001</v>
      </c>
      <c r="Z195" s="1">
        <v>20425.837280489399</v>
      </c>
      <c r="AA195" s="1">
        <v>18900.161669970301</v>
      </c>
      <c r="AB195" s="1">
        <v>15214.584858926401</v>
      </c>
      <c r="AC195" s="1">
        <v>14849.458330891501</v>
      </c>
      <c r="AD195" s="1">
        <v>16062.2494361634</v>
      </c>
      <c r="AE195" s="1">
        <v>18428.654249497202</v>
      </c>
      <c r="AF195" s="1">
        <v>16545.765836493501</v>
      </c>
      <c r="AG195" s="1">
        <v>12772.3522498235</v>
      </c>
      <c r="AH195" s="1">
        <v>5620.4700179694</v>
      </c>
      <c r="AI195" s="1">
        <v>3515.6522171483798</v>
      </c>
      <c r="AJ195" s="1">
        <v>4391.5825348259004</v>
      </c>
      <c r="AK195" s="1">
        <v>3407.27945366728</v>
      </c>
      <c r="AL195" s="1">
        <v>2957.8804711584899</v>
      </c>
      <c r="AM195" s="1">
        <v>3221.35553833732</v>
      </c>
      <c r="AN195" s="1">
        <v>4698.8044056117797</v>
      </c>
      <c r="AO195" s="1">
        <v>4972.22192815584</v>
      </c>
      <c r="AP195" s="1">
        <v>4730.6202627805396</v>
      </c>
      <c r="AQ195" s="1">
        <v>4571.5409769367297</v>
      </c>
      <c r="AR195" s="1">
        <v>5185.98471850847</v>
      </c>
      <c r="AS195" s="1">
        <v>5619.4757724328801</v>
      </c>
      <c r="AT195" s="1">
        <v>4886.7168120147899</v>
      </c>
      <c r="AU195" s="1">
        <v>4830.04481643293</v>
      </c>
      <c r="AV195" s="1">
        <v>5195.9271738737098</v>
      </c>
      <c r="AW195" s="1">
        <v>3547.4680743171398</v>
      </c>
      <c r="AX195" s="1">
        <v>3984.9361103876399</v>
      </c>
      <c r="AY195" s="1">
        <v>4487.0301063322004</v>
      </c>
      <c r="AZ195" s="1">
        <v>3732.3977441105799</v>
      </c>
      <c r="BA195" s="1">
        <v>4464.1624589921503</v>
      </c>
      <c r="BB195" s="1">
        <v>4035.64263275036</v>
      </c>
      <c r="BC195" s="1">
        <v>4364.7379053397599</v>
      </c>
      <c r="BD195" s="1">
        <v>1136.4556412510935</v>
      </c>
      <c r="BE195" s="1">
        <v>4044.5908425790799</v>
      </c>
      <c r="BF195" s="1">
        <v>3620.0479984833901</v>
      </c>
      <c r="BG195" s="1">
        <v>3973.9994094858798</v>
      </c>
      <c r="BH195" s="1">
        <v>3957.09723536498</v>
      </c>
      <c r="BI195" s="1">
        <v>2592.99235925423</v>
      </c>
      <c r="BJ195" s="1">
        <v>1421.4421385230698</v>
      </c>
      <c r="BK195" s="1">
        <v>1061.1257886297469</v>
      </c>
      <c r="BL195" s="1">
        <v>4306.0774186848503</v>
      </c>
      <c r="BM195" s="1">
        <v>3655.84083779825</v>
      </c>
      <c r="BN195" s="1">
        <v>3712.5128333801099</v>
      </c>
      <c r="BO195" s="1">
        <v>3131.8734400501698</v>
      </c>
      <c r="BP195" s="1">
        <v>1278.5921449288626</v>
      </c>
      <c r="BQ195" s="1">
        <v>2668.5550200300499</v>
      </c>
      <c r="BR195" s="1">
        <v>4577.50645015587</v>
      </c>
      <c r="BS195" s="1">
        <v>4878.7628477225999</v>
      </c>
      <c r="BT195" s="1">
        <v>3770.1790744984901</v>
      </c>
      <c r="BU195" s="1">
        <v>1473.053715960496</v>
      </c>
      <c r="BV195" s="1">
        <v>2668.5550200300499</v>
      </c>
      <c r="BW195" s="1">
        <v>2966.8286809872102</v>
      </c>
      <c r="BX195" s="1">
        <v>4678.9194948813001</v>
      </c>
      <c r="BY195" s="1">
        <v>2492.5735600653202</v>
      </c>
      <c r="BZ195" s="1">
        <v>3582.2666680954799</v>
      </c>
      <c r="CA195" s="1">
        <v>3217.37855619122</v>
      </c>
      <c r="CB195" s="1">
        <v>1338.2734886029921</v>
      </c>
      <c r="CC195" s="1">
        <v>3060.2877614204499</v>
      </c>
      <c r="CD195" s="1">
        <v>58944.772209387898</v>
      </c>
      <c r="CE195" s="1">
        <v>56897.279513530499</v>
      </c>
      <c r="CF195" s="1">
        <v>42799.526690041501</v>
      </c>
      <c r="CG195" s="1">
        <v>42243.803039157297</v>
      </c>
      <c r="CH195" s="1">
        <v>47930.852932918897</v>
      </c>
      <c r="CI195" s="135">
        <f t="shared" si="13"/>
        <v>49763.246877007223</v>
      </c>
      <c r="CJ195" s="136">
        <f t="shared" si="14"/>
        <v>6979.7984373101999</v>
      </c>
      <c r="CK195" s="131">
        <f t="shared" si="15"/>
        <v>0.14026010912353007</v>
      </c>
      <c r="CL195" s="137">
        <f t="shared" si="16"/>
        <v>14.026010912353007</v>
      </c>
    </row>
    <row r="196" spans="1:90" x14ac:dyDescent="0.25">
      <c r="A196" s="31" t="s">
        <v>1099</v>
      </c>
      <c r="B196" s="2">
        <v>402</v>
      </c>
      <c r="C196" s="9">
        <v>9</v>
      </c>
      <c r="D196" s="21">
        <v>19.884224</v>
      </c>
      <c r="E196" s="19" t="s">
        <v>448</v>
      </c>
      <c r="F196" s="19" t="s">
        <v>449</v>
      </c>
      <c r="G196" s="10">
        <v>465.10446200000001</v>
      </c>
      <c r="H196" s="13">
        <v>465.10379999999998</v>
      </c>
      <c r="I196" s="13" t="s">
        <v>947</v>
      </c>
      <c r="J196" s="35" t="s">
        <v>1014</v>
      </c>
      <c r="K196" s="43">
        <v>4</v>
      </c>
      <c r="L196" s="74">
        <f t="shared" si="17"/>
        <v>-1.4233381882365039</v>
      </c>
      <c r="M196" s="74" t="s">
        <v>1208</v>
      </c>
      <c r="N196" s="45">
        <v>280</v>
      </c>
      <c r="O196" s="35" t="s">
        <v>946</v>
      </c>
      <c r="P196" s="176" t="s">
        <v>1332</v>
      </c>
      <c r="Q196" s="6">
        <v>472391.75196173799</v>
      </c>
      <c r="R196" s="1">
        <v>313254.85945322702</v>
      </c>
      <c r="S196" s="1">
        <v>320618.46178699401</v>
      </c>
      <c r="T196" s="1">
        <v>332265.04600085202</v>
      </c>
      <c r="U196" s="1">
        <v>472391.75196173799</v>
      </c>
      <c r="V196" s="1">
        <v>408306.86857679102</v>
      </c>
      <c r="W196" s="1">
        <v>377855.30664555001</v>
      </c>
      <c r="X196" s="1">
        <v>412857.340012345</v>
      </c>
      <c r="Y196" s="1">
        <v>460410.99649012799</v>
      </c>
      <c r="Z196" s="1">
        <v>366355.67334981001</v>
      </c>
      <c r="AA196" s="1">
        <v>408346.44876560901</v>
      </c>
      <c r="AB196" s="1">
        <v>394578.83254107501</v>
      </c>
      <c r="AC196" s="1">
        <v>409021.750018397</v>
      </c>
      <c r="AD196" s="1">
        <v>422625.80723983701</v>
      </c>
      <c r="AE196" s="1">
        <v>352119.61817770998</v>
      </c>
      <c r="AF196" s="1">
        <v>446890.41132216499</v>
      </c>
      <c r="AG196" s="1">
        <v>382980.83499159798</v>
      </c>
      <c r="AH196" s="1">
        <v>163202.572367163</v>
      </c>
      <c r="AI196" s="1">
        <v>109145.57103346</v>
      </c>
      <c r="AJ196" s="1">
        <v>149954.34886858199</v>
      </c>
      <c r="AK196" s="1">
        <v>133243.282988444</v>
      </c>
      <c r="AL196" s="1">
        <v>108041.313579589</v>
      </c>
      <c r="AM196" s="1">
        <v>145388.32920670501</v>
      </c>
      <c r="AN196" s="1">
        <v>168235.16802048401</v>
      </c>
      <c r="AO196" s="1">
        <v>115741.935971837</v>
      </c>
      <c r="AP196" s="1">
        <v>138990.07674736099</v>
      </c>
      <c r="AQ196" s="1">
        <v>162306.46873313101</v>
      </c>
      <c r="AR196" s="1">
        <v>166652.073439709</v>
      </c>
      <c r="AS196" s="1">
        <v>175344.69688951701</v>
      </c>
      <c r="AT196" s="1">
        <v>187979.71386714201</v>
      </c>
      <c r="AU196" s="1">
        <v>234904.90058729</v>
      </c>
      <c r="AV196" s="1">
        <v>196480.34968030901</v>
      </c>
      <c r="AW196" s="1">
        <v>186757.68017242901</v>
      </c>
      <c r="AX196" s="1">
        <v>198495.59385495199</v>
      </c>
      <c r="AY196" s="1">
        <v>190517.44775876199</v>
      </c>
      <c r="AZ196" s="1">
        <v>155122.67305557101</v>
      </c>
      <c r="BA196" s="1">
        <v>217356.47807568</v>
      </c>
      <c r="BB196" s="1">
        <v>176012.30487521199</v>
      </c>
      <c r="BC196" s="1">
        <v>202359.41676529401</v>
      </c>
      <c r="BD196" s="1">
        <v>175535.99249333801</v>
      </c>
      <c r="BE196" s="1">
        <v>173050.013410507</v>
      </c>
      <c r="BF196" s="1">
        <v>159473.79161949499</v>
      </c>
      <c r="BG196" s="1">
        <v>163812.851839293</v>
      </c>
      <c r="BH196" s="1">
        <v>161142.987164155</v>
      </c>
      <c r="BI196" s="1">
        <v>165995.475456741</v>
      </c>
      <c r="BJ196" s="1">
        <v>125991.884549585</v>
      </c>
      <c r="BK196" s="1">
        <v>148795.81645706901</v>
      </c>
      <c r="BL196" s="1">
        <v>107412.21139221299</v>
      </c>
      <c r="BM196" s="1">
        <v>141008.02237887401</v>
      </c>
      <c r="BN196" s="1">
        <v>109332.797966977</v>
      </c>
      <c r="BO196" s="1">
        <v>138674.73403017799</v>
      </c>
      <c r="BP196" s="1">
        <v>126169.143507598</v>
      </c>
      <c r="BQ196" s="1">
        <v>105225.376630168</v>
      </c>
      <c r="BR196" s="1">
        <v>119935.517279237</v>
      </c>
      <c r="BS196" s="1">
        <v>126297.679730075</v>
      </c>
      <c r="BT196" s="1">
        <v>113871.566130092</v>
      </c>
      <c r="BU196" s="1">
        <v>116448.618116974</v>
      </c>
      <c r="BV196" s="1">
        <v>121223.86725038</v>
      </c>
      <c r="BW196" s="1">
        <v>124414.349337334</v>
      </c>
      <c r="BX196" s="1">
        <v>156976.759418715</v>
      </c>
      <c r="BY196" s="1">
        <v>141702.08387603</v>
      </c>
      <c r="BZ196" s="1">
        <v>141837.11382729799</v>
      </c>
      <c r="CA196" s="1">
        <v>130003.31540675</v>
      </c>
      <c r="CB196" s="1">
        <v>131699.60390226101</v>
      </c>
      <c r="CC196" s="1">
        <v>119921.789949349</v>
      </c>
      <c r="CD196" s="1">
        <v>95591.679565817802</v>
      </c>
      <c r="CE196" s="1">
        <v>79151.517574063604</v>
      </c>
      <c r="CF196" s="1">
        <v>67048.105225096297</v>
      </c>
      <c r="CG196" s="1">
        <v>81966.371961582307</v>
      </c>
      <c r="CH196" s="1">
        <v>83594.548763505896</v>
      </c>
      <c r="CI196" s="135">
        <f t="shared" si="13"/>
        <v>81470.444618013178</v>
      </c>
      <c r="CJ196" s="136">
        <f t="shared" si="14"/>
        <v>9138.3623806648393</v>
      </c>
      <c r="CK196" s="131">
        <f t="shared" si="15"/>
        <v>0.11216782261974229</v>
      </c>
      <c r="CL196" s="137">
        <f t="shared" si="16"/>
        <v>11.216782261974229</v>
      </c>
    </row>
    <row r="197" spans="1:90" x14ac:dyDescent="0.25">
      <c r="B197" s="2">
        <v>408</v>
      </c>
      <c r="C197" s="9">
        <v>5</v>
      </c>
      <c r="D197" s="21">
        <v>20.080697000000001</v>
      </c>
      <c r="E197" s="19" t="s">
        <v>450</v>
      </c>
      <c r="F197" s="19" t="s">
        <v>451</v>
      </c>
      <c r="G197" s="10">
        <v>377.18179300000003</v>
      </c>
      <c r="H197" s="15"/>
      <c r="I197" s="13"/>
      <c r="J197" s="35"/>
      <c r="K197" s="43"/>
      <c r="L197" s="74"/>
      <c r="M197" s="74"/>
      <c r="N197" s="74"/>
      <c r="O197" s="35"/>
      <c r="P197" s="176"/>
      <c r="Q197" s="6">
        <v>544454.99032364995</v>
      </c>
      <c r="R197" s="1">
        <v>8963.3339732046807</v>
      </c>
      <c r="S197" s="1">
        <v>9294.0422241244505</v>
      </c>
      <c r="T197" s="1">
        <v>11724.9379305979</v>
      </c>
      <c r="U197" s="1">
        <v>21556.021048613198</v>
      </c>
      <c r="V197" s="1">
        <v>21068.506188769999</v>
      </c>
      <c r="W197" s="1">
        <v>12775.031658374701</v>
      </c>
      <c r="X197" s="1">
        <v>15336.119980871201</v>
      </c>
      <c r="Y197" s="1">
        <v>16185.6980737512</v>
      </c>
      <c r="Z197" s="1">
        <v>15374.1324235056</v>
      </c>
      <c r="AA197" s="1">
        <v>14025.641021048301</v>
      </c>
      <c r="AB197" s="1">
        <v>11673.621133041301</v>
      </c>
      <c r="AC197" s="1">
        <v>10839.248017215001</v>
      </c>
      <c r="AD197" s="1">
        <v>14942.6911996045</v>
      </c>
      <c r="AE197" s="1">
        <v>10247.2042231834</v>
      </c>
      <c r="AF197" s="1">
        <v>22023.564322981299</v>
      </c>
      <c r="AG197" s="1">
        <v>10867.757349190901</v>
      </c>
      <c r="AH197" s="1">
        <v>66885.109624757999</v>
      </c>
      <c r="AI197" s="1">
        <v>51885.338680386303</v>
      </c>
      <c r="AJ197" s="1">
        <v>93667.605303750795</v>
      </c>
      <c r="AK197" s="1">
        <v>113461.892851825</v>
      </c>
      <c r="AL197" s="1">
        <v>72229.077344845602</v>
      </c>
      <c r="AM197" s="1">
        <v>97172.102001656705</v>
      </c>
      <c r="AN197" s="1">
        <v>65228.712081534599</v>
      </c>
      <c r="AO197" s="1">
        <v>38680.704543349901</v>
      </c>
      <c r="AP197" s="1">
        <v>38390.855506950698</v>
      </c>
      <c r="AQ197" s="1">
        <v>82976.720445836603</v>
      </c>
      <c r="AR197" s="1">
        <v>64702.243080096603</v>
      </c>
      <c r="AS197" s="1">
        <v>130019.153178283</v>
      </c>
      <c r="AT197" s="1">
        <v>45087.729684452301</v>
      </c>
      <c r="AU197" s="1">
        <v>48757.8351821205</v>
      </c>
      <c r="AV197" s="1">
        <v>37866.276416790497</v>
      </c>
      <c r="AW197" s="1">
        <v>111310.974371116</v>
      </c>
      <c r="AX197" s="1">
        <v>110318.08193630099</v>
      </c>
      <c r="AY197" s="1">
        <v>117248.161558697</v>
      </c>
      <c r="AZ197" s="1">
        <v>110091.334800419</v>
      </c>
      <c r="BA197" s="1">
        <v>50538.7382385811</v>
      </c>
      <c r="BB197" s="1">
        <v>50594.811548855301</v>
      </c>
      <c r="BC197" s="1">
        <v>138749.59838521501</v>
      </c>
      <c r="BD197" s="1">
        <v>114979.521127894</v>
      </c>
      <c r="BE197" s="1">
        <v>98859.779746718603</v>
      </c>
      <c r="BF197" s="1">
        <v>326895.18949436903</v>
      </c>
      <c r="BG197" s="1">
        <v>279135.08027247299</v>
      </c>
      <c r="BH197" s="1">
        <v>272149.87268650602</v>
      </c>
      <c r="BI197" s="1">
        <v>544454.99032364995</v>
      </c>
      <c r="BJ197" s="1">
        <v>363058.43639333802</v>
      </c>
      <c r="BK197" s="1">
        <v>395693.61759096698</v>
      </c>
      <c r="BL197" s="1">
        <v>112925.521034105</v>
      </c>
      <c r="BM197" s="1">
        <v>342616.91658253298</v>
      </c>
      <c r="BN197" s="1">
        <v>176343.551176729</v>
      </c>
      <c r="BO197" s="1">
        <v>298839.57773525501</v>
      </c>
      <c r="BP197" s="1">
        <v>257030.15939141001</v>
      </c>
      <c r="BQ197" s="1">
        <v>250047.285345657</v>
      </c>
      <c r="BR197" s="1">
        <v>198245.287510447</v>
      </c>
      <c r="BS197" s="1">
        <v>108294.41852989</v>
      </c>
      <c r="BT197" s="1">
        <v>116441.771202851</v>
      </c>
      <c r="BU197" s="1">
        <v>474304.80339923501</v>
      </c>
      <c r="BV197" s="1">
        <v>245370.38008190799</v>
      </c>
      <c r="BW197" s="1">
        <v>279028.901858408</v>
      </c>
      <c r="BX197" s="1">
        <v>327015.56450306298</v>
      </c>
      <c r="BY197" s="1">
        <v>168205.64094051201</v>
      </c>
      <c r="BZ197" s="1">
        <v>208181.39332366901</v>
      </c>
      <c r="CA197" s="1">
        <v>304080.20440638298</v>
      </c>
      <c r="CB197" s="1">
        <v>401937.10896930099</v>
      </c>
      <c r="CC197" s="1">
        <v>318522.86902736098</v>
      </c>
      <c r="CD197" s="1">
        <v>173511.727400898</v>
      </c>
      <c r="CE197" s="1">
        <v>125298.628137958</v>
      </c>
      <c r="CF197" s="1">
        <v>131442.213472298</v>
      </c>
      <c r="CG197" s="1">
        <v>136331.00226796401</v>
      </c>
      <c r="CH197" s="1">
        <v>135359.486112635</v>
      </c>
      <c r="CI197" s="135">
        <f t="shared" si="13"/>
        <v>140388.61147835062</v>
      </c>
      <c r="CJ197" s="136">
        <f t="shared" si="14"/>
        <v>17009.660416144805</v>
      </c>
      <c r="CK197" s="131">
        <f t="shared" si="15"/>
        <v>0.12116125543963992</v>
      </c>
      <c r="CL197" s="137">
        <f t="shared" si="16"/>
        <v>12.116125543963992</v>
      </c>
    </row>
    <row r="198" spans="1:90" x14ac:dyDescent="0.25">
      <c r="B198" s="2">
        <v>411</v>
      </c>
      <c r="C198" s="9">
        <v>10</v>
      </c>
      <c r="D198" s="21">
        <v>20.174121</v>
      </c>
      <c r="E198" s="19" t="s">
        <v>452</v>
      </c>
      <c r="F198" s="19" t="s">
        <v>453</v>
      </c>
      <c r="G198" s="10">
        <v>567.20922900000005</v>
      </c>
      <c r="H198" s="13"/>
      <c r="I198" s="13"/>
      <c r="J198" s="83"/>
      <c r="K198" s="43"/>
      <c r="L198" s="74"/>
      <c r="M198" s="74"/>
      <c r="N198" s="74"/>
      <c r="O198" s="35"/>
      <c r="P198" s="176"/>
      <c r="Q198" s="6">
        <v>78928.612388670997</v>
      </c>
      <c r="R198" s="1">
        <v>59831.996162049501</v>
      </c>
      <c r="S198" s="1">
        <v>65264.540328864998</v>
      </c>
      <c r="T198" s="1">
        <v>78928.612388670997</v>
      </c>
      <c r="U198" s="1">
        <v>57597.733706727297</v>
      </c>
      <c r="V198" s="1">
        <v>34827.350608055698</v>
      </c>
      <c r="W198" s="1">
        <v>31260.304838785902</v>
      </c>
      <c r="X198" s="1">
        <v>58218.197802996197</v>
      </c>
      <c r="Y198" s="1">
        <v>44606.498729603998</v>
      </c>
      <c r="Z198" s="1">
        <v>70791.252480045194</v>
      </c>
      <c r="AA198" s="1">
        <v>36238.559148847897</v>
      </c>
      <c r="AB198" s="1">
        <v>39807.2032353412</v>
      </c>
      <c r="AC198" s="1">
        <v>49414.680996836702</v>
      </c>
      <c r="AD198" s="1">
        <v>45132.4555037389</v>
      </c>
      <c r="AE198" s="1">
        <v>27850.3314809968</v>
      </c>
      <c r="AF198" s="1">
        <v>36281.9903315173</v>
      </c>
      <c r="AG198" s="1">
        <v>62241.968133156297</v>
      </c>
      <c r="AH198" s="1">
        <v>7520.2760210107799</v>
      </c>
      <c r="AI198" s="1">
        <v>8184.5275307530601</v>
      </c>
      <c r="AJ198" s="1">
        <v>7655.6963436814603</v>
      </c>
      <c r="AK198" s="1">
        <v>6858.0014502856002</v>
      </c>
      <c r="AL198" s="1">
        <v>3717.6338216379499</v>
      </c>
      <c r="AM198" s="1">
        <v>5935.7593988130602</v>
      </c>
      <c r="AN198" s="1">
        <v>5479.0864858652403</v>
      </c>
      <c r="AO198" s="1">
        <v>6084.0298250948199</v>
      </c>
      <c r="AP198" s="1">
        <v>5861.6241856721799</v>
      </c>
      <c r="AQ198" s="1">
        <v>7798.0359529119496</v>
      </c>
      <c r="AR198" s="1">
        <v>7230.6544550070803</v>
      </c>
      <c r="AS198" s="1">
        <v>6632.6304023373204</v>
      </c>
      <c r="AT198" s="1">
        <v>6606.9301951151501</v>
      </c>
      <c r="AU198" s="1">
        <v>9210.5588806228297</v>
      </c>
      <c r="AV198" s="1">
        <v>8528.5149197267401</v>
      </c>
      <c r="AW198" s="1">
        <v>4465.9052396065599</v>
      </c>
      <c r="AX198" s="1">
        <v>6185.84218447496</v>
      </c>
      <c r="AY198" s="1">
        <v>6608.9071341322397</v>
      </c>
      <c r="AZ198" s="1">
        <v>6010.8830814624798</v>
      </c>
      <c r="BA198" s="1">
        <v>9689.9665922671793</v>
      </c>
      <c r="BB198" s="1">
        <v>6691.9385728500301</v>
      </c>
      <c r="BC198" s="1">
        <v>6596.0570305211604</v>
      </c>
      <c r="BD198" s="1">
        <v>4942.3475427252797</v>
      </c>
      <c r="BE198" s="1">
        <v>6129.4994224878901</v>
      </c>
      <c r="BF198" s="1">
        <v>5977.2751181719505</v>
      </c>
      <c r="BG198" s="1">
        <v>7458.9909114809898</v>
      </c>
      <c r="BH198" s="1">
        <v>5586.82966229665</v>
      </c>
      <c r="BI198" s="1">
        <v>6550.5874331280802</v>
      </c>
      <c r="BJ198" s="1">
        <v>3187.8141650578</v>
      </c>
      <c r="BK198" s="1">
        <v>4414.5048251622202</v>
      </c>
      <c r="BL198" s="1">
        <v>6087.9837031289999</v>
      </c>
      <c r="BM198" s="1">
        <v>7614.1806243225701</v>
      </c>
      <c r="BN198" s="1">
        <v>6556.5182501793597</v>
      </c>
      <c r="BO198" s="1">
        <v>4508.4094284740004</v>
      </c>
      <c r="BP198" s="1">
        <v>3760.13801050539</v>
      </c>
      <c r="BQ198" s="1">
        <v>3517.9629809118501</v>
      </c>
      <c r="BR198" s="1">
        <v>7491.6104052629798</v>
      </c>
      <c r="BS198" s="1">
        <v>3775.9535226421099</v>
      </c>
      <c r="BT198" s="1">
        <v>5056.0215362079598</v>
      </c>
      <c r="BU198" s="1">
        <v>4504.4555504398204</v>
      </c>
      <c r="BV198" s="1">
        <v>3769.0342360823001</v>
      </c>
      <c r="BW198" s="1">
        <v>3859.9734308684401</v>
      </c>
      <c r="BX198" s="1">
        <v>3950.9126256545901</v>
      </c>
      <c r="BY198" s="1">
        <v>7090.2917847936897</v>
      </c>
      <c r="BZ198" s="1">
        <v>4635.9219950763099</v>
      </c>
      <c r="CA198" s="1">
        <v>4394.7354349913203</v>
      </c>
      <c r="CB198" s="1">
        <v>4576.6138245636103</v>
      </c>
      <c r="CC198" s="1">
        <v>6106.7646237913495</v>
      </c>
      <c r="CD198" s="1">
        <v>3620.76380980054</v>
      </c>
      <c r="CE198" s="1">
        <v>2695.5563498023598</v>
      </c>
      <c r="CF198" s="1">
        <v>1416.4645147944607</v>
      </c>
      <c r="CG198" s="1">
        <v>2752.88758129798</v>
      </c>
      <c r="CH198" s="1">
        <v>2695.5563498023598</v>
      </c>
      <c r="CI198" s="135">
        <f t="shared" ref="CI198:CI261" si="18">AVERAGE(CD198:CH198)</f>
        <v>2636.2457210995403</v>
      </c>
      <c r="CJ198" s="136">
        <f t="shared" ref="CJ198:CJ261" si="19">_xlfn.STDEV.P(CD198:CH198)</f>
        <v>703.95779463535121</v>
      </c>
      <c r="CK198" s="131">
        <f t="shared" ref="CK198:CK261" si="20">CJ198/CI198</f>
        <v>0.267030417157677</v>
      </c>
      <c r="CL198" s="137">
        <f t="shared" ref="CL198:CL261" si="21">CK198*100</f>
        <v>26.7030417157677</v>
      </c>
    </row>
    <row r="199" spans="1:90" x14ac:dyDescent="0.25">
      <c r="B199" s="2">
        <v>413</v>
      </c>
      <c r="C199" s="9">
        <v>2</v>
      </c>
      <c r="D199" s="21">
        <v>20.287303999999999</v>
      </c>
      <c r="E199" s="19" t="s">
        <v>454</v>
      </c>
      <c r="F199" s="19" t="s">
        <v>455</v>
      </c>
      <c r="G199" s="10">
        <v>723.17205799999999</v>
      </c>
      <c r="H199" s="13"/>
      <c r="I199" s="13"/>
      <c r="J199" s="35"/>
      <c r="K199" s="43"/>
      <c r="L199" s="74"/>
      <c r="M199" s="74"/>
      <c r="N199" s="74"/>
      <c r="O199" s="35"/>
      <c r="P199" s="176"/>
      <c r="Q199" s="6">
        <v>139317.66155987</v>
      </c>
      <c r="R199" s="1">
        <v>22222.381986844899</v>
      </c>
      <c r="S199" s="1">
        <v>22712.545036351101</v>
      </c>
      <c r="T199" s="1">
        <v>34046.944152723197</v>
      </c>
      <c r="U199" s="1">
        <v>1481.6924922133853</v>
      </c>
      <c r="V199" s="1">
        <v>127617.380086057</v>
      </c>
      <c r="W199" s="1">
        <v>106130.739796239</v>
      </c>
      <c r="X199" s="1">
        <v>123131.344225261</v>
      </c>
      <c r="Y199" s="1">
        <v>78005.522059052804</v>
      </c>
      <c r="Z199" s="1">
        <v>1309.9050453817035</v>
      </c>
      <c r="AA199" s="1">
        <v>41937.276730576603</v>
      </c>
      <c r="AB199" s="1">
        <v>1307.0024226535979</v>
      </c>
      <c r="AC199" s="1">
        <v>57145.256457245603</v>
      </c>
      <c r="AD199" s="1">
        <v>139317.66155987</v>
      </c>
      <c r="AE199" s="1">
        <v>52073.609975437401</v>
      </c>
      <c r="AF199" s="1">
        <v>125159.60511977</v>
      </c>
      <c r="AG199" s="1">
        <v>49874.338848646599</v>
      </c>
      <c r="AH199" s="1">
        <v>71701.011111954998</v>
      </c>
      <c r="AI199" s="1">
        <v>29621.557269655499</v>
      </c>
      <c r="AJ199" s="1">
        <v>62317.321738242703</v>
      </c>
      <c r="AK199" s="1">
        <v>61352.903567814603</v>
      </c>
      <c r="AL199" s="1">
        <v>51485.016617815199</v>
      </c>
      <c r="AM199" s="1">
        <v>70293.159432237197</v>
      </c>
      <c r="AN199" s="1">
        <v>67138.418344846999</v>
      </c>
      <c r="AO199" s="1">
        <v>38248.625790072998</v>
      </c>
      <c r="AP199" s="1">
        <v>44755.962826621697</v>
      </c>
      <c r="AQ199" s="1">
        <v>72533.194626025404</v>
      </c>
      <c r="AR199" s="1">
        <v>101787.875292703</v>
      </c>
      <c r="AS199" s="1">
        <v>110325.461714834</v>
      </c>
      <c r="AT199" s="1">
        <v>81221.906369707503</v>
      </c>
      <c r="AU199" s="1">
        <v>64310.784038973099</v>
      </c>
      <c r="AV199" s="1">
        <v>52988.315869039303</v>
      </c>
      <c r="AW199" s="1">
        <v>97489.751838311</v>
      </c>
      <c r="AX199" s="1">
        <v>85262.520230140493</v>
      </c>
      <c r="AY199" s="1">
        <v>87320.608490744897</v>
      </c>
      <c r="AZ199" s="1">
        <v>71228.744482106107</v>
      </c>
      <c r="BA199" s="1">
        <v>67045.953509950195</v>
      </c>
      <c r="BB199" s="1">
        <v>69104.041770554599</v>
      </c>
      <c r="BC199" s="1">
        <v>120360.381914969</v>
      </c>
      <c r="BD199" s="1">
        <v>112485.9572657</v>
      </c>
      <c r="BE199" s="1">
        <v>93868.709594291096</v>
      </c>
      <c r="BF199" s="1">
        <v>97642.865650935695</v>
      </c>
      <c r="BG199" s="1">
        <v>90516.113645132602</v>
      </c>
      <c r="BH199" s="1">
        <v>83970.001032659493</v>
      </c>
      <c r="BI199" s="1">
        <v>128803.51501113</v>
      </c>
      <c r="BJ199" s="1">
        <v>82366.282982246499</v>
      </c>
      <c r="BK199" s="1">
        <v>98457.152745348707</v>
      </c>
      <c r="BL199" s="1">
        <v>38664.220424339997</v>
      </c>
      <c r="BM199" s="1">
        <v>105497.40538947401</v>
      </c>
      <c r="BN199" s="1">
        <v>66335.067951335703</v>
      </c>
      <c r="BO199" s="1">
        <v>90839.243444502805</v>
      </c>
      <c r="BP199" s="1">
        <v>76107.507329828702</v>
      </c>
      <c r="BQ199" s="1">
        <v>71368.933102755997</v>
      </c>
      <c r="BR199" s="1">
        <v>34121.512567962498</v>
      </c>
      <c r="BS199" s="1">
        <v>1232.1269480860935</v>
      </c>
      <c r="BT199" s="1">
        <v>28586.547666134102</v>
      </c>
      <c r="BU199" s="1">
        <v>94452.331724230593</v>
      </c>
      <c r="BV199" s="1">
        <v>63415.963056101602</v>
      </c>
      <c r="BW199" s="1">
        <v>63755.995029592799</v>
      </c>
      <c r="BX199" s="1">
        <v>84158.907684599006</v>
      </c>
      <c r="BY199" s="1">
        <v>61317.110728499698</v>
      </c>
      <c r="BZ199" s="1">
        <v>78157.641626140903</v>
      </c>
      <c r="CA199" s="1">
        <v>74236.337230090794</v>
      </c>
      <c r="CB199" s="1">
        <v>110412.955322048</v>
      </c>
      <c r="CC199" s="1">
        <v>71327.174790221994</v>
      </c>
      <c r="CD199" s="1">
        <v>46757.379091644303</v>
      </c>
      <c r="CE199" s="1">
        <v>1339.3120409437684</v>
      </c>
      <c r="CF199" s="1">
        <v>34503.302853987603</v>
      </c>
      <c r="CG199" s="1">
        <v>37991.116196113297</v>
      </c>
      <c r="CH199" s="1">
        <v>36477.874489524002</v>
      </c>
      <c r="CI199" s="135">
        <f t="shared" si="18"/>
        <v>31413.796934442595</v>
      </c>
      <c r="CJ199" s="136">
        <f t="shared" si="19"/>
        <v>15609.940499597149</v>
      </c>
      <c r="CK199" s="131">
        <f t="shared" si="20"/>
        <v>0.49691352281207873</v>
      </c>
      <c r="CL199" s="137">
        <f t="shared" si="21"/>
        <v>49.691352281207877</v>
      </c>
    </row>
    <row r="200" spans="1:90" x14ac:dyDescent="0.25">
      <c r="A200" s="28" t="s">
        <v>1062</v>
      </c>
      <c r="B200" s="2">
        <v>415</v>
      </c>
      <c r="C200" s="9">
        <v>5</v>
      </c>
      <c r="D200" s="21">
        <v>20.441379999999999</v>
      </c>
      <c r="E200" s="19" t="s">
        <v>456</v>
      </c>
      <c r="F200" s="19" t="s">
        <v>457</v>
      </c>
      <c r="G200" s="10">
        <v>579.266479</v>
      </c>
      <c r="H200" s="78">
        <v>579.26669759999993</v>
      </c>
      <c r="I200" s="15" t="s">
        <v>1022</v>
      </c>
      <c r="J200" s="35" t="s">
        <v>1021</v>
      </c>
      <c r="K200" s="43">
        <v>4</v>
      </c>
      <c r="L200" s="74">
        <f t="shared" si="17"/>
        <v>0.37737367059295768</v>
      </c>
      <c r="M200" s="74"/>
      <c r="N200" s="74"/>
      <c r="O200" s="35" t="s">
        <v>963</v>
      </c>
      <c r="P200" s="176" t="s">
        <v>1251</v>
      </c>
      <c r="Q200" s="6">
        <v>6145.4316612539997</v>
      </c>
      <c r="R200" s="1">
        <v>1302.2746472681272</v>
      </c>
      <c r="S200" s="1">
        <v>1015.6361028461334</v>
      </c>
      <c r="T200" s="1">
        <v>1137.4603126314516</v>
      </c>
      <c r="U200" s="1">
        <v>1299.2392082830856</v>
      </c>
      <c r="V200" s="1">
        <v>1343.3046031388687</v>
      </c>
      <c r="W200" s="1">
        <v>1097.5716769478395</v>
      </c>
      <c r="X200" s="1">
        <v>1043.3141582401281</v>
      </c>
      <c r="Y200" s="1">
        <v>1292.8486659310111</v>
      </c>
      <c r="Z200" s="1">
        <v>1427.8511165512455</v>
      </c>
      <c r="AA200" s="1">
        <v>1378.6365481709377</v>
      </c>
      <c r="AB200" s="1">
        <v>1024.8831306497091</v>
      </c>
      <c r="AC200" s="1">
        <v>1250.4630618330848</v>
      </c>
      <c r="AD200" s="1">
        <v>1359.0949496048584</v>
      </c>
      <c r="AE200" s="1">
        <v>1269.8703353701526</v>
      </c>
      <c r="AF200" s="1">
        <v>1134.4173744847149</v>
      </c>
      <c r="AG200" s="1">
        <v>1422.1750799505055</v>
      </c>
      <c r="AH200" s="1">
        <v>1225.5254980636137</v>
      </c>
      <c r="AI200" s="1">
        <v>1172.6659806848597</v>
      </c>
      <c r="AJ200" s="1">
        <v>1276.5399496189243</v>
      </c>
      <c r="AK200" s="1">
        <v>1010.5795788836009</v>
      </c>
      <c r="AL200" s="1">
        <v>1168.6747124185626</v>
      </c>
      <c r="AM200" s="1">
        <v>1480.910682745136</v>
      </c>
      <c r="AN200" s="1">
        <v>1205.7398048068806</v>
      </c>
      <c r="AO200" s="1">
        <v>1335.8535348987084</v>
      </c>
      <c r="AP200" s="1">
        <v>1204.4556741459608</v>
      </c>
      <c r="AQ200" s="1">
        <v>1015.8211452767322</v>
      </c>
      <c r="AR200" s="1">
        <v>1397.3969081687424</v>
      </c>
      <c r="AS200" s="1">
        <v>1251.509264093608</v>
      </c>
      <c r="AT200" s="1">
        <v>1287.0403833814826</v>
      </c>
      <c r="AU200" s="1">
        <v>1191.0254807896931</v>
      </c>
      <c r="AV200" s="1">
        <v>1066.0055051852528</v>
      </c>
      <c r="AW200" s="1">
        <v>1389.3247457301929</v>
      </c>
      <c r="AX200" s="1">
        <v>1312.58097075672</v>
      </c>
      <c r="AY200" s="1">
        <v>1032.8725734511554</v>
      </c>
      <c r="AZ200" s="1">
        <v>1464.4891452992417</v>
      </c>
      <c r="BA200" s="1">
        <v>1371.7170740350236</v>
      </c>
      <c r="BB200" s="1">
        <v>1431.1677086135635</v>
      </c>
      <c r="BC200" s="1">
        <v>1127.2026626456427</v>
      </c>
      <c r="BD200" s="1">
        <v>1169.0837654078246</v>
      </c>
      <c r="BE200" s="1">
        <v>1124.1766925992811</v>
      </c>
      <c r="BF200" s="1">
        <v>3002.6215203020702</v>
      </c>
      <c r="BG200" s="1">
        <v>1273.7151883477602</v>
      </c>
      <c r="BH200" s="1">
        <v>3079.1784266144</v>
      </c>
      <c r="BI200" s="1">
        <v>6145.4316612539997</v>
      </c>
      <c r="BJ200" s="1">
        <v>4404.5077268007199</v>
      </c>
      <c r="BK200" s="1">
        <v>4093.3088738687502</v>
      </c>
      <c r="BL200" s="1">
        <v>1347.1290798344673</v>
      </c>
      <c r="BM200" s="1">
        <v>1383.7699182704532</v>
      </c>
      <c r="BN200" s="1">
        <v>1079.6905358620775</v>
      </c>
      <c r="BO200" s="1">
        <v>3991.89582914331</v>
      </c>
      <c r="BP200" s="1">
        <v>2897.23149343054</v>
      </c>
      <c r="BQ200" s="1">
        <v>2759.03136385372</v>
      </c>
      <c r="BR200" s="1">
        <v>1240.5889547693014</v>
      </c>
      <c r="BS200" s="1">
        <v>1309.9215790661635</v>
      </c>
      <c r="BT200" s="1">
        <v>1045.3766332921623</v>
      </c>
      <c r="BU200" s="1">
        <v>4537.73662869491</v>
      </c>
      <c r="BV200" s="1">
        <v>4201.6816373498496</v>
      </c>
      <c r="BW200" s="1">
        <v>3432.1355920803799</v>
      </c>
      <c r="BX200" s="1">
        <v>3036.4258685438799</v>
      </c>
      <c r="BY200" s="1">
        <v>1267.5854343340884</v>
      </c>
      <c r="BZ200" s="1">
        <v>1226.9705975404288</v>
      </c>
      <c r="CA200" s="1">
        <v>3389.3830340098498</v>
      </c>
      <c r="CB200" s="1">
        <v>3777.1387932541602</v>
      </c>
      <c r="CC200" s="1">
        <v>3435.11832868995</v>
      </c>
      <c r="CD200" s="1">
        <v>1456.5690110626849</v>
      </c>
      <c r="CE200" s="1">
        <v>1284.4163370673064</v>
      </c>
      <c r="CF200" s="1">
        <v>1459.0998128326046</v>
      </c>
      <c r="CG200" s="1">
        <v>1077.7299993127372</v>
      </c>
      <c r="CH200" s="1">
        <v>1304.3422886223434</v>
      </c>
      <c r="CI200" s="135">
        <f t="shared" si="18"/>
        <v>1316.4314897795352</v>
      </c>
      <c r="CJ200" s="136">
        <f t="shared" si="19"/>
        <v>140.10160285524006</v>
      </c>
      <c r="CK200" s="131">
        <f t="shared" si="20"/>
        <v>0.10642528984072167</v>
      </c>
      <c r="CL200" s="137">
        <f t="shared" si="21"/>
        <v>10.642528984072166</v>
      </c>
    </row>
    <row r="201" spans="1:90" x14ac:dyDescent="0.25">
      <c r="B201" s="2">
        <v>418</v>
      </c>
      <c r="C201" s="9">
        <v>3</v>
      </c>
      <c r="D201" s="21">
        <v>20.519594000000001</v>
      </c>
      <c r="E201" s="19" t="s">
        <v>458</v>
      </c>
      <c r="F201" s="19" t="s">
        <v>459</v>
      </c>
      <c r="G201" s="10">
        <v>576.12817399999994</v>
      </c>
      <c r="H201" s="15"/>
      <c r="I201" s="13"/>
      <c r="J201" s="35"/>
      <c r="K201" s="43"/>
      <c r="L201" s="74"/>
      <c r="M201" s="74"/>
      <c r="N201" s="74"/>
      <c r="O201" s="35"/>
      <c r="P201" s="176"/>
      <c r="Q201" s="6">
        <v>24010.035461514799</v>
      </c>
      <c r="R201" s="1">
        <v>7178.4527737023</v>
      </c>
      <c r="S201" s="1">
        <v>7005.4540503471499</v>
      </c>
      <c r="T201" s="1">
        <v>7726.2820643269497</v>
      </c>
      <c r="U201" s="1">
        <v>8808.0212080649108</v>
      </c>
      <c r="V201" s="1">
        <v>10675.2143256567</v>
      </c>
      <c r="W201" s="1">
        <v>10042.8741644275</v>
      </c>
      <c r="X201" s="1">
        <v>9523.8779943620993</v>
      </c>
      <c r="Y201" s="1">
        <v>7534.3926757778399</v>
      </c>
      <c r="Z201" s="1">
        <v>10375.946419163</v>
      </c>
      <c r="AA201" s="1">
        <v>10513.1523032033</v>
      </c>
      <c r="AB201" s="1">
        <v>7689.4949794755603</v>
      </c>
      <c r="AC201" s="1">
        <v>8396.4035559440308</v>
      </c>
      <c r="AD201" s="1">
        <v>10470.3997451328</v>
      </c>
      <c r="AE201" s="1">
        <v>10353.078771823</v>
      </c>
      <c r="AF201" s="1">
        <v>10171.131838639099</v>
      </c>
      <c r="AG201" s="1">
        <v>6147.4201523270503</v>
      </c>
      <c r="AH201" s="1">
        <v>4341.8702579997098</v>
      </c>
      <c r="AI201" s="1">
        <v>1241.5004750563676</v>
      </c>
      <c r="AJ201" s="1">
        <v>3038.4143596169301</v>
      </c>
      <c r="AK201" s="1">
        <v>1470.46247339089</v>
      </c>
      <c r="AL201" s="1">
        <v>1434.0702427104197</v>
      </c>
      <c r="AM201" s="1">
        <v>1113.4158128753916</v>
      </c>
      <c r="AN201" s="1">
        <v>3078.1841810778801</v>
      </c>
      <c r="AO201" s="1">
        <v>1435.9504313773305</v>
      </c>
      <c r="AP201" s="1">
        <v>1274.4995345274976</v>
      </c>
      <c r="AQ201" s="1">
        <v>3327.7398107453701</v>
      </c>
      <c r="AR201" s="1">
        <v>3986.9246014606902</v>
      </c>
      <c r="AS201" s="1">
        <v>3640.9271547503899</v>
      </c>
      <c r="AT201" s="1">
        <v>3156.7295784632702</v>
      </c>
      <c r="AU201" s="1">
        <v>4096.2916104783199</v>
      </c>
      <c r="AV201" s="1">
        <v>3664.7890476269599</v>
      </c>
      <c r="AW201" s="1">
        <v>1194.7112075206999</v>
      </c>
      <c r="AX201" s="1">
        <v>1213.7087696715653</v>
      </c>
      <c r="AY201" s="1">
        <v>2816.6976049721002</v>
      </c>
      <c r="AZ201" s="1">
        <v>1398.8256965553226</v>
      </c>
      <c r="BA201" s="1">
        <v>3695.6106592592</v>
      </c>
      <c r="BB201" s="1">
        <v>3339.67075718366</v>
      </c>
      <c r="BC201" s="1">
        <v>3390.3772795463701</v>
      </c>
      <c r="BD201" s="1">
        <v>1233.8470359111843</v>
      </c>
      <c r="BE201" s="1">
        <v>1405.3940364829502</v>
      </c>
      <c r="BF201" s="1">
        <v>1320.4963704062557</v>
      </c>
      <c r="BG201" s="1">
        <v>2713.2960691736198</v>
      </c>
      <c r="BH201" s="1">
        <v>2835.5882701660598</v>
      </c>
      <c r="BI201" s="1">
        <v>3030.4603953247301</v>
      </c>
      <c r="BJ201" s="1">
        <v>1021.1819107975894</v>
      </c>
      <c r="BK201" s="1">
        <v>1090.9558518084405</v>
      </c>
      <c r="BL201" s="1">
        <v>3423.18738225166</v>
      </c>
      <c r="BM201" s="1">
        <v>2682.4744575413802</v>
      </c>
      <c r="BN201" s="1">
        <v>2919.1048952340602</v>
      </c>
      <c r="BO201" s="1">
        <v>1325.5054987120841</v>
      </c>
      <c r="BP201" s="1">
        <v>1072.1797043594929</v>
      </c>
      <c r="BQ201" s="1">
        <v>1289.2010383539036</v>
      </c>
      <c r="BR201" s="1">
        <v>3005.6042569116398</v>
      </c>
      <c r="BS201" s="1">
        <v>3937.2123246345</v>
      </c>
      <c r="BT201" s="1">
        <v>1394.7332449622718</v>
      </c>
      <c r="BU201" s="1">
        <v>1111.5489898477761</v>
      </c>
      <c r="BV201" s="1">
        <v>1031.9149188023591</v>
      </c>
      <c r="BW201" s="1">
        <v>1257.4473276322005</v>
      </c>
      <c r="BX201" s="1">
        <v>1456.6484192409257</v>
      </c>
      <c r="BY201" s="1">
        <v>1438.6347168397667</v>
      </c>
      <c r="BZ201" s="1">
        <v>1222.0106689167192</v>
      </c>
      <c r="CA201" s="1">
        <v>2716.2788057831899</v>
      </c>
      <c r="CB201" s="1">
        <v>1334.2610040711891</v>
      </c>
      <c r="CC201" s="1">
        <v>1115.6225573470369</v>
      </c>
      <c r="CD201" s="1">
        <v>24010.035461514799</v>
      </c>
      <c r="CE201" s="1">
        <v>23669.0092424871</v>
      </c>
      <c r="CF201" s="1">
        <v>16585.0097947545</v>
      </c>
      <c r="CG201" s="1">
        <v>17041.368496019</v>
      </c>
      <c r="CH201" s="1">
        <v>17759.213773389201</v>
      </c>
      <c r="CI201" s="135">
        <f t="shared" si="18"/>
        <v>19812.92735363292</v>
      </c>
      <c r="CJ201" s="136">
        <f t="shared" si="19"/>
        <v>3310.704267693151</v>
      </c>
      <c r="CK201" s="131">
        <f t="shared" si="20"/>
        <v>0.16709818840001434</v>
      </c>
      <c r="CL201" s="137">
        <f t="shared" si="21"/>
        <v>16.709818840001432</v>
      </c>
    </row>
    <row r="202" spans="1:90" x14ac:dyDescent="0.25">
      <c r="B202" s="2">
        <v>421</v>
      </c>
      <c r="C202" s="9">
        <v>3</v>
      </c>
      <c r="D202" s="21">
        <v>20.743665</v>
      </c>
      <c r="E202" s="19" t="s">
        <v>460</v>
      </c>
      <c r="F202" s="19" t="s">
        <v>461</v>
      </c>
      <c r="G202" s="10">
        <v>583.203979</v>
      </c>
      <c r="H202" s="15">
        <v>583.20322859999999</v>
      </c>
      <c r="I202" s="15" t="s">
        <v>1023</v>
      </c>
      <c r="J202" s="35" t="s">
        <v>1276</v>
      </c>
      <c r="K202" s="43">
        <v>4</v>
      </c>
      <c r="L202" s="74">
        <f t="shared" si="17"/>
        <v>-1.2866869784255528</v>
      </c>
      <c r="M202" s="74"/>
      <c r="N202" s="74"/>
      <c r="O202" s="35" t="s">
        <v>963</v>
      </c>
      <c r="P202" s="176" t="s">
        <v>1277</v>
      </c>
      <c r="Q202" s="6">
        <v>34990.727451058403</v>
      </c>
      <c r="R202" s="1">
        <v>1085.8835012314596</v>
      </c>
      <c r="S202" s="1">
        <v>1047.0124369929288</v>
      </c>
      <c r="T202" s="1">
        <v>1194.7563002645979</v>
      </c>
      <c r="U202" s="1">
        <v>1470.1867816771016</v>
      </c>
      <c r="V202" s="1">
        <v>1486.7728766985483</v>
      </c>
      <c r="W202" s="1">
        <v>1123.3491268064249</v>
      </c>
      <c r="X202" s="1">
        <v>1434.0070304276569</v>
      </c>
      <c r="Y202" s="1">
        <v>1293.6427696110209</v>
      </c>
      <c r="Z202" s="1">
        <v>1378.8641661470745</v>
      </c>
      <c r="AA202" s="1">
        <v>1019.4692534951511</v>
      </c>
      <c r="AB202" s="1">
        <v>1221.5141908973333</v>
      </c>
      <c r="AC202" s="1">
        <v>1202.6377533076195</v>
      </c>
      <c r="AD202" s="1">
        <v>1486.0165995815107</v>
      </c>
      <c r="AE202" s="1">
        <v>1320.0462373893724</v>
      </c>
      <c r="AF202" s="1">
        <v>1348.3425891422567</v>
      </c>
      <c r="AG202" s="1">
        <v>1009.2487497212653</v>
      </c>
      <c r="AH202" s="1">
        <v>8193.5774664931596</v>
      </c>
      <c r="AI202" s="1">
        <v>2552.2282922567601</v>
      </c>
      <c r="AJ202" s="1">
        <v>3803.9834227402998</v>
      </c>
      <c r="AK202" s="1">
        <v>1072.7015278721967</v>
      </c>
      <c r="AL202" s="1">
        <v>1426.8661097351646</v>
      </c>
      <c r="AM202" s="1">
        <v>2657.6183191282898</v>
      </c>
      <c r="AN202" s="1">
        <v>6094.72513889129</v>
      </c>
      <c r="AO202" s="1">
        <v>8930.3134090573494</v>
      </c>
      <c r="AP202" s="1">
        <v>7568.1970240196497</v>
      </c>
      <c r="AQ202" s="1">
        <v>1371.2444409748059</v>
      </c>
      <c r="AR202" s="1">
        <v>1149.6989009020306</v>
      </c>
      <c r="AS202" s="1">
        <v>2594.9808503272802</v>
      </c>
      <c r="AT202" s="1">
        <v>1040.6540069883597</v>
      </c>
      <c r="AU202" s="1">
        <v>17409.157069930599</v>
      </c>
      <c r="AV202" s="1">
        <v>15447.856170433901</v>
      </c>
      <c r="AW202" s="1">
        <v>5587.6599152641102</v>
      </c>
      <c r="AX202" s="1">
        <v>13600.7913961842</v>
      </c>
      <c r="AY202" s="1">
        <v>14814.1552200567</v>
      </c>
      <c r="AZ202" s="1">
        <v>4635.1726912742497</v>
      </c>
      <c r="BA202" s="1">
        <v>4444.2775482616698</v>
      </c>
      <c r="BB202" s="1">
        <v>7093.9419030977697</v>
      </c>
      <c r="BC202" s="1">
        <v>5231.7200131885702</v>
      </c>
      <c r="BD202" s="1">
        <v>1057.6279920372131</v>
      </c>
      <c r="BE202" s="1">
        <v>4784.3095217528298</v>
      </c>
      <c r="BF202" s="1">
        <v>5947.5767994857497</v>
      </c>
      <c r="BG202" s="1">
        <v>7692.4777160851399</v>
      </c>
      <c r="BH202" s="1">
        <v>3818.8971057881599</v>
      </c>
      <c r="BI202" s="1">
        <v>5672.1707858686405</v>
      </c>
      <c r="BJ202" s="1">
        <v>3667.77178423653</v>
      </c>
      <c r="BK202" s="1">
        <v>4523.8171911835798</v>
      </c>
      <c r="BL202" s="1">
        <v>7820.7353902967097</v>
      </c>
      <c r="BM202" s="1">
        <v>5578.7117054354003</v>
      </c>
      <c r="BN202" s="1">
        <v>6847.3690100398499</v>
      </c>
      <c r="BO202" s="1">
        <v>1436.3886389359882</v>
      </c>
      <c r="BP202" s="1">
        <v>1301.4746706888886</v>
      </c>
      <c r="BQ202" s="1">
        <v>1157.3125636944687</v>
      </c>
      <c r="BR202" s="1">
        <v>17279.630024468399</v>
      </c>
      <c r="BS202" s="1">
        <v>34990.727451058403</v>
      </c>
      <c r="BT202" s="1">
        <v>25491.7449985969</v>
      </c>
      <c r="BU202" s="1">
        <v>1154.7099349471355</v>
      </c>
      <c r="BV202" s="1">
        <v>8784.1593151883408</v>
      </c>
      <c r="BW202" s="1">
        <v>7117.8037959743397</v>
      </c>
      <c r="BX202" s="1">
        <v>13140.156022994401</v>
      </c>
      <c r="BY202" s="1">
        <v>3643.9098913599601</v>
      </c>
      <c r="BZ202" s="1">
        <v>6927.9028984982797</v>
      </c>
      <c r="CA202" s="1">
        <v>7213.2513674806296</v>
      </c>
      <c r="CB202" s="1">
        <v>1009.514122106403</v>
      </c>
      <c r="CC202" s="1">
        <v>4183.7852176924198</v>
      </c>
      <c r="CD202" s="1">
        <v>4370.7033785589001</v>
      </c>
      <c r="CE202" s="1">
        <v>3488.8075876622402</v>
      </c>
      <c r="CF202" s="1">
        <v>1343.5290912376909</v>
      </c>
      <c r="CG202" s="1">
        <v>3609.11129758162</v>
      </c>
      <c r="CH202" s="1">
        <v>3237.2634669217</v>
      </c>
      <c r="CI202" s="135">
        <f t="shared" si="18"/>
        <v>3209.88296439243</v>
      </c>
      <c r="CJ202" s="136">
        <f t="shared" si="19"/>
        <v>1006.8478249657487</v>
      </c>
      <c r="CK202" s="131">
        <f t="shared" si="20"/>
        <v>0.3136711949110973</v>
      </c>
      <c r="CL202" s="137">
        <f t="shared" si="21"/>
        <v>31.36711949110973</v>
      </c>
    </row>
    <row r="203" spans="1:90" x14ac:dyDescent="0.25">
      <c r="B203" s="2">
        <v>422</v>
      </c>
      <c r="C203" s="9">
        <v>9</v>
      </c>
      <c r="D203" s="21">
        <v>20.750138</v>
      </c>
      <c r="E203" s="19" t="s">
        <v>462</v>
      </c>
      <c r="F203" s="19" t="s">
        <v>463</v>
      </c>
      <c r="G203" s="10">
        <v>865.19891399999995</v>
      </c>
      <c r="H203" s="15">
        <v>865.19853760000001</v>
      </c>
      <c r="I203" s="15" t="s">
        <v>980</v>
      </c>
      <c r="J203" s="35" t="s">
        <v>981</v>
      </c>
      <c r="K203" s="43">
        <v>3</v>
      </c>
      <c r="L203" s="74">
        <f t="shared" si="17"/>
        <v>-0.43504465573941659</v>
      </c>
      <c r="M203" s="75">
        <v>289.07229999999998</v>
      </c>
      <c r="N203" s="74"/>
      <c r="O203" s="35" t="s">
        <v>1003</v>
      </c>
      <c r="P203" s="176" t="s">
        <v>1351</v>
      </c>
      <c r="Q203" s="6">
        <v>23728.3384579626</v>
      </c>
      <c r="R203" s="1">
        <v>6700.39529649835</v>
      </c>
      <c r="S203" s="1">
        <v>6579.4459831039703</v>
      </c>
      <c r="T203" s="1">
        <v>1495.8898924497253</v>
      </c>
      <c r="U203" s="1">
        <v>7077.0098251979098</v>
      </c>
      <c r="V203" s="1">
        <v>2627.7909530325701</v>
      </c>
      <c r="W203" s="1">
        <v>7191.0758443340801</v>
      </c>
      <c r="X203" s="1">
        <v>1312.0509501235151</v>
      </c>
      <c r="Y203" s="1">
        <v>1090.1739523209339</v>
      </c>
      <c r="Z203" s="1">
        <v>1489.4836929874364</v>
      </c>
      <c r="AA203" s="1">
        <v>1434.3193118718375</v>
      </c>
      <c r="AB203" s="1">
        <v>1406.5210412138817</v>
      </c>
      <c r="AC203" s="1">
        <v>1242.5742676737812</v>
      </c>
      <c r="AD203" s="1">
        <v>1046.7927427742602</v>
      </c>
      <c r="AE203" s="1">
        <v>1072.1258132963192</v>
      </c>
      <c r="AF203" s="1">
        <v>1243.7657774964864</v>
      </c>
      <c r="AG203" s="1">
        <v>6241.1812367001703</v>
      </c>
      <c r="AH203" s="1">
        <v>3931.3443491928901</v>
      </c>
      <c r="AI203" s="1">
        <v>1475.1469319262508</v>
      </c>
      <c r="AJ203" s="1">
        <v>3028.64947361533</v>
      </c>
      <c r="AK203" s="1">
        <v>1348.9155029252738</v>
      </c>
      <c r="AL203" s="1">
        <v>1146.2391375428479</v>
      </c>
      <c r="AM203" s="1">
        <v>1221.0244000706543</v>
      </c>
      <c r="AN203" s="1">
        <v>3168.2820142820101</v>
      </c>
      <c r="AO203" s="1">
        <v>1301.9236627380135</v>
      </c>
      <c r="AP203" s="1">
        <v>1193.0739735803932</v>
      </c>
      <c r="AQ203" s="1">
        <v>2895.9002272068701</v>
      </c>
      <c r="AR203" s="1">
        <v>3786.7951697703402</v>
      </c>
      <c r="AS203" s="1">
        <v>3232.1983181083101</v>
      </c>
      <c r="AT203" s="1">
        <v>3152.5487702632299</v>
      </c>
      <c r="AU203" s="1">
        <v>3147.6321315073601</v>
      </c>
      <c r="AV203" s="1">
        <v>3493.7634999205502</v>
      </c>
      <c r="AW203" s="1">
        <v>3036.51609562472</v>
      </c>
      <c r="AX203" s="1">
        <v>3184.9985860519701</v>
      </c>
      <c r="AY203" s="1">
        <v>3508.5134161881501</v>
      </c>
      <c r="AZ203" s="1">
        <v>1135.8768105039794</v>
      </c>
      <c r="BA203" s="1">
        <v>4104.4100333994802</v>
      </c>
      <c r="BB203" s="1">
        <v>2734.6344760143602</v>
      </c>
      <c r="BC203" s="1">
        <v>3756.3120094839501</v>
      </c>
      <c r="BD203" s="1">
        <v>1458.0743229862464</v>
      </c>
      <c r="BE203" s="1">
        <v>3286.28134442287</v>
      </c>
      <c r="BF203" s="1">
        <v>2793.6341410847899</v>
      </c>
      <c r="BG203" s="1">
        <v>2745.4510812772801</v>
      </c>
      <c r="BH203" s="1">
        <v>1026.5328614873793</v>
      </c>
      <c r="BI203" s="1">
        <v>3023.7328348594601</v>
      </c>
      <c r="BJ203" s="1">
        <v>1069.3703841668189</v>
      </c>
      <c r="BK203" s="1">
        <v>1224.2493077773456</v>
      </c>
      <c r="BL203" s="1">
        <v>1061.1677627890438</v>
      </c>
      <c r="BM203" s="1">
        <v>1139.8341877724249</v>
      </c>
      <c r="BN203" s="1">
        <v>1026.2283546008848</v>
      </c>
      <c r="BO203" s="1">
        <v>1472.383330721186</v>
      </c>
      <c r="BP203" s="1">
        <v>1401.9558174042181</v>
      </c>
      <c r="BQ203" s="1">
        <v>1207.0717378695163</v>
      </c>
      <c r="BR203" s="1">
        <v>1359.0453032116675</v>
      </c>
      <c r="BS203" s="1">
        <v>2699.2346769721098</v>
      </c>
      <c r="BT203" s="1">
        <v>1356.8265497598361</v>
      </c>
      <c r="BU203" s="1">
        <v>1084.8093163662911</v>
      </c>
      <c r="BV203" s="1">
        <v>1405.6465059679899</v>
      </c>
      <c r="BW203" s="1">
        <v>1343.05413692203</v>
      </c>
      <c r="BX203" s="1">
        <v>2710.0512822350202</v>
      </c>
      <c r="BY203" s="1">
        <v>1477.8693307966821</v>
      </c>
      <c r="BZ203" s="1">
        <v>1406.7719714825985</v>
      </c>
      <c r="CA203" s="1">
        <v>1294.387177973198</v>
      </c>
      <c r="CB203" s="1">
        <v>1406.1614134347133</v>
      </c>
      <c r="CC203" s="1">
        <v>1419.8403959468192</v>
      </c>
      <c r="CD203" s="1">
        <v>23728.3384579626</v>
      </c>
      <c r="CE203" s="1">
        <v>23356.222056827301</v>
      </c>
      <c r="CF203" s="1">
        <v>19257.546030205202</v>
      </c>
      <c r="CG203" s="1">
        <v>18131.7682226748</v>
      </c>
      <c r="CH203" s="1">
        <v>19633.338089655201</v>
      </c>
      <c r="CI203" s="135">
        <f t="shared" si="18"/>
        <v>20821.442571465021</v>
      </c>
      <c r="CJ203" s="136">
        <f t="shared" si="19"/>
        <v>2278.8972547419262</v>
      </c>
      <c r="CK203" s="131">
        <f t="shared" si="20"/>
        <v>0.10944953727005767</v>
      </c>
      <c r="CL203" s="137">
        <f t="shared" si="21"/>
        <v>10.944953727005768</v>
      </c>
    </row>
    <row r="204" spans="1:90" x14ac:dyDescent="0.25">
      <c r="B204" s="2">
        <v>423</v>
      </c>
      <c r="C204" s="9">
        <v>4</v>
      </c>
      <c r="D204" s="21">
        <v>20.755596000000001</v>
      </c>
      <c r="E204" s="19" t="s">
        <v>464</v>
      </c>
      <c r="F204" s="19" t="s">
        <v>465</v>
      </c>
      <c r="G204" s="10">
        <v>433.11468500000001</v>
      </c>
      <c r="H204" s="13">
        <v>433.11399999999998</v>
      </c>
      <c r="I204" s="13" t="s">
        <v>952</v>
      </c>
      <c r="J204" s="48" t="s">
        <v>998</v>
      </c>
      <c r="K204" s="43">
        <v>2</v>
      </c>
      <c r="L204" s="74">
        <f t="shared" si="17"/>
        <v>-1.5815697484558044</v>
      </c>
      <c r="M204" s="74"/>
      <c r="N204" s="74"/>
      <c r="O204" s="35" t="s">
        <v>959</v>
      </c>
      <c r="P204" s="176" t="s">
        <v>1332</v>
      </c>
      <c r="Q204" s="6">
        <v>18832.096454820701</v>
      </c>
      <c r="R204" s="1">
        <v>14404.443118729299</v>
      </c>
      <c r="S204" s="1">
        <v>14097.082941127501</v>
      </c>
      <c r="T204" s="1">
        <v>14740.0359821168</v>
      </c>
      <c r="U204" s="1">
        <v>13021.909705382201</v>
      </c>
      <c r="V204" s="1">
        <v>15566.178345103899</v>
      </c>
      <c r="W204" s="1">
        <v>13815.219669714401</v>
      </c>
      <c r="X204" s="1">
        <v>14349.990206607399</v>
      </c>
      <c r="Y204" s="1">
        <v>16190.3173419472</v>
      </c>
      <c r="Z204" s="1">
        <v>18832.096454820701</v>
      </c>
      <c r="AA204" s="1">
        <v>18287.184818297301</v>
      </c>
      <c r="AB204" s="1">
        <v>16249.2343567599</v>
      </c>
      <c r="AC204" s="1">
        <v>17329.002722369401</v>
      </c>
      <c r="AD204" s="1">
        <v>15934.8128467673</v>
      </c>
      <c r="AE204" s="1">
        <v>11602.5445342575</v>
      </c>
      <c r="AF204" s="1">
        <v>15542.0716246632</v>
      </c>
      <c r="AG204" s="1">
        <v>13964.5797319103</v>
      </c>
      <c r="AH204" s="1">
        <v>3690.2260215015399</v>
      </c>
      <c r="AI204" s="1">
        <v>1378.4484833344861</v>
      </c>
      <c r="AJ204" s="1">
        <v>1112.961137462398</v>
      </c>
      <c r="AK204" s="1">
        <v>1219.2880133872602</v>
      </c>
      <c r="AL204" s="1">
        <v>1356.063740606852</v>
      </c>
      <c r="AM204" s="1">
        <v>1255.2536644270331</v>
      </c>
      <c r="AN204" s="1">
        <v>1476.046108222507</v>
      </c>
      <c r="AO204" s="1">
        <v>1454.4274774038333</v>
      </c>
      <c r="AP204" s="1">
        <v>1488.4860397432983</v>
      </c>
      <c r="AQ204" s="1">
        <v>1059.3604253896333</v>
      </c>
      <c r="AR204" s="1">
        <v>1027.4313699575901</v>
      </c>
      <c r="AS204" s="1">
        <v>1051.3841976453612</v>
      </c>
      <c r="AT204" s="1">
        <v>1462.6237231136665</v>
      </c>
      <c r="AU204" s="1">
        <v>2703.1245317942598</v>
      </c>
      <c r="AV204" s="1">
        <v>2821.5378865084099</v>
      </c>
      <c r="AW204" s="1">
        <v>1195.3435209080269</v>
      </c>
      <c r="AX204" s="1">
        <v>1011.5272806187967</v>
      </c>
      <c r="AY204" s="1">
        <v>1307.9463311551706</v>
      </c>
      <c r="AZ204" s="1">
        <v>1205.4642546638856</v>
      </c>
      <c r="BA204" s="1">
        <v>1384.4073034334417</v>
      </c>
      <c r="BB204" s="1">
        <v>1385.4823240572248</v>
      </c>
      <c r="BC204" s="1">
        <v>1240.1263183151273</v>
      </c>
      <c r="BD204" s="1">
        <v>1017.8754133505544</v>
      </c>
      <c r="BE204" s="1">
        <v>1103.0462368406625</v>
      </c>
      <c r="BF204" s="1">
        <v>1455.2327216071701</v>
      </c>
      <c r="BG204" s="1">
        <v>1095.2664888111947</v>
      </c>
      <c r="BH204" s="1">
        <v>1202.5845850757839</v>
      </c>
      <c r="BI204" s="1">
        <v>1329.8772741180821</v>
      </c>
      <c r="BJ204" s="1">
        <v>1252.665963820433</v>
      </c>
      <c r="BK204" s="1">
        <v>1025.23809019893</v>
      </c>
      <c r="BL204" s="1">
        <v>1127.7163940638829</v>
      </c>
      <c r="BM204" s="1">
        <v>1440.8074126382407</v>
      </c>
      <c r="BN204" s="1">
        <v>1321.6117695085202</v>
      </c>
      <c r="BO204" s="1">
        <v>1148.2586897866249</v>
      </c>
      <c r="BP204" s="1">
        <v>1413.5013341891656</v>
      </c>
      <c r="BQ204" s="1">
        <v>1411.7484291495759</v>
      </c>
      <c r="BR204" s="1">
        <v>1076.3545681374778</v>
      </c>
      <c r="BS204" s="1">
        <v>1012.1549909147104</v>
      </c>
      <c r="BT204" s="1">
        <v>1371.2946979893802</v>
      </c>
      <c r="BU204" s="1">
        <v>1033.7571497595518</v>
      </c>
      <c r="BV204" s="1">
        <v>1069.3456140853104</v>
      </c>
      <c r="BW204" s="1">
        <v>1067.8742958865037</v>
      </c>
      <c r="BX204" s="1">
        <v>1330.7407630295907</v>
      </c>
      <c r="BY204" s="1">
        <v>1278.8947770305099</v>
      </c>
      <c r="BZ204" s="1">
        <v>1333.2663581325533</v>
      </c>
      <c r="CA204" s="1">
        <v>1371.2023881516093</v>
      </c>
      <c r="CB204" s="1">
        <v>1235.1554778728532</v>
      </c>
      <c r="CC204" s="1">
        <v>1095.8079920519626</v>
      </c>
      <c r="CD204" s="1">
        <v>5045.1853918371899</v>
      </c>
      <c r="CE204" s="1">
        <v>5085.9506450994404</v>
      </c>
      <c r="CF204" s="1">
        <v>4380.3235231552999</v>
      </c>
      <c r="CG204" s="1">
        <v>4209.4976999611199</v>
      </c>
      <c r="CH204" s="1">
        <v>4563.7671628354101</v>
      </c>
      <c r="CI204" s="135">
        <f t="shared" si="18"/>
        <v>4656.9448845776924</v>
      </c>
      <c r="CJ204" s="136">
        <f t="shared" si="19"/>
        <v>352.18946108125169</v>
      </c>
      <c r="CK204" s="131">
        <f t="shared" si="20"/>
        <v>7.5626718763108017E-2</v>
      </c>
      <c r="CL204" s="137">
        <f t="shared" si="21"/>
        <v>7.5626718763108016</v>
      </c>
    </row>
    <row r="205" spans="1:90" x14ac:dyDescent="0.25">
      <c r="A205" s="22" t="s">
        <v>1055</v>
      </c>
      <c r="B205" s="2">
        <v>424</v>
      </c>
      <c r="C205" s="9">
        <v>2</v>
      </c>
      <c r="D205" s="21">
        <v>20.756342</v>
      </c>
      <c r="E205" s="19" t="s">
        <v>466</v>
      </c>
      <c r="F205" s="19" t="s">
        <v>467</v>
      </c>
      <c r="G205" s="10">
        <v>609.14642300000003</v>
      </c>
      <c r="H205" s="13">
        <v>609.14610000000005</v>
      </c>
      <c r="I205" s="13" t="s">
        <v>948</v>
      </c>
      <c r="J205" s="35" t="s">
        <v>1018</v>
      </c>
      <c r="K205" s="43">
        <v>2</v>
      </c>
      <c r="L205" s="74">
        <f t="shared" si="17"/>
        <v>-0.53025046040730006</v>
      </c>
      <c r="M205" s="74" t="s">
        <v>1016</v>
      </c>
      <c r="N205" s="74"/>
      <c r="O205" s="35" t="s">
        <v>946</v>
      </c>
      <c r="P205" s="176" t="s">
        <v>1227</v>
      </c>
      <c r="Q205" s="6">
        <v>62178.733181977397</v>
      </c>
      <c r="R205" s="1">
        <v>1247.5937090708567</v>
      </c>
      <c r="S205" s="1">
        <v>1275.9993442238897</v>
      </c>
      <c r="T205" s="1">
        <v>1199.0260305056674</v>
      </c>
      <c r="U205" s="1">
        <v>1125.6805485988136</v>
      </c>
      <c r="V205" s="1">
        <v>1170.8658179484717</v>
      </c>
      <c r="W205" s="1">
        <v>2680.4859664683299</v>
      </c>
      <c r="X205" s="1">
        <v>1260.3655301523115</v>
      </c>
      <c r="Y205" s="1">
        <v>1436.1458313415433</v>
      </c>
      <c r="Z205" s="1">
        <v>1229.304365644876</v>
      </c>
      <c r="AA205" s="1">
        <v>1058.9151909979776</v>
      </c>
      <c r="AB205" s="1">
        <v>1185.5325651842336</v>
      </c>
      <c r="AC205" s="1">
        <v>1430.7354603623944</v>
      </c>
      <c r="AD205" s="1">
        <v>1476.4627187217459</v>
      </c>
      <c r="AE205" s="1">
        <v>1185.7324159198065</v>
      </c>
      <c r="AF205" s="1">
        <v>1285.2202308817348</v>
      </c>
      <c r="AG205" s="1">
        <v>1307.4231124625921</v>
      </c>
      <c r="AH205" s="1">
        <v>3835.7992799090698</v>
      </c>
      <c r="AI205" s="1">
        <v>1348.8020303379187</v>
      </c>
      <c r="AJ205" s="1">
        <v>5029.8881692742298</v>
      </c>
      <c r="AK205" s="1">
        <v>10756.742459651599</v>
      </c>
      <c r="AL205" s="1">
        <v>6301.5282104882499</v>
      </c>
      <c r="AM205" s="1">
        <v>7469.7667159037901</v>
      </c>
      <c r="AN205" s="1">
        <v>1170.6046095209804</v>
      </c>
      <c r="AO205" s="1">
        <v>1252.8945203007502</v>
      </c>
      <c r="AP205" s="1">
        <v>1239.9595900670479</v>
      </c>
      <c r="AQ205" s="1">
        <v>20847.1794112315</v>
      </c>
      <c r="AR205" s="1">
        <v>3616.0710163372901</v>
      </c>
      <c r="AS205" s="1">
        <v>14924.071555398599</v>
      </c>
      <c r="AT205" s="1">
        <v>1225.5271888385978</v>
      </c>
      <c r="AU205" s="1">
        <v>1163.9447576491527</v>
      </c>
      <c r="AV205" s="1">
        <v>1076.4664191441855</v>
      </c>
      <c r="AW205" s="1">
        <v>14366.1090097504</v>
      </c>
      <c r="AX205" s="1">
        <v>9973.2769768708804</v>
      </c>
      <c r="AY205" s="1">
        <v>10790.546807893499</v>
      </c>
      <c r="AZ205" s="1">
        <v>6783.7372957023199</v>
      </c>
      <c r="BA205" s="1">
        <v>1338.9338657677526</v>
      </c>
      <c r="BB205" s="1">
        <v>2656.62407359176</v>
      </c>
      <c r="BC205" s="1">
        <v>17836.621782486702</v>
      </c>
      <c r="BD205" s="1">
        <v>16409.4477559794</v>
      </c>
      <c r="BE205" s="1">
        <v>7316.6529032791104</v>
      </c>
      <c r="BF205" s="1">
        <v>22563.0839457084</v>
      </c>
      <c r="BG205" s="1">
        <v>9861.9214767802096</v>
      </c>
      <c r="BH205" s="1">
        <v>12934.0345678048</v>
      </c>
      <c r="BI205" s="1">
        <v>47709.1489500682</v>
      </c>
      <c r="BJ205" s="1">
        <v>37485.848501491397</v>
      </c>
      <c r="BK205" s="1">
        <v>32621.669032464801</v>
      </c>
      <c r="BL205" s="1">
        <v>10209.9074145635</v>
      </c>
      <c r="BM205" s="1">
        <v>22896.539766767299</v>
      </c>
      <c r="BN205" s="1">
        <v>11326.445152079799</v>
      </c>
      <c r="BO205" s="1">
        <v>42244.012435488199</v>
      </c>
      <c r="BP205" s="1">
        <v>26216.049172372699</v>
      </c>
      <c r="BQ205" s="1">
        <v>36313.476713284399</v>
      </c>
      <c r="BR205" s="1">
        <v>9608.3888649666205</v>
      </c>
      <c r="BS205" s="1">
        <v>5284.4150266243396</v>
      </c>
      <c r="BT205" s="1">
        <v>6147.4201523270503</v>
      </c>
      <c r="BU205" s="1">
        <v>62178.733181977397</v>
      </c>
      <c r="BV205" s="1">
        <v>29799.869470253001</v>
      </c>
      <c r="BW205" s="1">
        <v>25317.987775002599</v>
      </c>
      <c r="BX205" s="1">
        <v>24945.9668477454</v>
      </c>
      <c r="BY205" s="1">
        <v>6529.2104383522101</v>
      </c>
      <c r="BZ205" s="1">
        <v>17309.455277382502</v>
      </c>
      <c r="CA205" s="1">
        <v>32662.8678079622</v>
      </c>
      <c r="CB205" s="1">
        <v>32736.0072691651</v>
      </c>
      <c r="CC205" s="1">
        <v>31225.5605264314</v>
      </c>
      <c r="CD205" s="1">
        <v>10358.0499995056</v>
      </c>
      <c r="CE205" s="1">
        <v>6996.50584051843</v>
      </c>
      <c r="CF205" s="1">
        <v>8043.4463904780596</v>
      </c>
      <c r="CG205" s="1">
        <v>9420.4764585636094</v>
      </c>
      <c r="CH205" s="1">
        <v>8660.8728686593804</v>
      </c>
      <c r="CI205" s="135">
        <f t="shared" si="18"/>
        <v>8695.8703115450153</v>
      </c>
      <c r="CJ205" s="136">
        <f t="shared" si="19"/>
        <v>1149.1402684217608</v>
      </c>
      <c r="CK205" s="131">
        <f t="shared" si="20"/>
        <v>0.13214781583116669</v>
      </c>
      <c r="CL205" s="137">
        <f t="shared" si="21"/>
        <v>13.21478158311667</v>
      </c>
    </row>
    <row r="206" spans="1:90" x14ac:dyDescent="0.25">
      <c r="B206" s="2">
        <v>427</v>
      </c>
      <c r="C206" s="9">
        <v>2</v>
      </c>
      <c r="D206" s="21">
        <v>20.587236999999998</v>
      </c>
      <c r="E206" s="19" t="s">
        <v>468</v>
      </c>
      <c r="F206" s="19" t="s">
        <v>469</v>
      </c>
      <c r="G206" s="10">
        <v>509.22467</v>
      </c>
      <c r="H206" s="13"/>
      <c r="I206" s="13"/>
      <c r="J206" s="35"/>
      <c r="K206" s="43"/>
      <c r="L206" s="74"/>
      <c r="M206" s="74"/>
      <c r="N206" s="74"/>
      <c r="O206" s="35"/>
      <c r="P206" s="176"/>
      <c r="Q206" s="6">
        <v>65305.3036028032</v>
      </c>
      <c r="R206" s="1">
        <v>1191.6379255652837</v>
      </c>
      <c r="S206" s="1">
        <v>1399.9522490058457</v>
      </c>
      <c r="T206" s="1">
        <v>1300.7202475845429</v>
      </c>
      <c r="U206" s="1">
        <v>16362.2987945732</v>
      </c>
      <c r="V206" s="1">
        <v>1297.7915611715225</v>
      </c>
      <c r="W206" s="1">
        <v>1255.2437370839314</v>
      </c>
      <c r="X206" s="1">
        <v>1309.5847888587909</v>
      </c>
      <c r="Y206" s="1">
        <v>13757.3754888807</v>
      </c>
      <c r="Z206" s="1">
        <v>1223.9142137601027</v>
      </c>
      <c r="AA206" s="1">
        <v>15087.6760167496</v>
      </c>
      <c r="AB206" s="1">
        <v>1375.4202501212242</v>
      </c>
      <c r="AC206" s="1">
        <v>1135.7017567648795</v>
      </c>
      <c r="AD206" s="1">
        <v>1108.0289947400306</v>
      </c>
      <c r="AE206" s="1">
        <v>1355.9672704448078</v>
      </c>
      <c r="AF206" s="1">
        <v>27150.311006175001</v>
      </c>
      <c r="AG206" s="1">
        <v>1139.242121745589</v>
      </c>
      <c r="AH206" s="1">
        <v>54161.0995192431</v>
      </c>
      <c r="AI206" s="1">
        <v>30230.017596022601</v>
      </c>
      <c r="AJ206" s="1">
        <v>2841.5537433852001</v>
      </c>
      <c r="AK206" s="1">
        <v>4268.2960882969501</v>
      </c>
      <c r="AL206" s="1">
        <v>10521.7880747034</v>
      </c>
      <c r="AM206" s="1">
        <v>13032.7872044052</v>
      </c>
      <c r="AN206" s="1">
        <v>3200.4763820703201</v>
      </c>
      <c r="AO206" s="1">
        <v>29537.0245461716</v>
      </c>
      <c r="AP206" s="1">
        <v>1126.953445399238</v>
      </c>
      <c r="AQ206" s="1">
        <v>3429.1528554708002</v>
      </c>
      <c r="AR206" s="1">
        <v>65305.3036028032</v>
      </c>
      <c r="AS206" s="1">
        <v>4313.0371374405204</v>
      </c>
      <c r="AT206" s="1">
        <v>52861.528582678096</v>
      </c>
      <c r="AU206" s="1">
        <v>2926.0646139897299</v>
      </c>
      <c r="AV206" s="1">
        <v>37910.268028200298</v>
      </c>
      <c r="AW206" s="1">
        <v>3894.4597665639699</v>
      </c>
      <c r="AX206" s="1">
        <v>4343.8587490727596</v>
      </c>
      <c r="AY206" s="1">
        <v>4464.1624589921503</v>
      </c>
      <c r="AZ206" s="1">
        <v>1134.4335838556244</v>
      </c>
      <c r="BA206" s="1">
        <v>52633.739184282997</v>
      </c>
      <c r="BB206" s="1">
        <v>47465.397796437799</v>
      </c>
      <c r="BC206" s="1">
        <v>4689.8561957830698</v>
      </c>
      <c r="BD206" s="1">
        <v>1060.0229464722672</v>
      </c>
      <c r="BE206" s="1">
        <v>3554.4277930728099</v>
      </c>
      <c r="BF206" s="1">
        <v>1166.3754645923982</v>
      </c>
      <c r="BG206" s="1">
        <v>1318.1859205572871</v>
      </c>
      <c r="BH206" s="1">
        <v>1083.1706912096142</v>
      </c>
      <c r="BI206" s="1">
        <v>1252.2147368356484</v>
      </c>
      <c r="BJ206" s="1">
        <v>1159.0126861430649</v>
      </c>
      <c r="BK206" s="1">
        <v>13672.8646182761</v>
      </c>
      <c r="BL206" s="1">
        <v>1389.2761849428812</v>
      </c>
      <c r="BM206" s="1">
        <v>1097.8311726927739</v>
      </c>
      <c r="BN206" s="1">
        <v>1444.338244624847</v>
      </c>
      <c r="BO206" s="1">
        <v>1087.4208740472523</v>
      </c>
      <c r="BP206" s="1">
        <v>1258.7438412049316</v>
      </c>
      <c r="BQ206" s="1">
        <v>1318.1563380334426</v>
      </c>
      <c r="BR206" s="1">
        <v>1431.2385115639177</v>
      </c>
      <c r="BS206" s="1">
        <v>1479.6460231090368</v>
      </c>
      <c r="BT206" s="1">
        <v>1391.4634399480108</v>
      </c>
      <c r="BU206" s="1">
        <v>1076.6364960083258</v>
      </c>
      <c r="BV206" s="1">
        <v>1025.0037641407791</v>
      </c>
      <c r="BW206" s="1">
        <v>1421.0606688974476</v>
      </c>
      <c r="BX206" s="1">
        <v>1130.4864236109352</v>
      </c>
      <c r="BY206" s="1">
        <v>1185.9372411057254</v>
      </c>
      <c r="BZ206" s="1">
        <v>7676.56978750075</v>
      </c>
      <c r="CA206" s="1">
        <v>1131.1512199792271</v>
      </c>
      <c r="CB206" s="1">
        <v>1426.8947919313482</v>
      </c>
      <c r="CC206" s="1">
        <v>1135.3311667805215</v>
      </c>
      <c r="CD206" s="1">
        <v>1060.3086200715713</v>
      </c>
      <c r="CE206" s="1">
        <v>1069.6951992666852</v>
      </c>
      <c r="CF206" s="1">
        <v>1270.8728036490434</v>
      </c>
      <c r="CG206" s="1">
        <v>1349.4916125049601</v>
      </c>
      <c r="CH206" s="1">
        <v>1384.4006631694081</v>
      </c>
      <c r="CI206" s="135">
        <f t="shared" si="18"/>
        <v>1226.9537797323337</v>
      </c>
      <c r="CJ206" s="136">
        <f t="shared" si="19"/>
        <v>137.28422531003758</v>
      </c>
      <c r="CK206" s="131">
        <f t="shared" si="20"/>
        <v>0.11189029902983537</v>
      </c>
      <c r="CL206" s="137">
        <f t="shared" si="21"/>
        <v>11.189029902983537</v>
      </c>
    </row>
    <row r="207" spans="1:90" x14ac:dyDescent="0.25">
      <c r="B207" s="2">
        <v>428</v>
      </c>
      <c r="C207" s="9">
        <v>2</v>
      </c>
      <c r="D207" s="21">
        <v>20.85361</v>
      </c>
      <c r="E207" s="19" t="s">
        <v>470</v>
      </c>
      <c r="F207" s="19" t="s">
        <v>471</v>
      </c>
      <c r="G207" s="10">
        <v>427.19769300000002</v>
      </c>
      <c r="H207" s="13"/>
      <c r="I207" s="13"/>
      <c r="J207" s="35"/>
      <c r="K207" s="43"/>
      <c r="L207" s="74"/>
      <c r="M207" s="74"/>
      <c r="N207" s="74"/>
      <c r="O207" s="35"/>
      <c r="P207" s="176"/>
      <c r="Q207" s="6">
        <v>51681.465744801397</v>
      </c>
      <c r="R207" s="1">
        <v>1111.7008144121314</v>
      </c>
      <c r="S207" s="1">
        <v>1201.978278121426</v>
      </c>
      <c r="T207" s="1">
        <v>1351.5739512761206</v>
      </c>
      <c r="U207" s="1">
        <v>1411.0250244543795</v>
      </c>
      <c r="V207" s="1">
        <v>1295.584319233029</v>
      </c>
      <c r="W207" s="1">
        <v>1482.1738246859838</v>
      </c>
      <c r="X207" s="1">
        <v>1243.609188041889</v>
      </c>
      <c r="Y207" s="1">
        <v>1060.1063711139334</v>
      </c>
      <c r="Z207" s="1">
        <v>1316.812391700747</v>
      </c>
      <c r="AA207" s="1">
        <v>1125.4503400608603</v>
      </c>
      <c r="AB207" s="1">
        <v>2958.5110212567502</v>
      </c>
      <c r="AC207" s="1">
        <v>1484.1437910709888</v>
      </c>
      <c r="AD207" s="1">
        <v>1126.1818934436319</v>
      </c>
      <c r="AE207" s="1">
        <v>1323.9910422221608</v>
      </c>
      <c r="AF207" s="1">
        <v>1265.9793657809942</v>
      </c>
      <c r="AG207" s="1">
        <v>1087.5944471539935</v>
      </c>
      <c r="AH207" s="1">
        <v>32141.584347845499</v>
      </c>
      <c r="AI207" s="1">
        <v>25318.848128136699</v>
      </c>
      <c r="AJ207" s="1">
        <v>30588.760655779199</v>
      </c>
      <c r="AK207" s="1">
        <v>40108.641208147397</v>
      </c>
      <c r="AL207" s="1">
        <v>26394.489201360298</v>
      </c>
      <c r="AM207" s="1">
        <v>36771.332292024701</v>
      </c>
      <c r="AN207" s="1">
        <v>39690.149872750902</v>
      </c>
      <c r="AO207" s="1">
        <v>29093.557620692201</v>
      </c>
      <c r="AP207" s="1">
        <v>30287.570006917402</v>
      </c>
      <c r="AQ207" s="1">
        <v>22508.305665510099</v>
      </c>
      <c r="AR207" s="1">
        <v>42115.854175085202</v>
      </c>
      <c r="AS207" s="1">
        <v>35065.403708626502</v>
      </c>
      <c r="AT207" s="1">
        <v>25106.073595055601</v>
      </c>
      <c r="AU207" s="1">
        <v>25935.194447510901</v>
      </c>
      <c r="AV207" s="1">
        <v>25729.4396380445</v>
      </c>
      <c r="AW207" s="1">
        <v>28455.342054637</v>
      </c>
      <c r="AX207" s="1">
        <v>27959.240906837</v>
      </c>
      <c r="AY207" s="1">
        <v>33071.156140585197</v>
      </c>
      <c r="AZ207" s="1">
        <v>39248.693366842301</v>
      </c>
      <c r="BA207" s="1">
        <v>39494.270059011898</v>
      </c>
      <c r="BB207" s="1">
        <v>33337.530353083297</v>
      </c>
      <c r="BC207" s="1">
        <v>37078.483159097603</v>
      </c>
      <c r="BD207" s="1">
        <v>48372.999481578001</v>
      </c>
      <c r="BE207" s="1">
        <v>38068.689753264603</v>
      </c>
      <c r="BF207" s="1">
        <v>49095.75402642</v>
      </c>
      <c r="BG207" s="1">
        <v>42803.796927524199</v>
      </c>
      <c r="BH207" s="1">
        <v>51367.309941462001</v>
      </c>
      <c r="BI207" s="1">
        <v>44134.898976566103</v>
      </c>
      <c r="BJ207" s="1">
        <v>25293.942861509098</v>
      </c>
      <c r="BK207" s="1">
        <v>32110.756381319799</v>
      </c>
      <c r="BL207" s="1">
        <v>29022.979264014299</v>
      </c>
      <c r="BM207" s="1">
        <v>51681.465744801397</v>
      </c>
      <c r="BN207" s="1">
        <v>34129.915937510501</v>
      </c>
      <c r="BO207" s="1">
        <v>36825.958846911701</v>
      </c>
      <c r="BP207" s="1">
        <v>45531.730486301298</v>
      </c>
      <c r="BQ207" s="1">
        <v>30369.060867018299</v>
      </c>
      <c r="BR207" s="1">
        <v>32819.579512120697</v>
      </c>
      <c r="BS207" s="1">
        <v>31299.580710107901</v>
      </c>
      <c r="BT207" s="1">
        <v>34408.2140082966</v>
      </c>
      <c r="BU207" s="1">
        <v>31878.170752039401</v>
      </c>
      <c r="BV207" s="1">
        <v>29102.530761256599</v>
      </c>
      <c r="BW207" s="1">
        <v>39353.090614691202</v>
      </c>
      <c r="BX207" s="1">
        <v>37294.279169196103</v>
      </c>
      <c r="BY207" s="1">
        <v>44517.669454036601</v>
      </c>
      <c r="BZ207" s="1">
        <v>40508.309215778201</v>
      </c>
      <c r="CA207" s="1">
        <v>37580.539881148099</v>
      </c>
      <c r="CB207" s="1">
        <v>35388.471058948002</v>
      </c>
      <c r="CC207" s="1">
        <v>32348.352589738101</v>
      </c>
      <c r="CD207" s="1">
        <v>26115.124659229899</v>
      </c>
      <c r="CE207" s="1">
        <v>20347.114915726001</v>
      </c>
      <c r="CF207" s="1">
        <v>17908.4595130052</v>
      </c>
      <c r="CG207" s="1">
        <v>21953.638743408999</v>
      </c>
      <c r="CH207" s="1">
        <v>19676.044396083202</v>
      </c>
      <c r="CI207" s="135">
        <f t="shared" si="18"/>
        <v>21200.07644549066</v>
      </c>
      <c r="CJ207" s="136">
        <f t="shared" si="19"/>
        <v>2778.8671853591786</v>
      </c>
      <c r="CK207" s="131">
        <f t="shared" si="20"/>
        <v>0.13107816816152351</v>
      </c>
      <c r="CL207" s="137">
        <f t="shared" si="21"/>
        <v>13.107816816152351</v>
      </c>
    </row>
    <row r="208" spans="1:90" x14ac:dyDescent="0.25">
      <c r="B208" s="2">
        <v>431</v>
      </c>
      <c r="C208" s="9">
        <v>11</v>
      </c>
      <c r="D208" s="21">
        <v>21.020391</v>
      </c>
      <c r="E208" s="19" t="s">
        <v>472</v>
      </c>
      <c r="F208" s="19" t="s">
        <v>473</v>
      </c>
      <c r="G208" s="10">
        <v>311.11398300000002</v>
      </c>
      <c r="H208" s="13"/>
      <c r="I208" s="13"/>
      <c r="J208" s="35"/>
      <c r="K208" s="43"/>
      <c r="L208" s="74"/>
      <c r="M208" s="74"/>
      <c r="N208" s="74"/>
      <c r="O208" s="35"/>
      <c r="P208" s="176"/>
      <c r="Q208" s="6">
        <v>415458.36761859601</v>
      </c>
      <c r="R208" s="1">
        <v>415458.36761859601</v>
      </c>
      <c r="S208" s="1">
        <v>396488.15563730203</v>
      </c>
      <c r="T208" s="1">
        <v>321905.12210878602</v>
      </c>
      <c r="U208" s="1">
        <v>343289.62690002902</v>
      </c>
      <c r="V208" s="1">
        <v>245374.421605251</v>
      </c>
      <c r="W208" s="1">
        <v>282895.417508788</v>
      </c>
      <c r="X208" s="1">
        <v>398944.56330444198</v>
      </c>
      <c r="Y208" s="1">
        <v>224604.68310443001</v>
      </c>
      <c r="Z208" s="1">
        <v>310714.57253846398</v>
      </c>
      <c r="AA208" s="1">
        <v>362257.94154004799</v>
      </c>
      <c r="AB208" s="1">
        <v>318998.369228444</v>
      </c>
      <c r="AC208" s="1">
        <v>337466.16325773799</v>
      </c>
      <c r="AD208" s="1">
        <v>395890.89642577898</v>
      </c>
      <c r="AE208" s="1">
        <v>286515.88935007999</v>
      </c>
      <c r="AF208" s="1">
        <v>308216.86617260298</v>
      </c>
      <c r="AG208" s="1">
        <v>224817.271796963</v>
      </c>
      <c r="AH208" s="1">
        <v>18335.610808314799</v>
      </c>
      <c r="AI208" s="1">
        <v>4519.6855506786897</v>
      </c>
      <c r="AJ208" s="1">
        <v>9887.5004178540694</v>
      </c>
      <c r="AK208" s="1">
        <v>11357.9543732323</v>
      </c>
      <c r="AL208" s="1">
        <v>4908.4222533437496</v>
      </c>
      <c r="AM208" s="1">
        <v>12793.6016488556</v>
      </c>
      <c r="AN208" s="1">
        <v>14407.1817225103</v>
      </c>
      <c r="AO208" s="1">
        <v>12218.950822590101</v>
      </c>
      <c r="AP208" s="1">
        <v>13910.1146932827</v>
      </c>
      <c r="AQ208" s="1">
        <v>3910.23389151326</v>
      </c>
      <c r="AR208" s="1">
        <v>19507.516477875601</v>
      </c>
      <c r="AS208" s="1">
        <v>10488.0102274047</v>
      </c>
      <c r="AT208" s="1">
        <v>23409.5635863393</v>
      </c>
      <c r="AU208" s="1">
        <v>19596.762903132501</v>
      </c>
      <c r="AV208" s="1">
        <v>20881.648847101598</v>
      </c>
      <c r="AW208" s="1">
        <v>9522.6296946388393</v>
      </c>
      <c r="AX208" s="1">
        <v>17199.607986183899</v>
      </c>
      <c r="AY208" s="1">
        <v>16858.972267820402</v>
      </c>
      <c r="AZ208" s="1">
        <v>13439.852692363</v>
      </c>
      <c r="BA208" s="1">
        <v>20985.7980456888</v>
      </c>
      <c r="BB208" s="1">
        <v>20397.727606893899</v>
      </c>
      <c r="BC208" s="1">
        <v>14823.805388836299</v>
      </c>
      <c r="BD208" s="1">
        <v>18708.8419234834</v>
      </c>
      <c r="BE208" s="1">
        <v>11887.8759017752</v>
      </c>
      <c r="BF208" s="1">
        <v>9078.2108858916308</v>
      </c>
      <c r="BG208" s="1">
        <v>12046.9499975082</v>
      </c>
      <c r="BH208" s="1">
        <v>9373.4974148149795</v>
      </c>
      <c r="BI208" s="1">
        <v>3650.7446858979602</v>
      </c>
      <c r="BJ208" s="1">
        <v>6918.7576765186705</v>
      </c>
      <c r="BK208" s="1">
        <v>4146.8562322659</v>
      </c>
      <c r="BL208" s="1">
        <v>3861.51752724065</v>
      </c>
      <c r="BM208" s="1">
        <v>9485.8334639156401</v>
      </c>
      <c r="BN208" s="1">
        <v>5387.63220394364</v>
      </c>
      <c r="BO208" s="1">
        <v>5453.2501639842903</v>
      </c>
      <c r="BP208" s="1">
        <v>16997.157747273701</v>
      </c>
      <c r="BQ208" s="1">
        <v>3323.6490972104798</v>
      </c>
      <c r="BR208" s="1">
        <v>2974.6808551761201</v>
      </c>
      <c r="BS208" s="1">
        <v>5275.2863026619298</v>
      </c>
      <c r="BT208" s="1">
        <v>9560.4138986977505</v>
      </c>
      <c r="BU208" s="1">
        <v>7248.7088911909404</v>
      </c>
      <c r="BV208" s="1">
        <v>1220.225695022518</v>
      </c>
      <c r="BW208" s="1">
        <v>3728.29318412782</v>
      </c>
      <c r="BX208" s="1">
        <v>4508.7492240052397</v>
      </c>
      <c r="BY208" s="1">
        <v>8874.3957987257108</v>
      </c>
      <c r="BZ208" s="1">
        <v>4682.73623926454</v>
      </c>
      <c r="CA208" s="1">
        <v>7668.41163645498</v>
      </c>
      <c r="CB208" s="1">
        <v>11548.853089651</v>
      </c>
      <c r="CC208" s="1">
        <v>9603.1644183978897</v>
      </c>
      <c r="CD208" s="1">
        <v>4376.5190924081799</v>
      </c>
      <c r="CE208" s="1">
        <v>3033.3393346063899</v>
      </c>
      <c r="CF208" s="1">
        <v>1206.8802220362822</v>
      </c>
      <c r="CG208" s="1">
        <v>2787.7690902118402</v>
      </c>
      <c r="CH208" s="1">
        <v>1068.7189689237691</v>
      </c>
      <c r="CI208" s="135">
        <f t="shared" si="18"/>
        <v>2494.6453416372924</v>
      </c>
      <c r="CJ208" s="136">
        <f t="shared" si="19"/>
        <v>1233.626084965847</v>
      </c>
      <c r="CK208" s="131">
        <f t="shared" si="20"/>
        <v>0.49450960598518995</v>
      </c>
      <c r="CL208" s="137">
        <f t="shared" si="21"/>
        <v>49.450960598518996</v>
      </c>
    </row>
    <row r="209" spans="1:90" x14ac:dyDescent="0.25">
      <c r="A209" s="25" t="s">
        <v>1059</v>
      </c>
      <c r="B209" s="2">
        <v>432</v>
      </c>
      <c r="C209" s="9">
        <v>4</v>
      </c>
      <c r="D209" s="21">
        <v>21.095877000000002</v>
      </c>
      <c r="E209" s="19" t="s">
        <v>474</v>
      </c>
      <c r="F209" s="19" t="s">
        <v>475</v>
      </c>
      <c r="G209" s="10">
        <v>1011.235962</v>
      </c>
      <c r="H209" s="13"/>
      <c r="I209" s="13"/>
      <c r="J209" s="35" t="s">
        <v>969</v>
      </c>
      <c r="K209" s="43"/>
      <c r="L209" s="74"/>
      <c r="M209" s="74"/>
      <c r="N209" s="74"/>
      <c r="O209" s="35"/>
      <c r="P209" s="176"/>
      <c r="Q209" s="6">
        <v>62197.6793973319</v>
      </c>
      <c r="R209" s="1">
        <v>9307.0728792433001</v>
      </c>
      <c r="S209" s="1">
        <v>9217.5936562275492</v>
      </c>
      <c r="T209" s="1">
        <v>12199.312336135999</v>
      </c>
      <c r="U209" s="1">
        <v>8664.7931379202801</v>
      </c>
      <c r="V209" s="1">
        <v>58188.9977902057</v>
      </c>
      <c r="W209" s="1">
        <v>47187.797585577398</v>
      </c>
      <c r="X209" s="1">
        <v>52328.522980164998</v>
      </c>
      <c r="Y209" s="1">
        <v>34470.0093094412</v>
      </c>
      <c r="Z209" s="1">
        <v>7614.8777030537403</v>
      </c>
      <c r="AA209" s="1">
        <v>17576.1552614783</v>
      </c>
      <c r="AB209" s="1">
        <v>11768.8048113639</v>
      </c>
      <c r="AC209" s="1">
        <v>19012.8218148407</v>
      </c>
      <c r="AD209" s="1">
        <v>62197.6793973319</v>
      </c>
      <c r="AE209" s="1">
        <v>18698.655523217501</v>
      </c>
      <c r="AF209" s="1">
        <v>54482.456955004403</v>
      </c>
      <c r="AG209" s="1">
        <v>19598.433486433201</v>
      </c>
      <c r="AH209" s="1">
        <v>21130.554006937498</v>
      </c>
      <c r="AI209" s="1">
        <v>10014.9686236571</v>
      </c>
      <c r="AJ209" s="1">
        <v>20265.570177143301</v>
      </c>
      <c r="AK209" s="1">
        <v>17190.390555247599</v>
      </c>
      <c r="AL209" s="1">
        <v>15557.8537422012</v>
      </c>
      <c r="AM209" s="1">
        <v>21214.072014347599</v>
      </c>
      <c r="AN209" s="1">
        <v>21113.656901404</v>
      </c>
      <c r="AO209" s="1">
        <v>11236.8877253683</v>
      </c>
      <c r="AP209" s="1">
        <v>14558.6396505226</v>
      </c>
      <c r="AQ209" s="1">
        <v>25751.785272246801</v>
      </c>
      <c r="AR209" s="1">
        <v>34937.362423672399</v>
      </c>
      <c r="AS209" s="1">
        <v>40325.517799854999</v>
      </c>
      <c r="AT209" s="1">
        <v>22029.3530409663</v>
      </c>
      <c r="AU209" s="1">
        <v>19670.020731717199</v>
      </c>
      <c r="AV209" s="1">
        <v>15887.9319988475</v>
      </c>
      <c r="AW209" s="1">
        <v>37937.816958150099</v>
      </c>
      <c r="AX209" s="1">
        <v>31187.9087618956</v>
      </c>
      <c r="AY209" s="1">
        <v>30700.2521498202</v>
      </c>
      <c r="AZ209" s="1">
        <v>20032.919781180299</v>
      </c>
      <c r="BA209" s="1">
        <v>21413.9165836498</v>
      </c>
      <c r="BB209" s="1">
        <v>19042.656774601899</v>
      </c>
      <c r="BC209" s="1">
        <v>44078.119981088297</v>
      </c>
      <c r="BD209" s="1">
        <v>38979.645593963302</v>
      </c>
      <c r="BE209" s="1">
        <v>34583.317758037003</v>
      </c>
      <c r="BF209" s="1">
        <v>33954.718311937002</v>
      </c>
      <c r="BG209" s="1">
        <v>31591.995318450401</v>
      </c>
      <c r="BH209" s="1">
        <v>27099.8317447921</v>
      </c>
      <c r="BI209" s="1">
        <v>46507.301296461497</v>
      </c>
      <c r="BJ209" s="1">
        <v>25491.8671589449</v>
      </c>
      <c r="BK209" s="1">
        <v>33401.384257556201</v>
      </c>
      <c r="BL209" s="1">
        <v>11500.3612443241</v>
      </c>
      <c r="BM209" s="1">
        <v>40784.118592466097</v>
      </c>
      <c r="BN209" s="1">
        <v>19992.158165535999</v>
      </c>
      <c r="BO209" s="1">
        <v>38070.010494702503</v>
      </c>
      <c r="BP209" s="1">
        <v>25085.2197080816</v>
      </c>
      <c r="BQ209" s="1">
        <v>21859.3369252021</v>
      </c>
      <c r="BR209" s="1">
        <v>9954.3164573269496</v>
      </c>
      <c r="BS209" s="1">
        <v>4508.9035081357197</v>
      </c>
      <c r="BT209" s="1">
        <v>8972.0121334347496</v>
      </c>
      <c r="BU209" s="1">
        <v>33618.964974687296</v>
      </c>
      <c r="BV209" s="1">
        <v>17258.988373386699</v>
      </c>
      <c r="BW209" s="1">
        <v>18031.515514886501</v>
      </c>
      <c r="BX209" s="1">
        <v>32829.458088122999</v>
      </c>
      <c r="BY209" s="1">
        <v>20377.915738881999</v>
      </c>
      <c r="BZ209" s="1">
        <v>29316.453625509799</v>
      </c>
      <c r="CA209" s="1">
        <v>21901.093062851302</v>
      </c>
      <c r="CB209" s="1">
        <v>39890.373330182898</v>
      </c>
      <c r="CC209" s="1">
        <v>22427.043164267201</v>
      </c>
      <c r="CD209" s="1">
        <v>12270.8995076951</v>
      </c>
      <c r="CE209" s="1">
        <v>8487.8178563372494</v>
      </c>
      <c r="CF209" s="1">
        <v>9018.7410285584392</v>
      </c>
      <c r="CG209" s="1">
        <v>9915.5434249118298</v>
      </c>
      <c r="CH209" s="1">
        <v>10114.3921451608</v>
      </c>
      <c r="CI209" s="135">
        <f t="shared" si="18"/>
        <v>9961.4787925326855</v>
      </c>
      <c r="CJ209" s="136">
        <f t="shared" si="19"/>
        <v>1297.6399837800293</v>
      </c>
      <c r="CK209" s="131">
        <f t="shared" si="20"/>
        <v>0.1302657979609177</v>
      </c>
      <c r="CL209" s="137">
        <f t="shared" si="21"/>
        <v>13.02657979609177</v>
      </c>
    </row>
    <row r="210" spans="1:90" x14ac:dyDescent="0.25">
      <c r="B210" s="2">
        <v>438</v>
      </c>
      <c r="C210" s="9">
        <v>2</v>
      </c>
      <c r="D210" s="21">
        <v>21.152972999999999</v>
      </c>
      <c r="E210" s="19" t="s">
        <v>476</v>
      </c>
      <c r="F210" s="19" t="s">
        <v>477</v>
      </c>
      <c r="G210" s="10">
        <v>509.22448700000001</v>
      </c>
      <c r="H210" s="15"/>
      <c r="I210" s="13"/>
      <c r="J210" s="35" t="s">
        <v>1025</v>
      </c>
      <c r="K210" s="43">
        <v>4</v>
      </c>
      <c r="L210" s="74"/>
      <c r="M210" s="74"/>
      <c r="N210" s="74"/>
      <c r="O210" s="35" t="s">
        <v>957</v>
      </c>
      <c r="P210" s="176" t="s">
        <v>1272</v>
      </c>
      <c r="Q210" s="6">
        <v>179151.11650840999</v>
      </c>
      <c r="R210" s="1">
        <v>1135.9504726975961</v>
      </c>
      <c r="S210" s="1">
        <v>1176.5097430247295</v>
      </c>
      <c r="T210" s="1">
        <v>1142.3882001537957</v>
      </c>
      <c r="U210" s="1">
        <v>1131.4171695125278</v>
      </c>
      <c r="V210" s="1">
        <v>1011.724488689382</v>
      </c>
      <c r="W210" s="1">
        <v>1357.982482671337</v>
      </c>
      <c r="X210" s="1">
        <v>1448.4098987671719</v>
      </c>
      <c r="Y210" s="1">
        <v>1192.1861764063012</v>
      </c>
      <c r="Z210" s="1">
        <v>1265.149254485154</v>
      </c>
      <c r="AA210" s="1">
        <v>17367.481031998799</v>
      </c>
      <c r="AB210" s="1">
        <v>1183.5423412977834</v>
      </c>
      <c r="AC210" s="1">
        <v>1218.8655233529546</v>
      </c>
      <c r="AD210" s="1">
        <v>1099.8184010114121</v>
      </c>
      <c r="AE210" s="1">
        <v>1231.4618989746803</v>
      </c>
      <c r="AF210" s="1">
        <v>1168.6659172484194</v>
      </c>
      <c r="AG210" s="1">
        <v>1335.6896306504239</v>
      </c>
      <c r="AH210" s="1">
        <v>1462.5916989554125</v>
      </c>
      <c r="AI210" s="1">
        <v>1436.2959862656762</v>
      </c>
      <c r="AJ210" s="1">
        <v>45484.017360394799</v>
      </c>
      <c r="AK210" s="1">
        <v>74834.993745636602</v>
      </c>
      <c r="AL210" s="1">
        <v>40018.832850544801</v>
      </c>
      <c r="AM210" s="1">
        <v>42181.429050036801</v>
      </c>
      <c r="AN210" s="1">
        <v>52354.289195453603</v>
      </c>
      <c r="AO210" s="1">
        <v>1280.9675255130467</v>
      </c>
      <c r="AP210" s="1">
        <v>31394.964899709601</v>
      </c>
      <c r="AQ210" s="1">
        <v>42324.816445643402</v>
      </c>
      <c r="AR210" s="1">
        <v>1384.4697132161959</v>
      </c>
      <c r="AS210" s="1">
        <v>89885.250701491095</v>
      </c>
      <c r="AT210" s="1">
        <v>1394.1646565310098</v>
      </c>
      <c r="AU210" s="1">
        <v>47298.4343462982</v>
      </c>
      <c r="AV210" s="1">
        <v>1388.1818528366873</v>
      </c>
      <c r="AW210" s="1">
        <v>70169.4701459145</v>
      </c>
      <c r="AX210" s="1">
        <v>87415.609766077207</v>
      </c>
      <c r="AY210" s="1">
        <v>79955.7780568452</v>
      </c>
      <c r="AZ210" s="1">
        <v>76543.614701802202</v>
      </c>
      <c r="BA210" s="1">
        <v>1103.5097837755773</v>
      </c>
      <c r="BB210" s="1">
        <v>1290.2716965289069</v>
      </c>
      <c r="BC210" s="1">
        <v>92812.738602447003</v>
      </c>
      <c r="BD210" s="1">
        <v>66283.278882794693</v>
      </c>
      <c r="BE210" s="1">
        <v>47986.754242119401</v>
      </c>
      <c r="BF210" s="1">
        <v>1105.8652899929682</v>
      </c>
      <c r="BG210" s="1">
        <v>1198.8294926419155</v>
      </c>
      <c r="BH210" s="1">
        <v>1041.0310976884882</v>
      </c>
      <c r="BI210" s="1">
        <v>179151.11650840999</v>
      </c>
      <c r="BJ210" s="1">
        <v>154944.359354527</v>
      </c>
      <c r="BK210" s="1">
        <v>171701.09274799499</v>
      </c>
      <c r="BL210" s="1">
        <v>1354.2874758924215</v>
      </c>
      <c r="BM210" s="1">
        <v>144061.95154427699</v>
      </c>
      <c r="BN210" s="1">
        <v>1296.5537574787004</v>
      </c>
      <c r="BO210" s="1">
        <v>162666.04115291199</v>
      </c>
      <c r="BP210" s="1">
        <v>1092.2009924431775</v>
      </c>
      <c r="BQ210" s="1">
        <v>114524.341600163</v>
      </c>
      <c r="BR210" s="1">
        <v>72800.359718913605</v>
      </c>
      <c r="BS210" s="1">
        <v>1300.0017687683294</v>
      </c>
      <c r="BT210" s="1">
        <v>37090.194400551503</v>
      </c>
      <c r="BU210" s="1">
        <v>144394.43886762799</v>
      </c>
      <c r="BV210" s="1">
        <v>100785.99542334701</v>
      </c>
      <c r="BW210" s="1">
        <v>125457.52063406599</v>
      </c>
      <c r="BX210" s="1">
        <v>133941.40910497599</v>
      </c>
      <c r="BY210" s="1">
        <v>1341.7824097894518</v>
      </c>
      <c r="BZ210" s="1">
        <v>20819.5015348097</v>
      </c>
      <c r="CA210" s="1">
        <v>137242.117632031</v>
      </c>
      <c r="CB210" s="1">
        <v>124919.748991624</v>
      </c>
      <c r="CC210" s="1">
        <v>124271.26679134301</v>
      </c>
      <c r="CD210" s="1">
        <v>1116.0920802231365</v>
      </c>
      <c r="CE210" s="1">
        <v>1210.209562842681</v>
      </c>
      <c r="CF210" s="1">
        <v>1436.1437636034175</v>
      </c>
      <c r="CG210" s="1">
        <v>1468.5097761016107</v>
      </c>
      <c r="CH210" s="1">
        <v>1336.8538045051405</v>
      </c>
      <c r="CI210" s="135">
        <f t="shared" si="18"/>
        <v>1313.5617974551974</v>
      </c>
      <c r="CJ210" s="136">
        <f t="shared" si="19"/>
        <v>133.60666579695507</v>
      </c>
      <c r="CK210" s="131">
        <f t="shared" si="20"/>
        <v>0.10171327002337863</v>
      </c>
      <c r="CL210" s="137">
        <f t="shared" si="21"/>
        <v>10.171327002337863</v>
      </c>
    </row>
    <row r="211" spans="1:90" x14ac:dyDescent="0.25">
      <c r="B211" s="2">
        <v>441</v>
      </c>
      <c r="C211" s="9">
        <v>6</v>
      </c>
      <c r="D211" s="21">
        <v>21.366848999999998</v>
      </c>
      <c r="E211" s="19" t="s">
        <v>478</v>
      </c>
      <c r="F211" s="19" t="s">
        <v>479</v>
      </c>
      <c r="G211" s="10">
        <v>403.10366800000003</v>
      </c>
      <c r="H211" s="13"/>
      <c r="I211" s="13"/>
      <c r="J211" s="35"/>
      <c r="K211" s="43"/>
      <c r="L211" s="74"/>
      <c r="M211" s="74"/>
      <c r="N211" s="74"/>
      <c r="O211" s="35"/>
      <c r="P211" s="176"/>
      <c r="Q211" s="6">
        <v>34601.544474271097</v>
      </c>
      <c r="R211" s="1">
        <v>1354.6042361652467</v>
      </c>
      <c r="S211" s="1">
        <v>1170.1976436880425</v>
      </c>
      <c r="T211" s="1">
        <v>1030.7871425398382</v>
      </c>
      <c r="U211" s="1">
        <v>1224.9453204898014</v>
      </c>
      <c r="V211" s="1">
        <v>1337.410330629054</v>
      </c>
      <c r="W211" s="1">
        <v>1494.8984165858678</v>
      </c>
      <c r="X211" s="1">
        <v>1365.3038685589574</v>
      </c>
      <c r="Y211" s="1">
        <v>1174.3002325231685</v>
      </c>
      <c r="Z211" s="1">
        <v>1240.9751502188519</v>
      </c>
      <c r="AA211" s="1">
        <v>7837.0562153626697</v>
      </c>
      <c r="AB211" s="1">
        <v>1413.3498201892814</v>
      </c>
      <c r="AC211" s="1">
        <v>1130.0757041688487</v>
      </c>
      <c r="AD211" s="1">
        <v>1337.4159057482113</v>
      </c>
      <c r="AE211" s="1">
        <v>1270.3478149828541</v>
      </c>
      <c r="AF211" s="1">
        <v>1132.4978098597899</v>
      </c>
      <c r="AG211" s="1">
        <v>1219.3023239420143</v>
      </c>
      <c r="AH211" s="1">
        <v>5836.9244186142496</v>
      </c>
      <c r="AI211" s="1">
        <v>1486.7786978342881</v>
      </c>
      <c r="AJ211" s="1">
        <v>1099.9936961054634</v>
      </c>
      <c r="AK211" s="1">
        <v>1368.2605154756436</v>
      </c>
      <c r="AL211" s="1">
        <v>1386.2717778902734</v>
      </c>
      <c r="AM211" s="1">
        <v>1147.4449295702123</v>
      </c>
      <c r="AN211" s="1">
        <v>1418.4367285024837</v>
      </c>
      <c r="AO211" s="1">
        <v>1255.3323549010884</v>
      </c>
      <c r="AP211" s="1">
        <v>1299.8051001995664</v>
      </c>
      <c r="AQ211" s="1">
        <v>1180.6458242796473</v>
      </c>
      <c r="AR211" s="1">
        <v>1446.8686999718429</v>
      </c>
      <c r="AS211" s="1">
        <v>1086.7308523990091</v>
      </c>
      <c r="AT211" s="1">
        <v>1096.4189252556198</v>
      </c>
      <c r="AU211" s="1">
        <v>13399.177047441301</v>
      </c>
      <c r="AV211" s="1">
        <v>10090.118295444299</v>
      </c>
      <c r="AW211" s="1">
        <v>1467.2026364065234</v>
      </c>
      <c r="AX211" s="1">
        <v>9523.1867109817995</v>
      </c>
      <c r="AY211" s="1">
        <v>14341.0719769548</v>
      </c>
      <c r="AZ211" s="1">
        <v>1486.2193677339224</v>
      </c>
      <c r="BA211" s="1">
        <v>1175.0332338724861</v>
      </c>
      <c r="BB211" s="1">
        <v>1470.175307138566</v>
      </c>
      <c r="BC211" s="1">
        <v>1284.1562525235383</v>
      </c>
      <c r="BD211" s="1">
        <v>1104.9701161305597</v>
      </c>
      <c r="BE211" s="1">
        <v>1112.6121729836605</v>
      </c>
      <c r="BF211" s="1">
        <v>1170.3313477536617</v>
      </c>
      <c r="BG211" s="1">
        <v>1201.4468363491874</v>
      </c>
      <c r="BH211" s="1">
        <v>1183.7801775756259</v>
      </c>
      <c r="BI211" s="1">
        <v>1145.2907807108684</v>
      </c>
      <c r="BJ211" s="1">
        <v>1124.3320972170848</v>
      </c>
      <c r="BK211" s="1">
        <v>1495.4299812728414</v>
      </c>
      <c r="BL211" s="1">
        <v>1011.0985411949765</v>
      </c>
      <c r="BM211" s="1">
        <v>1412.4377610748302</v>
      </c>
      <c r="BN211" s="1">
        <v>1296.4859565024815</v>
      </c>
      <c r="BO211" s="1">
        <v>1058.3358425094864</v>
      </c>
      <c r="BP211" s="1">
        <v>1463.9961356134488</v>
      </c>
      <c r="BQ211" s="1">
        <v>1238.4981398302791</v>
      </c>
      <c r="BR211" s="1">
        <v>11853.3603594948</v>
      </c>
      <c r="BS211" s="1">
        <v>34601.544474271097</v>
      </c>
      <c r="BT211" s="1">
        <v>13020.276476703701</v>
      </c>
      <c r="BU211" s="1">
        <v>1087.2634887274226</v>
      </c>
      <c r="BV211" s="1">
        <v>3417.2219090325202</v>
      </c>
      <c r="BW211" s="1">
        <v>2695.39964951619</v>
      </c>
      <c r="BX211" s="1">
        <v>13616.546287585999</v>
      </c>
      <c r="BY211" s="1">
        <v>1115.4688187241532</v>
      </c>
      <c r="BZ211" s="1">
        <v>6723.2896766056901</v>
      </c>
      <c r="CA211" s="1">
        <v>25153.510367819399</v>
      </c>
      <c r="CB211" s="1">
        <v>1104.8304011957598</v>
      </c>
      <c r="CC211" s="1">
        <v>1429.8548948150512</v>
      </c>
      <c r="CD211" s="1">
        <v>1143.7074833804818</v>
      </c>
      <c r="CE211" s="1">
        <v>1221.1876461047871</v>
      </c>
      <c r="CF211" s="1">
        <v>1418.015478565052</v>
      </c>
      <c r="CG211" s="1">
        <v>1349.2621516606878</v>
      </c>
      <c r="CH211" s="1">
        <v>1373.6784620214034</v>
      </c>
      <c r="CI211" s="135">
        <f t="shared" si="18"/>
        <v>1301.1702443464824</v>
      </c>
      <c r="CJ211" s="136">
        <f t="shared" si="19"/>
        <v>102.38634581977476</v>
      </c>
      <c r="CK211" s="131">
        <f t="shared" si="20"/>
        <v>7.8687893659294891E-2</v>
      </c>
      <c r="CL211" s="137">
        <f t="shared" si="21"/>
        <v>7.868789365929489</v>
      </c>
    </row>
    <row r="212" spans="1:90" x14ac:dyDescent="0.25">
      <c r="B212" s="2">
        <v>442</v>
      </c>
      <c r="C212" s="9">
        <v>3</v>
      </c>
      <c r="D212" s="21">
        <v>21.416356</v>
      </c>
      <c r="E212" s="19" t="s">
        <v>480</v>
      </c>
      <c r="F212" s="19" t="s">
        <v>481</v>
      </c>
      <c r="G212" s="10">
        <v>657.14404300000001</v>
      </c>
      <c r="H212" s="15">
        <v>657.14610759999994</v>
      </c>
      <c r="I212" s="15" t="s">
        <v>1027</v>
      </c>
      <c r="J212" s="35" t="s">
        <v>1026</v>
      </c>
      <c r="K212" s="43">
        <v>2</v>
      </c>
      <c r="L212" s="74">
        <f t="shared" si="17"/>
        <v>3.1417670683103824</v>
      </c>
      <c r="M212" s="74"/>
      <c r="N212" s="74"/>
      <c r="O212" s="35" t="s">
        <v>963</v>
      </c>
      <c r="P212" s="176" t="s">
        <v>1278</v>
      </c>
      <c r="Q212" s="6">
        <v>11746.0167684929</v>
      </c>
      <c r="R212" s="1">
        <v>3117.9540025388301</v>
      </c>
      <c r="S212" s="1">
        <v>2541.29159135499</v>
      </c>
      <c r="T212" s="1">
        <v>3787.0812486194</v>
      </c>
      <c r="U212" s="1">
        <v>1197.4185858001265</v>
      </c>
      <c r="V212" s="1">
        <v>11746.0167684929</v>
      </c>
      <c r="W212" s="1">
        <v>7679.5525241103296</v>
      </c>
      <c r="X212" s="1">
        <v>8359.6164710926496</v>
      </c>
      <c r="Y212" s="1">
        <v>5878.9738574656103</v>
      </c>
      <c r="Z212" s="1">
        <v>1398.0474950698026</v>
      </c>
      <c r="AA212" s="1">
        <v>3828.8395611534002</v>
      </c>
      <c r="AB212" s="1">
        <v>1149.0782216328553</v>
      </c>
      <c r="AC212" s="1">
        <v>4433.3408473599102</v>
      </c>
      <c r="AD212" s="1">
        <v>10965.534022321701</v>
      </c>
      <c r="AE212" s="1">
        <v>4723.6605440248804</v>
      </c>
      <c r="AF212" s="1">
        <v>8710.5851454855692</v>
      </c>
      <c r="AG212" s="1">
        <v>4111.20529352618</v>
      </c>
      <c r="AH212" s="1">
        <v>5665.2110671129803</v>
      </c>
      <c r="AI212" s="1">
        <v>2719.26154239276</v>
      </c>
      <c r="AJ212" s="1">
        <v>4922.5096513296503</v>
      </c>
      <c r="AK212" s="1">
        <v>3919.3159049770702</v>
      </c>
      <c r="AL212" s="1">
        <v>1034.8530371620982</v>
      </c>
      <c r="AM212" s="1">
        <v>4607.3338162515802</v>
      </c>
      <c r="AN212" s="1">
        <v>5238.6797319442403</v>
      </c>
      <c r="AO212" s="1">
        <v>2928.0531050627801</v>
      </c>
      <c r="AP212" s="1">
        <v>3978.9706371685002</v>
      </c>
      <c r="AQ212" s="1">
        <v>5750.7161832540296</v>
      </c>
      <c r="AR212" s="1">
        <v>6448.6765498937802</v>
      </c>
      <c r="AS212" s="1">
        <v>6867.2539207703303</v>
      </c>
      <c r="AT212" s="1">
        <v>5383.83958027672</v>
      </c>
      <c r="AU212" s="1">
        <v>4355.78969551105</v>
      </c>
      <c r="AV212" s="1">
        <v>4838.9930262616399</v>
      </c>
      <c r="AW212" s="1">
        <v>5525.0224464631101</v>
      </c>
      <c r="AX212" s="1">
        <v>4621.2532537629204</v>
      </c>
      <c r="AY212" s="1">
        <v>4521.82870011053</v>
      </c>
      <c r="AZ212" s="1">
        <v>4187.7621998385102</v>
      </c>
      <c r="BA212" s="1">
        <v>4184.7794632289397</v>
      </c>
      <c r="BB212" s="1">
        <v>3703.56462355139</v>
      </c>
      <c r="BC212" s="1">
        <v>5737.7909912792202</v>
      </c>
      <c r="BD212" s="1">
        <v>4513.87473581834</v>
      </c>
      <c r="BE212" s="1">
        <v>4220.5723025438001</v>
      </c>
      <c r="BF212" s="1">
        <v>4073.4239631382702</v>
      </c>
      <c r="BG212" s="1">
        <v>4420.4156553850999</v>
      </c>
      <c r="BH212" s="1">
        <v>5118.3760220248496</v>
      </c>
      <c r="BI212" s="1">
        <v>6097.7078755008597</v>
      </c>
      <c r="BJ212" s="1">
        <v>3659.81781994434</v>
      </c>
      <c r="BK212" s="1">
        <v>4645.1151466394904</v>
      </c>
      <c r="BL212" s="1">
        <v>3093.0978641257402</v>
      </c>
      <c r="BM212" s="1">
        <v>5542.9188661205399</v>
      </c>
      <c r="BN212" s="1">
        <v>4354.7954499745201</v>
      </c>
      <c r="BO212" s="1">
        <v>3792.0524763020098</v>
      </c>
      <c r="BP212" s="1">
        <v>4492.0013340148198</v>
      </c>
      <c r="BQ212" s="1">
        <v>3572.3242127302401</v>
      </c>
      <c r="BR212" s="1">
        <v>3392.3657706194199</v>
      </c>
      <c r="BS212" s="1">
        <v>1308.0373623151402</v>
      </c>
      <c r="BT212" s="1">
        <v>1069.8871370888171</v>
      </c>
      <c r="BU212" s="1">
        <v>4000.8440389720299</v>
      </c>
      <c r="BV212" s="1">
        <v>1040.3751240263562</v>
      </c>
      <c r="BW212" s="1">
        <v>2631.7679351786601</v>
      </c>
      <c r="BX212" s="1">
        <v>3843.7532442012598</v>
      </c>
      <c r="BY212" s="1">
        <v>4105.2398203070297</v>
      </c>
      <c r="BZ212" s="1">
        <v>3497.75579749095</v>
      </c>
      <c r="CA212" s="1">
        <v>3669.7602753095798</v>
      </c>
      <c r="CB212" s="1">
        <v>4293.1522267100399</v>
      </c>
      <c r="CC212" s="1">
        <v>4032.6598961407899</v>
      </c>
      <c r="CD212" s="1">
        <v>1223.1463799793585</v>
      </c>
      <c r="CE212" s="1">
        <v>1425.053302920807</v>
      </c>
      <c r="CF212" s="1">
        <v>1450.2172865776138</v>
      </c>
      <c r="CG212" s="1">
        <v>1187.7940112568317</v>
      </c>
      <c r="CH212" s="1">
        <v>1080.950234868445</v>
      </c>
      <c r="CI212" s="135">
        <f t="shared" si="18"/>
        <v>1273.4322431206115</v>
      </c>
      <c r="CJ212" s="136">
        <f t="shared" si="19"/>
        <v>142.23487311797203</v>
      </c>
      <c r="CK212" s="131">
        <f t="shared" si="20"/>
        <v>0.11169410377847676</v>
      </c>
      <c r="CL212" s="137">
        <f t="shared" si="21"/>
        <v>11.169410377847676</v>
      </c>
    </row>
    <row r="213" spans="1:90" x14ac:dyDescent="0.25">
      <c r="B213" s="2">
        <v>444</v>
      </c>
      <c r="C213" s="9">
        <v>2</v>
      </c>
      <c r="D213" s="21">
        <v>21.451333000000002</v>
      </c>
      <c r="E213" s="19" t="s">
        <v>482</v>
      </c>
      <c r="F213" s="19" t="s">
        <v>483</v>
      </c>
      <c r="G213" s="10">
        <v>851.18359399999997</v>
      </c>
      <c r="H213" s="13"/>
      <c r="I213" s="13"/>
      <c r="J213" s="35"/>
      <c r="K213" s="43"/>
      <c r="L213" s="74"/>
      <c r="M213" s="74"/>
      <c r="N213" s="74"/>
      <c r="O213" s="35"/>
      <c r="P213" s="176"/>
      <c r="Q213" s="6">
        <v>36922.461169531802</v>
      </c>
      <c r="R213" s="1">
        <v>23026.255851916099</v>
      </c>
      <c r="S213" s="1">
        <v>22893.007010282399</v>
      </c>
      <c r="T213" s="1">
        <v>18877.4749058698</v>
      </c>
      <c r="U213" s="1">
        <v>34149.388685633297</v>
      </c>
      <c r="V213" s="1">
        <v>14602.3928731017</v>
      </c>
      <c r="W213" s="1">
        <v>11027.009254917601</v>
      </c>
      <c r="X213" s="1">
        <v>36922.461169531802</v>
      </c>
      <c r="Y213" s="1">
        <v>17734.445073462801</v>
      </c>
      <c r="Z213" s="1">
        <v>32455.2113894504</v>
      </c>
      <c r="AA213" s="1">
        <v>29831.0567475678</v>
      </c>
      <c r="AB213" s="1">
        <v>19395.034965770199</v>
      </c>
      <c r="AC213" s="1">
        <v>14500.117982710401</v>
      </c>
      <c r="AD213" s="1">
        <v>21142.0628053574</v>
      </c>
      <c r="AE213" s="1">
        <v>12913.9880334591</v>
      </c>
      <c r="AF213" s="1">
        <v>12713.483827526699</v>
      </c>
      <c r="AG213" s="1">
        <v>22962.441489564299</v>
      </c>
      <c r="AH213" s="1">
        <v>2543.2267441704598</v>
      </c>
      <c r="AI213" s="1">
        <v>9971.9292509657098</v>
      </c>
      <c r="AJ213" s="1">
        <v>4411.9023323675901</v>
      </c>
      <c r="AK213" s="1">
        <v>3566.4781295203002</v>
      </c>
      <c r="AL213" s="1">
        <v>14488.3864336677</v>
      </c>
      <c r="AM213" s="1">
        <v>14485.9042346432</v>
      </c>
      <c r="AN213" s="1">
        <v>4851.0063249157802</v>
      </c>
      <c r="AO213" s="1">
        <v>21152.927723196699</v>
      </c>
      <c r="AP213" s="1">
        <v>18448.254347057798</v>
      </c>
      <c r="AQ213" s="1">
        <v>14088.776296585</v>
      </c>
      <c r="AR213" s="1">
        <v>18576.157891494899</v>
      </c>
      <c r="AS213" s="1">
        <v>17604.670283621301</v>
      </c>
      <c r="AT213" s="1">
        <v>5670.60088114259</v>
      </c>
      <c r="AU213" s="1">
        <v>9033.6653461180304</v>
      </c>
      <c r="AV213" s="1">
        <v>13118.8696115079</v>
      </c>
      <c r="AW213" s="1">
        <v>9886.2167615332692</v>
      </c>
      <c r="AX213" s="1">
        <v>5539.4657521462996</v>
      </c>
      <c r="AY213" s="1">
        <v>3715.4953215615401</v>
      </c>
      <c r="AZ213" s="1">
        <v>2671.3815293259299</v>
      </c>
      <c r="BA213" s="1">
        <v>16448.629119564499</v>
      </c>
      <c r="BB213" s="1">
        <v>6528.9399073001196</v>
      </c>
      <c r="BC213" s="1">
        <v>5760.0111963673298</v>
      </c>
      <c r="BD213" s="1">
        <v>9472.9583673972102</v>
      </c>
      <c r="BE213" s="1">
        <v>10482.2919104148</v>
      </c>
      <c r="BF213" s="1">
        <v>1312.7677259714192</v>
      </c>
      <c r="BG213" s="1">
        <v>1186.1918165650493</v>
      </c>
      <c r="BH213" s="1">
        <v>1216.0385732310565</v>
      </c>
      <c r="BI213" s="1">
        <v>1307.6263615466462</v>
      </c>
      <c r="BJ213" s="1">
        <v>1063.8509489365242</v>
      </c>
      <c r="BK213" s="1">
        <v>1264.7864179946275</v>
      </c>
      <c r="BL213" s="1">
        <v>1133.4063642653559</v>
      </c>
      <c r="BM213" s="1">
        <v>1026.5028188770889</v>
      </c>
      <c r="BN213" s="1">
        <v>1115.042414904894</v>
      </c>
      <c r="BO213" s="1">
        <v>1061.6170063918407</v>
      </c>
      <c r="BP213" s="1">
        <v>1496.3903281719095</v>
      </c>
      <c r="BQ213" s="1">
        <v>1258.6708690563007</v>
      </c>
      <c r="BR213" s="1">
        <v>4174.4682730485501</v>
      </c>
      <c r="BS213" s="1">
        <v>1195.8400125132619</v>
      </c>
      <c r="BT213" s="1">
        <v>1144.0554094169001</v>
      </c>
      <c r="BU213" s="1">
        <v>1167.7676650863091</v>
      </c>
      <c r="BV213" s="1">
        <v>1122.3001587962674</v>
      </c>
      <c r="BW213" s="1">
        <v>3009.1538312860698</v>
      </c>
      <c r="BX213" s="1">
        <v>13430.873681245401</v>
      </c>
      <c r="BY213" s="1">
        <v>2673.36842521981</v>
      </c>
      <c r="BZ213" s="1">
        <v>5051.68281019798</v>
      </c>
      <c r="CA213" s="1">
        <v>6079.9014352825197</v>
      </c>
      <c r="CB213" s="1">
        <v>4106.9138126565304</v>
      </c>
      <c r="CC213" s="1">
        <v>2831.3266487835299</v>
      </c>
      <c r="CD213" s="1">
        <v>1285.9605158679624</v>
      </c>
      <c r="CE213" s="1">
        <v>1095.0594281736919</v>
      </c>
      <c r="CF213" s="1">
        <v>1460.7284986530126</v>
      </c>
      <c r="CG213" s="1">
        <v>1241.0020515981173</v>
      </c>
      <c r="CH213" s="1">
        <v>1262.321413418249</v>
      </c>
      <c r="CI213" s="135">
        <f t="shared" si="18"/>
        <v>1269.0143815422066</v>
      </c>
      <c r="CJ213" s="136">
        <f t="shared" si="19"/>
        <v>116.73156078868247</v>
      </c>
      <c r="CK213" s="131">
        <f t="shared" si="20"/>
        <v>9.1986003063906224E-2</v>
      </c>
      <c r="CL213" s="137">
        <f t="shared" si="21"/>
        <v>9.1986003063906221</v>
      </c>
    </row>
    <row r="214" spans="1:90" x14ac:dyDescent="0.25">
      <c r="B214" s="2">
        <v>446</v>
      </c>
      <c r="C214" s="9">
        <v>5</v>
      </c>
      <c r="D214" s="21">
        <v>21.812044</v>
      </c>
      <c r="E214" s="19" t="s">
        <v>484</v>
      </c>
      <c r="F214" s="19" t="s">
        <v>485</v>
      </c>
      <c r="G214" s="10">
        <v>652.13354500000003</v>
      </c>
      <c r="H214" s="13"/>
      <c r="I214" s="13"/>
      <c r="J214" s="35"/>
      <c r="K214" s="43"/>
      <c r="L214" s="74"/>
      <c r="M214" s="74"/>
      <c r="N214" s="74"/>
      <c r="O214" s="35"/>
      <c r="P214" s="176"/>
      <c r="Q214" s="6">
        <v>95633.555732703098</v>
      </c>
      <c r="R214" s="1">
        <v>6274.2685529648497</v>
      </c>
      <c r="S214" s="1">
        <v>5180.8440586268698</v>
      </c>
      <c r="T214" s="1">
        <v>12070.536727096</v>
      </c>
      <c r="U214" s="1">
        <v>5699.7236823036201</v>
      </c>
      <c r="V214" s="1">
        <v>1401.4858994339831</v>
      </c>
      <c r="W214" s="1">
        <v>1275.3370112057628</v>
      </c>
      <c r="X214" s="1">
        <v>4597.3529875574204</v>
      </c>
      <c r="Y214" s="1">
        <v>4975.0814492378104</v>
      </c>
      <c r="Z214" s="1">
        <v>1301.5401327648995</v>
      </c>
      <c r="AA214" s="1">
        <v>9956.0760978324797</v>
      </c>
      <c r="AB214" s="1">
        <v>10951.155126253199</v>
      </c>
      <c r="AC214" s="1">
        <v>5990.9722067045604</v>
      </c>
      <c r="AD214" s="1">
        <v>1340.0453782380644</v>
      </c>
      <c r="AE214" s="1">
        <v>4665.9405240204396</v>
      </c>
      <c r="AF214" s="1">
        <v>1228.2176896282429</v>
      </c>
      <c r="AG214" s="1">
        <v>1064.5401086174511</v>
      </c>
      <c r="AH214" s="1">
        <v>1226.6176056441479</v>
      </c>
      <c r="AI214" s="1">
        <v>1193.8799336980949</v>
      </c>
      <c r="AJ214" s="1">
        <v>1425.6643957964225</v>
      </c>
      <c r="AK214" s="1">
        <v>1298.0509863573434</v>
      </c>
      <c r="AL214" s="1">
        <v>1110.6883055464161</v>
      </c>
      <c r="AM214" s="1">
        <v>1234.426154080284</v>
      </c>
      <c r="AN214" s="1">
        <v>1053.3702729835125</v>
      </c>
      <c r="AO214" s="1">
        <v>1196.0582621336866</v>
      </c>
      <c r="AP214" s="1">
        <v>1367.7721504342358</v>
      </c>
      <c r="AQ214" s="1">
        <v>1394.546545725676</v>
      </c>
      <c r="AR214" s="1">
        <v>1055.9351793934509</v>
      </c>
      <c r="AS214" s="1">
        <v>1460.1423229371449</v>
      </c>
      <c r="AT214" s="1">
        <v>1393.1079212657069</v>
      </c>
      <c r="AU214" s="1">
        <v>1342.7253719130333</v>
      </c>
      <c r="AV214" s="1">
        <v>1219.4702622224761</v>
      </c>
      <c r="AW214" s="1">
        <v>1092.2169687906196</v>
      </c>
      <c r="AX214" s="1">
        <v>1179.7404518060789</v>
      </c>
      <c r="AY214" s="1">
        <v>1486.8741280010699</v>
      </c>
      <c r="AZ214" s="1">
        <v>1028.4323623246664</v>
      </c>
      <c r="BA214" s="1">
        <v>1376.4825045791697</v>
      </c>
      <c r="BB214" s="1">
        <v>1332.4775859044216</v>
      </c>
      <c r="BC214" s="1">
        <v>1200.9509963899247</v>
      </c>
      <c r="BD214" s="1">
        <v>1147.608907513644</v>
      </c>
      <c r="BE214" s="1">
        <v>1350.2452070656382</v>
      </c>
      <c r="BF214" s="1">
        <v>1455.9963397055883</v>
      </c>
      <c r="BG214" s="1">
        <v>1484.9470473000058</v>
      </c>
      <c r="BH214" s="1">
        <v>1490.7593730890421</v>
      </c>
      <c r="BI214" s="1">
        <v>1260.863457892395</v>
      </c>
      <c r="BJ214" s="1">
        <v>1143.6031055763526</v>
      </c>
      <c r="BK214" s="1">
        <v>1009.3825492836285</v>
      </c>
      <c r="BL214" s="1">
        <v>1377.7345448694816</v>
      </c>
      <c r="BM214" s="1">
        <v>1128.7895773092598</v>
      </c>
      <c r="BN214" s="1">
        <v>1101.7333265157833</v>
      </c>
      <c r="BO214" s="1">
        <v>1268.4235569183136</v>
      </c>
      <c r="BP214" s="1">
        <v>1410.0559864828683</v>
      </c>
      <c r="BQ214" s="1">
        <v>1360.4321853641329</v>
      </c>
      <c r="BR214" s="1">
        <v>1019.2886551620994</v>
      </c>
      <c r="BS214" s="1">
        <v>1467.5796341133644</v>
      </c>
      <c r="BT214" s="1">
        <v>1263.4732335891777</v>
      </c>
      <c r="BU214" s="1">
        <v>1140.1897709297045</v>
      </c>
      <c r="BV214" s="1">
        <v>1382.1966414070278</v>
      </c>
      <c r="BW214" s="1">
        <v>1053.6250413813532</v>
      </c>
      <c r="BX214" s="1">
        <v>1435.9208460422078</v>
      </c>
      <c r="BY214" s="1">
        <v>1237.4882242178517</v>
      </c>
      <c r="BZ214" s="1">
        <v>1216.5103239601751</v>
      </c>
      <c r="CA214" s="1">
        <v>1425.0009462287251</v>
      </c>
      <c r="CB214" s="1">
        <v>1359.0036676929842</v>
      </c>
      <c r="CC214" s="1">
        <v>1404.2252363744742</v>
      </c>
      <c r="CD214" s="1">
        <v>95633.555732703098</v>
      </c>
      <c r="CE214" s="1">
        <v>94682.902606079006</v>
      </c>
      <c r="CF214" s="1">
        <v>70923.339220703303</v>
      </c>
      <c r="CG214" s="1">
        <v>63441.645202906599</v>
      </c>
      <c r="CH214" s="1">
        <v>77534.428616599602</v>
      </c>
      <c r="CI214" s="135">
        <f t="shared" si="18"/>
        <v>80443.174275798316</v>
      </c>
      <c r="CJ214" s="136">
        <f t="shared" si="19"/>
        <v>12819.18564752836</v>
      </c>
      <c r="CK214" s="131">
        <f t="shared" si="20"/>
        <v>0.15935703386813105</v>
      </c>
      <c r="CL214" s="137">
        <f t="shared" si="21"/>
        <v>15.935703386813104</v>
      </c>
    </row>
    <row r="215" spans="1:90" x14ac:dyDescent="0.25">
      <c r="B215" s="2">
        <v>447</v>
      </c>
      <c r="C215" s="9">
        <v>6</v>
      </c>
      <c r="D215" s="21">
        <v>21.589634</v>
      </c>
      <c r="E215" s="19" t="s">
        <v>486</v>
      </c>
      <c r="F215" s="19" t="s">
        <v>487</v>
      </c>
      <c r="G215" s="10">
        <v>465.23440599999998</v>
      </c>
      <c r="H215" s="13"/>
      <c r="I215" s="76"/>
      <c r="J215" s="35" t="s">
        <v>1249</v>
      </c>
      <c r="K215" s="43"/>
      <c r="L215" s="74"/>
      <c r="M215" s="74"/>
      <c r="N215" s="74"/>
      <c r="O215" s="35"/>
      <c r="P215" s="176"/>
      <c r="Q215" s="6">
        <v>11775.9405540277</v>
      </c>
      <c r="R215" s="1">
        <v>7154.2342469988398</v>
      </c>
      <c r="S215" s="1">
        <v>7841.3580268527703</v>
      </c>
      <c r="T215" s="1">
        <v>4150.9751149871299</v>
      </c>
      <c r="U215" s="1">
        <v>10275.3914557071</v>
      </c>
      <c r="V215" s="1">
        <v>8352.9000029692106</v>
      </c>
      <c r="W215" s="1">
        <v>8667.9302384131206</v>
      </c>
      <c r="X215" s="1">
        <v>10442.707054319601</v>
      </c>
      <c r="Y215" s="1">
        <v>7945.0535939515103</v>
      </c>
      <c r="Z215" s="1">
        <v>8379.1341576965897</v>
      </c>
      <c r="AA215" s="1">
        <v>8185.3331031691796</v>
      </c>
      <c r="AB215" s="1">
        <v>8520.5313980565406</v>
      </c>
      <c r="AC215" s="1">
        <v>11775.9405540277</v>
      </c>
      <c r="AD215" s="1">
        <v>9245.5191364918101</v>
      </c>
      <c r="AE215" s="1">
        <v>6859.3877407866303</v>
      </c>
      <c r="AF215" s="1">
        <v>8957.0658359481295</v>
      </c>
      <c r="AG215" s="1">
        <v>9831.3633571082191</v>
      </c>
      <c r="AH215" s="1">
        <v>1152.6853647421756</v>
      </c>
      <c r="AI215" s="1">
        <v>1494.0332731446144</v>
      </c>
      <c r="AJ215" s="1">
        <v>1466.0196989272181</v>
      </c>
      <c r="AK215" s="1">
        <v>1446.1551390746545</v>
      </c>
      <c r="AL215" s="1">
        <v>1050.1787837870772</v>
      </c>
      <c r="AM215" s="1">
        <v>1348.0640980719736</v>
      </c>
      <c r="AN215" s="1">
        <v>1429.7739836652268</v>
      </c>
      <c r="AO215" s="1">
        <v>1126.6592720733706</v>
      </c>
      <c r="AP215" s="1">
        <v>1103.5491148348458</v>
      </c>
      <c r="AQ215" s="1">
        <v>1436.9380582168474</v>
      </c>
      <c r="AR215" s="1">
        <v>1160.2496634040617</v>
      </c>
      <c r="AS215" s="1">
        <v>1215.6117153763516</v>
      </c>
      <c r="AT215" s="1">
        <v>1019.8380877028643</v>
      </c>
      <c r="AU215" s="1">
        <v>1117.0502985450237</v>
      </c>
      <c r="AV215" s="1">
        <v>1475.2373915490875</v>
      </c>
      <c r="AW215" s="1">
        <v>2516.4354529419002</v>
      </c>
      <c r="AX215" s="1">
        <v>1380.7865851329007</v>
      </c>
      <c r="AY215" s="1">
        <v>3117.9540025388301</v>
      </c>
      <c r="AZ215" s="1">
        <v>1379.8594619391188</v>
      </c>
      <c r="BA215" s="1">
        <v>1369.1780670947298</v>
      </c>
      <c r="BB215" s="1">
        <v>1050.0456597067553</v>
      </c>
      <c r="BC215" s="1">
        <v>1355.3930767750276</v>
      </c>
      <c r="BD215" s="1">
        <v>3917.32741390402</v>
      </c>
      <c r="BE215" s="1">
        <v>1087.6226458976835</v>
      </c>
      <c r="BF215" s="1">
        <v>1252.0571005104048</v>
      </c>
      <c r="BG215" s="1">
        <v>1082.4700827339075</v>
      </c>
      <c r="BH215" s="1">
        <v>1247.9924161062679</v>
      </c>
      <c r="BI215" s="1">
        <v>3881.53457458916</v>
      </c>
      <c r="BJ215" s="1">
        <v>2595.9750958638101</v>
      </c>
      <c r="BK215" s="1">
        <v>2668.5550200300499</v>
      </c>
      <c r="BL215" s="1">
        <v>1047.5026706512399</v>
      </c>
      <c r="BM215" s="1">
        <v>1107.6614715523879</v>
      </c>
      <c r="BN215" s="1">
        <v>1494.7441900182405</v>
      </c>
      <c r="BO215" s="1">
        <v>1307.8599488969139</v>
      </c>
      <c r="BP215" s="1">
        <v>1265.3510089990059</v>
      </c>
      <c r="BQ215" s="1">
        <v>1304.0197935710846</v>
      </c>
      <c r="BR215" s="1">
        <v>1275.3797962292035</v>
      </c>
      <c r="BS215" s="1">
        <v>1278.4011076400027</v>
      </c>
      <c r="BT215" s="1">
        <v>1431.5095336333322</v>
      </c>
      <c r="BU215" s="1">
        <v>1283.3347005641576</v>
      </c>
      <c r="BV215" s="1">
        <v>1064.0687911989769</v>
      </c>
      <c r="BW215" s="1">
        <v>1178.7242593918018</v>
      </c>
      <c r="BX215" s="1">
        <v>1386.2883788193044</v>
      </c>
      <c r="BY215" s="1">
        <v>1282.8208807958545</v>
      </c>
      <c r="BZ215" s="1">
        <v>1215.8573940170741</v>
      </c>
      <c r="CA215" s="1">
        <v>1211.8520485611239</v>
      </c>
      <c r="CB215" s="1">
        <v>3386.4002974002801</v>
      </c>
      <c r="CC215" s="1">
        <v>1161.2240749601017</v>
      </c>
      <c r="CD215" s="1">
        <v>1398.1809309119972</v>
      </c>
      <c r="CE215" s="1">
        <v>1147.6664666912066</v>
      </c>
      <c r="CF215" s="1">
        <v>1488.6917301342896</v>
      </c>
      <c r="CG215" s="1">
        <v>1330.2108302711099</v>
      </c>
      <c r="CH215" s="1">
        <v>1251.5654473983864</v>
      </c>
      <c r="CI215" s="135">
        <f t="shared" si="18"/>
        <v>1323.2630810813978</v>
      </c>
      <c r="CJ215" s="136">
        <f t="shared" si="19"/>
        <v>117.47537191305167</v>
      </c>
      <c r="CK215" s="131">
        <f t="shared" si="20"/>
        <v>8.8777034281836378E-2</v>
      </c>
      <c r="CL215" s="137">
        <f t="shared" si="21"/>
        <v>8.8777034281836382</v>
      </c>
    </row>
    <row r="216" spans="1:90" x14ac:dyDescent="0.25">
      <c r="B216" s="2">
        <v>449</v>
      </c>
      <c r="C216" s="9">
        <v>15</v>
      </c>
      <c r="D216" s="21">
        <v>21.676116</v>
      </c>
      <c r="E216" s="19" t="s">
        <v>488</v>
      </c>
      <c r="F216" s="19" t="s">
        <v>489</v>
      </c>
      <c r="G216" s="10">
        <v>435.13031000000001</v>
      </c>
      <c r="H216" s="13"/>
      <c r="I216" s="13"/>
      <c r="J216" s="35"/>
      <c r="K216" s="43"/>
      <c r="L216" s="74"/>
      <c r="M216" s="74"/>
      <c r="N216" s="74"/>
      <c r="O216" s="35"/>
      <c r="P216" s="176"/>
      <c r="Q216" s="6">
        <v>75511.335903715197</v>
      </c>
      <c r="R216" s="1">
        <v>29019.6071648754</v>
      </c>
      <c r="S216" s="1">
        <v>36470.029116625701</v>
      </c>
      <c r="T216" s="1">
        <v>33731.899825331799</v>
      </c>
      <c r="U216" s="1">
        <v>6594.3733208990197</v>
      </c>
      <c r="V216" s="1">
        <v>1329.3814642861628</v>
      </c>
      <c r="W216" s="1">
        <v>1003.2736574122709</v>
      </c>
      <c r="X216" s="1">
        <v>21508.778268938098</v>
      </c>
      <c r="Y216" s="1">
        <v>29028.1660140231</v>
      </c>
      <c r="Z216" s="1">
        <v>21649.597465180701</v>
      </c>
      <c r="AA216" s="1">
        <v>75511.335903715197</v>
      </c>
      <c r="AB216" s="1">
        <v>40196.174746990997</v>
      </c>
      <c r="AC216" s="1">
        <v>1252.2023581190585</v>
      </c>
      <c r="AD216" s="1">
        <v>1342.4050748690345</v>
      </c>
      <c r="AE216" s="1">
        <v>2955.4015716138601</v>
      </c>
      <c r="AF216" s="1">
        <v>22785.8071642385</v>
      </c>
      <c r="AG216" s="1">
        <v>6191.3358188857001</v>
      </c>
      <c r="AH216" s="1">
        <v>1324.9738735443289</v>
      </c>
      <c r="AI216" s="1">
        <v>1424.1346470199633</v>
      </c>
      <c r="AJ216" s="1">
        <v>1206.4685323020822</v>
      </c>
      <c r="AK216" s="1">
        <v>1237.2616449384068</v>
      </c>
      <c r="AL216" s="1">
        <v>1321.753077475898</v>
      </c>
      <c r="AM216" s="1">
        <v>1350.864245039762</v>
      </c>
      <c r="AN216" s="1">
        <v>1165.1167921502417</v>
      </c>
      <c r="AO216" s="1">
        <v>1328.7843492404616</v>
      </c>
      <c r="AP216" s="1">
        <v>1330.1150337239637</v>
      </c>
      <c r="AQ216" s="1">
        <v>1280.2125740770125</v>
      </c>
      <c r="AR216" s="1">
        <v>1050.8654827322025</v>
      </c>
      <c r="AS216" s="1">
        <v>1048.0512090133664</v>
      </c>
      <c r="AT216" s="1">
        <v>1384.4284467987709</v>
      </c>
      <c r="AU216" s="1">
        <v>1438.9830861427799</v>
      </c>
      <c r="AV216" s="1">
        <v>1316.3394226769867</v>
      </c>
      <c r="AW216" s="1">
        <v>1249.9670216222773</v>
      </c>
      <c r="AX216" s="1">
        <v>1253.1025761152459</v>
      </c>
      <c r="AY216" s="1">
        <v>1028.9841803442939</v>
      </c>
      <c r="AZ216" s="1">
        <v>1323.3051805356272</v>
      </c>
      <c r="BA216" s="1">
        <v>1063.9745984088681</v>
      </c>
      <c r="BB216" s="1">
        <v>1042.9038626547251</v>
      </c>
      <c r="BC216" s="1">
        <v>1111.6507431518717</v>
      </c>
      <c r="BD216" s="1">
        <v>1020.6804378169854</v>
      </c>
      <c r="BE216" s="1">
        <v>1064.9455390144549</v>
      </c>
      <c r="BF216" s="1">
        <v>15541.214524224601</v>
      </c>
      <c r="BG216" s="1">
        <v>1361.6874998146841</v>
      </c>
      <c r="BH216" s="1">
        <v>1000.7709489398617</v>
      </c>
      <c r="BI216" s="1">
        <v>3271.9104413984801</v>
      </c>
      <c r="BJ216" s="1">
        <v>1296.9114530332954</v>
      </c>
      <c r="BK216" s="1">
        <v>1201.63474363824</v>
      </c>
      <c r="BL216" s="1">
        <v>16344.557317180301</v>
      </c>
      <c r="BM216" s="1">
        <v>3108.7105554157902</v>
      </c>
      <c r="BN216" s="1">
        <v>29461.396393233001</v>
      </c>
      <c r="BO216" s="1">
        <v>3506.5738295006799</v>
      </c>
      <c r="BP216" s="1">
        <v>8407.7614636284598</v>
      </c>
      <c r="BQ216" s="1">
        <v>1024.2316311622928</v>
      </c>
      <c r="BR216" s="1">
        <v>2731.2807127671999</v>
      </c>
      <c r="BS216" s="1">
        <v>37626.202580944897</v>
      </c>
      <c r="BT216" s="1">
        <v>10131.027956415601</v>
      </c>
      <c r="BU216" s="1">
        <v>1273.8108335868881</v>
      </c>
      <c r="BV216" s="1">
        <v>1348.7594034856977</v>
      </c>
      <c r="BW216" s="1">
        <v>4007.79356364772</v>
      </c>
      <c r="BX216" s="1">
        <v>9791.8495784569295</v>
      </c>
      <c r="BY216" s="1">
        <v>1217.5020716973913</v>
      </c>
      <c r="BZ216" s="1">
        <v>5735.5265487176503</v>
      </c>
      <c r="CA216" s="1">
        <v>17533.222382792199</v>
      </c>
      <c r="CB216" s="1">
        <v>2926.71795528963</v>
      </c>
      <c r="CC216" s="1">
        <v>5832.95828305345</v>
      </c>
      <c r="CD216" s="1">
        <v>1191.9329223722809</v>
      </c>
      <c r="CE216" s="1">
        <v>1324.7667936705398</v>
      </c>
      <c r="CF216" s="1">
        <v>1235.3242617666547</v>
      </c>
      <c r="CG216" s="1">
        <v>1153.7060393659308</v>
      </c>
      <c r="CH216" s="1">
        <v>1139.4428125077366</v>
      </c>
      <c r="CI216" s="135">
        <f t="shared" si="18"/>
        <v>1209.0345659366287</v>
      </c>
      <c r="CJ216" s="136">
        <f t="shared" si="19"/>
        <v>66.756004753854583</v>
      </c>
      <c r="CK216" s="131">
        <f t="shared" si="20"/>
        <v>5.5214306219722738E-2</v>
      </c>
      <c r="CL216" s="137">
        <f t="shared" si="21"/>
        <v>5.5214306219722742</v>
      </c>
    </row>
    <row r="217" spans="1:90" x14ac:dyDescent="0.25">
      <c r="B217" s="2">
        <v>450</v>
      </c>
      <c r="C217" s="9">
        <v>7</v>
      </c>
      <c r="D217" s="21">
        <v>21.827100999999999</v>
      </c>
      <c r="E217" s="19" t="s">
        <v>490</v>
      </c>
      <c r="F217" s="19" t="s">
        <v>491</v>
      </c>
      <c r="G217" s="10">
        <v>720.66156000000001</v>
      </c>
      <c r="H217" s="13"/>
      <c r="I217" s="13"/>
      <c r="J217" s="35"/>
      <c r="K217" s="43"/>
      <c r="L217" s="74"/>
      <c r="M217" s="74"/>
      <c r="N217" s="74"/>
      <c r="O217" s="35"/>
      <c r="P217" s="176"/>
      <c r="Q217" s="6">
        <v>20851.9742770577</v>
      </c>
      <c r="R217" s="1">
        <v>3111.7109212590099</v>
      </c>
      <c r="S217" s="1">
        <v>2785.8759933398601</v>
      </c>
      <c r="T217" s="1">
        <v>3566.3587395110999</v>
      </c>
      <c r="U217" s="1">
        <v>6229.4660786725899</v>
      </c>
      <c r="V217" s="1">
        <v>7304.6455652451996</v>
      </c>
      <c r="W217" s="1">
        <v>3591.2148779241902</v>
      </c>
      <c r="X217" s="1">
        <v>3638.9386636773402</v>
      </c>
      <c r="Y217" s="1">
        <v>6337.5693944106897</v>
      </c>
      <c r="Z217" s="1">
        <v>7417.4271267169997</v>
      </c>
      <c r="AA217" s="1">
        <v>3778.0154673122602</v>
      </c>
      <c r="AB217" s="1">
        <v>2972.79415420635</v>
      </c>
      <c r="AC217" s="1">
        <v>7816.3231746679303</v>
      </c>
      <c r="AD217" s="1">
        <v>6320.4471923881802</v>
      </c>
      <c r="AE217" s="1">
        <v>6351.8947621311399</v>
      </c>
      <c r="AF217" s="1">
        <v>6965.4383949900302</v>
      </c>
      <c r="AG217" s="1">
        <v>1097.7786556686046</v>
      </c>
      <c r="AH217" s="1">
        <v>1146.0203607058909</v>
      </c>
      <c r="AI217" s="1">
        <v>1480.298552000279</v>
      </c>
      <c r="AJ217" s="1">
        <v>1094.077722497208</v>
      </c>
      <c r="AK217" s="1">
        <v>1116.5845659070294</v>
      </c>
      <c r="AL217" s="1">
        <v>1132.5518800866278</v>
      </c>
      <c r="AM217" s="1">
        <v>1235.4071493518209</v>
      </c>
      <c r="AN217" s="1">
        <v>1368.3718013219695</v>
      </c>
      <c r="AO217" s="1">
        <v>1154.620388703976</v>
      </c>
      <c r="AP217" s="1">
        <v>1449.7841550614139</v>
      </c>
      <c r="AQ217" s="1">
        <v>1452.1043860174843</v>
      </c>
      <c r="AR217" s="1">
        <v>1131.0007623327363</v>
      </c>
      <c r="AS217" s="1">
        <v>1135.9232051335114</v>
      </c>
      <c r="AT217" s="1">
        <v>1241.0305811009666</v>
      </c>
      <c r="AU217" s="1">
        <v>1437.9150645157804</v>
      </c>
      <c r="AV217" s="1">
        <v>1488.4993111130673</v>
      </c>
      <c r="AW217" s="1">
        <v>1159.2093591902387</v>
      </c>
      <c r="AX217" s="1">
        <v>1051.7337990121885</v>
      </c>
      <c r="AY217" s="1">
        <v>1035.723259793077</v>
      </c>
      <c r="AZ217" s="1">
        <v>1416.0844264464754</v>
      </c>
      <c r="BA217" s="1">
        <v>1154.3996766657474</v>
      </c>
      <c r="BB217" s="1">
        <v>1482.5842624289146</v>
      </c>
      <c r="BC217" s="1">
        <v>1239.4658534589134</v>
      </c>
      <c r="BD217" s="1">
        <v>1328.7241186369399</v>
      </c>
      <c r="BE217" s="1">
        <v>1469.7471960377502</v>
      </c>
      <c r="BF217" s="1">
        <v>1188.1758080602585</v>
      </c>
      <c r="BG217" s="1">
        <v>1468.1399819777153</v>
      </c>
      <c r="BH217" s="1">
        <v>1242.9731810039111</v>
      </c>
      <c r="BI217" s="1">
        <v>1093.7873129274685</v>
      </c>
      <c r="BJ217" s="1">
        <v>1099.3011444340691</v>
      </c>
      <c r="BK217" s="1">
        <v>1349.4137784464458</v>
      </c>
      <c r="BL217" s="1">
        <v>1325.2687639783944</v>
      </c>
      <c r="BM217" s="1">
        <v>1379.6632854802924</v>
      </c>
      <c r="BN217" s="1">
        <v>1296.0348086736062</v>
      </c>
      <c r="BO217" s="1">
        <v>1306.707461946477</v>
      </c>
      <c r="BP217" s="1">
        <v>1306.051940871776</v>
      </c>
      <c r="BQ217" s="1">
        <v>1067.2331960476668</v>
      </c>
      <c r="BR217" s="1">
        <v>1215.8256039486175</v>
      </c>
      <c r="BS217" s="1">
        <v>1075.7530926398128</v>
      </c>
      <c r="BT217" s="1">
        <v>1489.3966059262684</v>
      </c>
      <c r="BU217" s="1">
        <v>1074.6886322448158</v>
      </c>
      <c r="BV217" s="1">
        <v>1458.6854217582559</v>
      </c>
      <c r="BW217" s="1">
        <v>1207.6551480298651</v>
      </c>
      <c r="BX217" s="1">
        <v>1047.340633324776</v>
      </c>
      <c r="BY217" s="1">
        <v>1156.2364902323225</v>
      </c>
      <c r="BZ217" s="1">
        <v>1238.6188555634071</v>
      </c>
      <c r="CA217" s="1">
        <v>1108.1547326684467</v>
      </c>
      <c r="CB217" s="1">
        <v>1021.5079474478264</v>
      </c>
      <c r="CC217" s="1">
        <v>1390.2250018271284</v>
      </c>
      <c r="CD217" s="1">
        <v>20851.9742770577</v>
      </c>
      <c r="CE217" s="1">
        <v>19269.009452013299</v>
      </c>
      <c r="CF217" s="1">
        <v>14689.2885346231</v>
      </c>
      <c r="CG217" s="1">
        <v>14243.414681488801</v>
      </c>
      <c r="CH217" s="1">
        <v>16415.738841831699</v>
      </c>
      <c r="CI217" s="135">
        <f t="shared" si="18"/>
        <v>17093.885157402918</v>
      </c>
      <c r="CJ217" s="136">
        <f t="shared" si="19"/>
        <v>2577.6558655467184</v>
      </c>
      <c r="CK217" s="131">
        <f t="shared" si="20"/>
        <v>0.15079403200684324</v>
      </c>
      <c r="CL217" s="137">
        <f t="shared" si="21"/>
        <v>15.079403200684323</v>
      </c>
    </row>
    <row r="218" spans="1:90" x14ac:dyDescent="0.25">
      <c r="B218" s="2">
        <v>452</v>
      </c>
      <c r="C218" s="9">
        <v>5</v>
      </c>
      <c r="D218" s="21">
        <v>21.759924000000002</v>
      </c>
      <c r="E218" s="19" t="s">
        <v>492</v>
      </c>
      <c r="F218" s="19" t="s">
        <v>493</v>
      </c>
      <c r="G218" s="13">
        <v>463.21875</v>
      </c>
      <c r="H218" s="4">
        <v>463.21848459999995</v>
      </c>
      <c r="I218" s="13" t="s">
        <v>1024</v>
      </c>
      <c r="J218" s="35" t="s">
        <v>1248</v>
      </c>
      <c r="K218" s="43">
        <v>3</v>
      </c>
      <c r="L218" s="74">
        <f t="shared" si="17"/>
        <v>-0.57294777490439663</v>
      </c>
      <c r="M218" s="74"/>
      <c r="N218" s="74"/>
      <c r="O218" s="35" t="s">
        <v>957</v>
      </c>
      <c r="P218" s="176" t="s">
        <v>1272</v>
      </c>
      <c r="Q218" s="6">
        <v>120608.68136972201</v>
      </c>
      <c r="R218" s="1">
        <v>46793.044287289602</v>
      </c>
      <c r="S218" s="1">
        <v>45851.229904200598</v>
      </c>
      <c r="T218" s="1">
        <v>55874.3849349702</v>
      </c>
      <c r="U218" s="1">
        <v>74669.744976600603</v>
      </c>
      <c r="V218" s="1">
        <v>82538.2097351009</v>
      </c>
      <c r="W218" s="1">
        <v>68305.430097889301</v>
      </c>
      <c r="X218" s="1">
        <v>71833.600985223005</v>
      </c>
      <c r="Y218" s="1">
        <v>73599.139858853101</v>
      </c>
      <c r="Z218" s="1">
        <v>74044.892012780299</v>
      </c>
      <c r="AA218" s="1">
        <v>48921.6156812634</v>
      </c>
      <c r="AB218" s="1">
        <v>61543.872325224504</v>
      </c>
      <c r="AC218" s="1">
        <v>66413.333964755599</v>
      </c>
      <c r="AD218" s="1">
        <v>75015.598542584397</v>
      </c>
      <c r="AE218" s="1">
        <v>44852.963527706903</v>
      </c>
      <c r="AF218" s="1">
        <v>94493.013392575202</v>
      </c>
      <c r="AG218" s="1">
        <v>63947.983781962001</v>
      </c>
      <c r="AH218" s="1">
        <v>56289.334031003302</v>
      </c>
      <c r="AI218" s="1">
        <v>36474.2098147863</v>
      </c>
      <c r="AJ218" s="1">
        <v>59955.523238718903</v>
      </c>
      <c r="AK218" s="1">
        <v>62391.040099616199</v>
      </c>
      <c r="AL218" s="1">
        <v>45452.527676105499</v>
      </c>
      <c r="AM218" s="1">
        <v>64486.807081589897</v>
      </c>
      <c r="AN218" s="1">
        <v>63995.190169756803</v>
      </c>
      <c r="AO218" s="1">
        <v>34509.678923994601</v>
      </c>
      <c r="AP218" s="1">
        <v>59788.558502952401</v>
      </c>
      <c r="AQ218" s="1">
        <v>72995.442011253006</v>
      </c>
      <c r="AR218" s="1">
        <v>69477.699885174094</v>
      </c>
      <c r="AS218" s="1">
        <v>74468.155400724398</v>
      </c>
      <c r="AT218" s="1">
        <v>69634.826492258901</v>
      </c>
      <c r="AU218" s="1">
        <v>56215.952820817802</v>
      </c>
      <c r="AV218" s="1">
        <v>50713.9545332298</v>
      </c>
      <c r="AW218" s="1">
        <v>70823.6007456558</v>
      </c>
      <c r="AX218" s="1">
        <v>71679.690143893298</v>
      </c>
      <c r="AY218" s="1">
        <v>67213.372779804893</v>
      </c>
      <c r="AZ218" s="1">
        <v>65424.243653902202</v>
      </c>
      <c r="BA218" s="1">
        <v>77940.843826610595</v>
      </c>
      <c r="BB218" s="1">
        <v>55839.559435040101</v>
      </c>
      <c r="BC218" s="1">
        <v>81780.536661249105</v>
      </c>
      <c r="BD218" s="1">
        <v>72540.977249147894</v>
      </c>
      <c r="BE218" s="1">
        <v>68042.882673287604</v>
      </c>
      <c r="BF218" s="1">
        <v>93818.151490498305</v>
      </c>
      <c r="BG218" s="1">
        <v>75458.574492059197</v>
      </c>
      <c r="BH218" s="1">
        <v>84267.645147007701</v>
      </c>
      <c r="BI218" s="1">
        <v>120608.68136972201</v>
      </c>
      <c r="BJ218" s="1">
        <v>103914.79952176601</v>
      </c>
      <c r="BK218" s="1">
        <v>107876.076386549</v>
      </c>
      <c r="BL218" s="1">
        <v>42779.007060567303</v>
      </c>
      <c r="BM218" s="1">
        <v>84950.523914230798</v>
      </c>
      <c r="BN218" s="1">
        <v>53556.795431147701</v>
      </c>
      <c r="BO218" s="1">
        <v>84329.895028533007</v>
      </c>
      <c r="BP218" s="1">
        <v>81310.573561026293</v>
      </c>
      <c r="BQ218" s="1">
        <v>64463.818922775303</v>
      </c>
      <c r="BR218" s="1">
        <v>59003.951514460503</v>
      </c>
      <c r="BS218" s="1">
        <v>45014.422769124103</v>
      </c>
      <c r="BT218" s="1">
        <v>77694.881487667604</v>
      </c>
      <c r="BU218" s="1">
        <v>94445.525526976504</v>
      </c>
      <c r="BV218" s="1">
        <v>67301.927074897205</v>
      </c>
      <c r="BW218" s="1">
        <v>78419.671694414006</v>
      </c>
      <c r="BX218" s="1">
        <v>81167.775748595304</v>
      </c>
      <c r="BY218" s="1">
        <v>81646.999571708002</v>
      </c>
      <c r="BZ218" s="1">
        <v>75523.430122754595</v>
      </c>
      <c r="CA218" s="1">
        <v>79568.089194521905</v>
      </c>
      <c r="CB218" s="1">
        <v>90984.182925520101</v>
      </c>
      <c r="CC218" s="1">
        <v>70229.347897258194</v>
      </c>
      <c r="CD218" s="1">
        <v>51888.205402121399</v>
      </c>
      <c r="CE218" s="1">
        <v>40645.029733297299</v>
      </c>
      <c r="CF218" s="1">
        <v>38106.534799650501</v>
      </c>
      <c r="CG218" s="1">
        <v>40938.2055601955</v>
      </c>
      <c r="CH218" s="1">
        <v>40382.812464975497</v>
      </c>
      <c r="CI218" s="135">
        <f t="shared" si="18"/>
        <v>42392.157592048039</v>
      </c>
      <c r="CJ218" s="136">
        <f t="shared" si="19"/>
        <v>4852.7391612440742</v>
      </c>
      <c r="CK218" s="131">
        <f t="shared" si="20"/>
        <v>0.11447256843927084</v>
      </c>
      <c r="CL218" s="137">
        <f t="shared" si="21"/>
        <v>11.447256843927084</v>
      </c>
    </row>
    <row r="219" spans="1:90" x14ac:dyDescent="0.25">
      <c r="B219" s="2">
        <v>455</v>
      </c>
      <c r="C219" s="9">
        <v>4</v>
      </c>
      <c r="D219" s="21">
        <v>21.936564000000001</v>
      </c>
      <c r="E219" s="19" t="s">
        <v>494</v>
      </c>
      <c r="F219" s="19" t="s">
        <v>495</v>
      </c>
      <c r="G219" s="10">
        <v>723.17205799999999</v>
      </c>
      <c r="H219" s="13"/>
      <c r="I219" s="13"/>
      <c r="J219" s="35"/>
      <c r="K219" s="43"/>
      <c r="L219" s="74"/>
      <c r="M219" s="74"/>
      <c r="N219" s="74"/>
      <c r="O219" s="35"/>
      <c r="P219" s="176"/>
      <c r="Q219" s="6">
        <v>158116.85616446301</v>
      </c>
      <c r="R219" s="1">
        <v>27083.248414909998</v>
      </c>
      <c r="S219" s="1">
        <v>26092.979860532301</v>
      </c>
      <c r="T219" s="1">
        <v>38102.471696203997</v>
      </c>
      <c r="U219" s="1">
        <v>1317.3809671401102</v>
      </c>
      <c r="V219" s="1">
        <v>148533.32343790901</v>
      </c>
      <c r="W219" s="1">
        <v>121390.420290808</v>
      </c>
      <c r="X219" s="1">
        <v>135245.231842268</v>
      </c>
      <c r="Y219" s="1">
        <v>87077.018334296503</v>
      </c>
      <c r="Z219" s="1">
        <v>1414.2219499189191</v>
      </c>
      <c r="AA219" s="1">
        <v>46391.496734203502</v>
      </c>
      <c r="AB219" s="1">
        <v>28441.387817801598</v>
      </c>
      <c r="AC219" s="1">
        <v>66659.191996242502</v>
      </c>
      <c r="AD219" s="1">
        <v>158116.85616446301</v>
      </c>
      <c r="AE219" s="1">
        <v>58723.124123709</v>
      </c>
      <c r="AF219" s="1">
        <v>136584.48057996499</v>
      </c>
      <c r="AG219" s="1">
        <v>56858.913742726698</v>
      </c>
      <c r="AH219" s="1">
        <v>75490.080851647406</v>
      </c>
      <c r="AI219" s="1">
        <v>31736.3175258417</v>
      </c>
      <c r="AJ219" s="1">
        <v>69540.515561088599</v>
      </c>
      <c r="AK219" s="1">
        <v>64328.680458630501</v>
      </c>
      <c r="AL219" s="1">
        <v>51828.031327915996</v>
      </c>
      <c r="AM219" s="1">
        <v>74447.117283833897</v>
      </c>
      <c r="AN219" s="1">
        <v>70775.368517451294</v>
      </c>
      <c r="AO219" s="1">
        <v>39548.104706309699</v>
      </c>
      <c r="AP219" s="1">
        <v>48123.472458828001</v>
      </c>
      <c r="AQ219" s="1">
        <v>78978.888439309696</v>
      </c>
      <c r="AR219" s="1">
        <v>102508.703306683</v>
      </c>
      <c r="AS219" s="1">
        <v>120024.326923624</v>
      </c>
      <c r="AT219" s="1">
        <v>83075.180049788003</v>
      </c>
      <c r="AU219" s="1">
        <v>67589.805818428795</v>
      </c>
      <c r="AV219" s="1">
        <v>53054.930319986401</v>
      </c>
      <c r="AW219" s="1">
        <v>104647.325455746</v>
      </c>
      <c r="AX219" s="1">
        <v>94079.489648034098</v>
      </c>
      <c r="AY219" s="1">
        <v>96008.325988890399</v>
      </c>
      <c r="AZ219" s="1">
        <v>73244.080184639999</v>
      </c>
      <c r="BA219" s="1">
        <v>72645.544371652693</v>
      </c>
      <c r="BB219" s="1">
        <v>68833.606984620201</v>
      </c>
      <c r="BC219" s="1">
        <v>126104.138379467</v>
      </c>
      <c r="BD219" s="1">
        <v>115696.376103136</v>
      </c>
      <c r="BE219" s="1">
        <v>103778.35485682399</v>
      </c>
      <c r="BF219" s="1">
        <v>97906.340718114501</v>
      </c>
      <c r="BG219" s="1">
        <v>93548.562531530406</v>
      </c>
      <c r="BH219" s="1">
        <v>86594.809249082493</v>
      </c>
      <c r="BI219" s="1">
        <v>136472.13083433799</v>
      </c>
      <c r="BJ219" s="1">
        <v>87051.167950346906</v>
      </c>
      <c r="BK219" s="1">
        <v>104315.247446547</v>
      </c>
      <c r="BL219" s="1">
        <v>42008.862409206296</v>
      </c>
      <c r="BM219" s="1">
        <v>111982.86902421901</v>
      </c>
      <c r="BN219" s="1">
        <v>69321.781543053396</v>
      </c>
      <c r="BO219" s="1">
        <v>98149.930874562793</v>
      </c>
      <c r="BP219" s="1">
        <v>80459.3200431937</v>
      </c>
      <c r="BQ219" s="1">
        <v>74874.642864539201</v>
      </c>
      <c r="BR219" s="1">
        <v>33925.646197267299</v>
      </c>
      <c r="BS219" s="1">
        <v>1110.4532450156767</v>
      </c>
      <c r="BT219" s="1">
        <v>28253.475411398598</v>
      </c>
      <c r="BU219" s="1">
        <v>100190.122715509</v>
      </c>
      <c r="BV219" s="1">
        <v>68119.738689396007</v>
      </c>
      <c r="BW219" s="1">
        <v>64338.622913995801</v>
      </c>
      <c r="BX219" s="1">
        <v>84859.850787848307</v>
      </c>
      <c r="BY219" s="1">
        <v>63322.503975668398</v>
      </c>
      <c r="BZ219" s="1">
        <v>76166.167816483605</v>
      </c>
      <c r="CA219" s="1">
        <v>74951.199770851497</v>
      </c>
      <c r="CB219" s="1">
        <v>119226.94200333201</v>
      </c>
      <c r="CC219" s="1">
        <v>75049.630078967399</v>
      </c>
      <c r="CD219" s="1">
        <v>32372.634669217001</v>
      </c>
      <c r="CE219" s="1">
        <v>1277.417820639178</v>
      </c>
      <c r="CF219" s="1">
        <v>24581.726645015999</v>
      </c>
      <c r="CG219" s="1">
        <v>27956.195995978</v>
      </c>
      <c r="CH219" s="1">
        <v>28860.959434214699</v>
      </c>
      <c r="CI219" s="135">
        <f t="shared" si="18"/>
        <v>23009.786913012977</v>
      </c>
      <c r="CJ219" s="136">
        <f t="shared" si="19"/>
        <v>11145.698378145473</v>
      </c>
      <c r="CK219" s="131">
        <f t="shared" si="20"/>
        <v>0.48438946524281473</v>
      </c>
      <c r="CL219" s="137">
        <f t="shared" si="21"/>
        <v>48.438946524281477</v>
      </c>
    </row>
    <row r="220" spans="1:90" x14ac:dyDescent="0.25">
      <c r="B220" s="2">
        <v>458</v>
      </c>
      <c r="C220" s="9">
        <v>30</v>
      </c>
      <c r="D220" s="21">
        <v>22.044018999999999</v>
      </c>
      <c r="E220" s="19" t="s">
        <v>496</v>
      </c>
      <c r="F220" s="19" t="s">
        <v>497</v>
      </c>
      <c r="G220" s="10">
        <v>441.08343500000001</v>
      </c>
      <c r="H220" s="107">
        <v>441.08272039999997</v>
      </c>
      <c r="I220" s="13" t="s">
        <v>932</v>
      </c>
      <c r="J220" s="35" t="s">
        <v>933</v>
      </c>
      <c r="K220" s="43">
        <v>1</v>
      </c>
      <c r="L220" s="74">
        <f t="shared" si="17"/>
        <v>-1.6201042729343229</v>
      </c>
      <c r="M220" s="78">
        <v>169.01452599999999</v>
      </c>
      <c r="N220" s="74"/>
      <c r="O220" s="81"/>
      <c r="P220" s="176" t="s">
        <v>1351</v>
      </c>
      <c r="Q220" s="6">
        <v>3265198.4318526802</v>
      </c>
      <c r="R220" s="1">
        <v>88044.9078333449</v>
      </c>
      <c r="S220" s="1">
        <v>65355.130733381098</v>
      </c>
      <c r="T220" s="1">
        <v>130516.704894479</v>
      </c>
      <c r="U220" s="1">
        <v>77851.057447188199</v>
      </c>
      <c r="V220" s="1">
        <v>100657.911600281</v>
      </c>
      <c r="W220" s="1">
        <v>188139.96891388201</v>
      </c>
      <c r="X220" s="1">
        <v>116930.08614552399</v>
      </c>
      <c r="Y220" s="1">
        <v>165426.539281476</v>
      </c>
      <c r="Z220" s="1">
        <v>139230.88716463</v>
      </c>
      <c r="AA220" s="1">
        <v>276189.92636348202</v>
      </c>
      <c r="AB220" s="1">
        <v>105032.598778265</v>
      </c>
      <c r="AC220" s="1">
        <v>122663.616414273</v>
      </c>
      <c r="AD220" s="1">
        <v>132430.20731660799</v>
      </c>
      <c r="AE220" s="1">
        <v>277694.94783243001</v>
      </c>
      <c r="AF220" s="1">
        <v>114883.595147202</v>
      </c>
      <c r="AG220" s="1">
        <v>117614.508714872</v>
      </c>
      <c r="AH220" s="1">
        <v>34857.765456707399</v>
      </c>
      <c r="AI220" s="1">
        <v>10555.8262275003</v>
      </c>
      <c r="AJ220" s="1">
        <v>21128.619637736501</v>
      </c>
      <c r="AK220" s="1">
        <v>22724.833904053001</v>
      </c>
      <c r="AL220" s="1">
        <v>45077.677153258403</v>
      </c>
      <c r="AM220" s="1">
        <v>18723.378351477801</v>
      </c>
      <c r="AN220" s="1">
        <v>10023.4247356089</v>
      </c>
      <c r="AO220" s="1">
        <v>74763.653398202398</v>
      </c>
      <c r="AP220" s="1">
        <v>45426.873233148501</v>
      </c>
      <c r="AQ220" s="1">
        <v>19219.0951217486</v>
      </c>
      <c r="AR220" s="1">
        <v>311832.24469281599</v>
      </c>
      <c r="AS220" s="1">
        <v>102505.28906671</v>
      </c>
      <c r="AT220" s="1">
        <v>20408.820506701901</v>
      </c>
      <c r="AU220" s="1">
        <v>24741.436464605798</v>
      </c>
      <c r="AV220" s="1">
        <v>21315.007246424</v>
      </c>
      <c r="AW220" s="1">
        <v>19394.581836314399</v>
      </c>
      <c r="AX220" s="1">
        <v>23856.0781179519</v>
      </c>
      <c r="AY220" s="1">
        <v>20905.548718837901</v>
      </c>
      <c r="AZ220" s="1">
        <v>11893.274295585001</v>
      </c>
      <c r="BA220" s="1">
        <v>11974.5721025405</v>
      </c>
      <c r="BB220" s="1">
        <v>12195.662479992599</v>
      </c>
      <c r="BC220" s="1">
        <v>22454.174301130701</v>
      </c>
      <c r="BD220" s="1">
        <v>16957.612919737701</v>
      </c>
      <c r="BE220" s="1">
        <v>12843.0706256259</v>
      </c>
      <c r="BF220" s="1">
        <v>16468.836758448801</v>
      </c>
      <c r="BG220" s="1">
        <v>18873.084153412099</v>
      </c>
      <c r="BH220" s="1">
        <v>11724.730061652899</v>
      </c>
      <c r="BI220" s="1">
        <v>61690.2549935766</v>
      </c>
      <c r="BJ220" s="1">
        <v>18125.533141337801</v>
      </c>
      <c r="BK220" s="1">
        <v>11844.6938987457</v>
      </c>
      <c r="BL220" s="1">
        <v>34261.2548186239</v>
      </c>
      <c r="BM220" s="1">
        <v>24534.216320670101</v>
      </c>
      <c r="BN220" s="1">
        <v>22841.8219276774</v>
      </c>
      <c r="BO220" s="1">
        <v>48022.716041436397</v>
      </c>
      <c r="BP220" s="1">
        <v>29242.011876053199</v>
      </c>
      <c r="BQ220" s="1">
        <v>28723.052053867301</v>
      </c>
      <c r="BR220" s="1">
        <v>39566.810647357001</v>
      </c>
      <c r="BS220" s="1">
        <v>20380.0751639261</v>
      </c>
      <c r="BT220" s="1">
        <v>12017.2038793586</v>
      </c>
      <c r="BU220" s="1">
        <v>49362.593275749103</v>
      </c>
      <c r="BV220" s="1">
        <v>24404.3435170507</v>
      </c>
      <c r="BW220" s="1">
        <v>10598.4580043184</v>
      </c>
      <c r="BX220" s="1">
        <v>37726.862085836103</v>
      </c>
      <c r="BY220" s="1">
        <v>17999.637038163801</v>
      </c>
      <c r="BZ220" s="1">
        <v>18934.552643990399</v>
      </c>
      <c r="CA220" s="1">
        <v>39338.913888167997</v>
      </c>
      <c r="CB220" s="1">
        <v>16983.3926664221</v>
      </c>
      <c r="CC220" s="1">
        <v>20691.373054072501</v>
      </c>
      <c r="CD220" s="1">
        <v>3265198.4318526802</v>
      </c>
      <c r="CE220" s="1">
        <v>3258200.0262105302</v>
      </c>
      <c r="CF220" s="1">
        <v>2462590.40115513</v>
      </c>
      <c r="CG220" s="1">
        <v>2854024.2043576599</v>
      </c>
      <c r="CH220" s="1">
        <v>2885933.5100093801</v>
      </c>
      <c r="CI220" s="135">
        <f t="shared" si="18"/>
        <v>2945189.3147170758</v>
      </c>
      <c r="CJ220" s="136">
        <f t="shared" si="19"/>
        <v>298364.06609011034</v>
      </c>
      <c r="CK220" s="131">
        <f t="shared" si="20"/>
        <v>0.10130556450113026</v>
      </c>
      <c r="CL220" s="137">
        <f t="shared" si="21"/>
        <v>10.130556450113026</v>
      </c>
    </row>
    <row r="221" spans="1:90" x14ac:dyDescent="0.25">
      <c r="B221" s="2">
        <v>459</v>
      </c>
      <c r="C221" s="9">
        <v>3</v>
      </c>
      <c r="D221" s="21">
        <v>22.127772</v>
      </c>
      <c r="E221" s="19" t="s">
        <v>498</v>
      </c>
      <c r="F221" s="19" t="s">
        <v>499</v>
      </c>
      <c r="G221" s="10">
        <v>551.214294</v>
      </c>
      <c r="H221" s="13"/>
      <c r="I221" s="13"/>
      <c r="J221" s="35"/>
      <c r="K221" s="43"/>
      <c r="L221" s="74"/>
      <c r="M221" s="74"/>
      <c r="N221" s="74"/>
      <c r="O221" s="35"/>
      <c r="P221" s="176"/>
      <c r="Q221" s="6">
        <v>37918.864406643297</v>
      </c>
      <c r="R221" s="1">
        <v>3082.6350845217098</v>
      </c>
      <c r="S221" s="1">
        <v>4032.9657464166498</v>
      </c>
      <c r="T221" s="1">
        <v>4657.6101710580197</v>
      </c>
      <c r="U221" s="1">
        <v>2824.2639358190199</v>
      </c>
      <c r="V221" s="1">
        <v>1318.3027114030956</v>
      </c>
      <c r="W221" s="1">
        <v>1402.1292271793761</v>
      </c>
      <c r="X221" s="1">
        <v>2588.6611258909002</v>
      </c>
      <c r="Y221" s="1">
        <v>3600.36730969989</v>
      </c>
      <c r="Z221" s="1">
        <v>2969.7833184216902</v>
      </c>
      <c r="AA221" s="1">
        <v>6587.9693280321198</v>
      </c>
      <c r="AB221" s="1">
        <v>4352.71241703339</v>
      </c>
      <c r="AC221" s="1">
        <v>1060.6247113820552</v>
      </c>
      <c r="AD221" s="1">
        <v>1116.3693626087954</v>
      </c>
      <c r="AE221" s="1">
        <v>1039.8923057585971</v>
      </c>
      <c r="AF221" s="1">
        <v>2599.5503313917802</v>
      </c>
      <c r="AG221" s="1">
        <v>1243.5415956540708</v>
      </c>
      <c r="AH221" s="1">
        <v>25124.794721640399</v>
      </c>
      <c r="AI221" s="1">
        <v>13765.4683248867</v>
      </c>
      <c r="AJ221" s="1">
        <v>14671.8147061702</v>
      </c>
      <c r="AK221" s="1">
        <v>16444.849587369699</v>
      </c>
      <c r="AL221" s="1">
        <v>7779.8423664920201</v>
      </c>
      <c r="AM221" s="1">
        <v>9046.9499156852798</v>
      </c>
      <c r="AN221" s="1">
        <v>13829.610695224501</v>
      </c>
      <c r="AO221" s="1">
        <v>14272.0703879145</v>
      </c>
      <c r="AP221" s="1">
        <v>9746.8288510599905</v>
      </c>
      <c r="AQ221" s="1">
        <v>7526.4208566533698</v>
      </c>
      <c r="AR221" s="1">
        <v>7598.6855840683002</v>
      </c>
      <c r="AS221" s="1">
        <v>8542.0867515535901</v>
      </c>
      <c r="AT221" s="1">
        <v>9107.3355098265201</v>
      </c>
      <c r="AU221" s="1">
        <v>20431.344537629699</v>
      </c>
      <c r="AV221" s="1">
        <v>15173.423952696699</v>
      </c>
      <c r="AW221" s="1">
        <v>18802.879969133701</v>
      </c>
      <c r="AX221" s="1">
        <v>19782.320088465702</v>
      </c>
      <c r="AY221" s="1">
        <v>27137.433303496098</v>
      </c>
      <c r="AZ221" s="1">
        <v>16866.461508020398</v>
      </c>
      <c r="BA221" s="1">
        <v>15711.192210335499</v>
      </c>
      <c r="BB221" s="1">
        <v>12393.8957155465</v>
      </c>
      <c r="BC221" s="1">
        <v>12960.773625214701</v>
      </c>
      <c r="BD221" s="1">
        <v>5933.6270702065403</v>
      </c>
      <c r="BE221" s="1">
        <v>8881.63197762647</v>
      </c>
      <c r="BF221" s="1">
        <v>20545.3652578152</v>
      </c>
      <c r="BG221" s="1">
        <v>22389.177557710798</v>
      </c>
      <c r="BH221" s="1">
        <v>16771.776182691701</v>
      </c>
      <c r="BI221" s="1">
        <v>26224.991916081999</v>
      </c>
      <c r="BJ221" s="1">
        <v>19309.9129704146</v>
      </c>
      <c r="BK221" s="1">
        <v>19355.5037808917</v>
      </c>
      <c r="BL221" s="1">
        <v>21940.914147059499</v>
      </c>
      <c r="BM221" s="1">
        <v>17365.0290508902</v>
      </c>
      <c r="BN221" s="1">
        <v>19887.048337606899</v>
      </c>
      <c r="BO221" s="1">
        <v>8267.8767584859906</v>
      </c>
      <c r="BP221" s="1">
        <v>12718.116105729199</v>
      </c>
      <c r="BQ221" s="1">
        <v>6071.2270306267401</v>
      </c>
      <c r="BR221" s="1">
        <v>37918.864406643297</v>
      </c>
      <c r="BS221" s="1">
        <v>33031.232939668596</v>
      </c>
      <c r="BT221" s="1">
        <v>26722.2390613731</v>
      </c>
      <c r="BU221" s="1">
        <v>6929.4944096506097</v>
      </c>
      <c r="BV221" s="1">
        <v>20507.292639258001</v>
      </c>
      <c r="BW221" s="1">
        <v>21089.780357221702</v>
      </c>
      <c r="BX221" s="1">
        <v>29510.113984721302</v>
      </c>
      <c r="BY221" s="1">
        <v>14825.8913801036</v>
      </c>
      <c r="BZ221" s="1">
        <v>23206.1506229187</v>
      </c>
      <c r="CA221" s="1">
        <v>21920.118188184799</v>
      </c>
      <c r="CB221" s="1">
        <v>10350.684792472401</v>
      </c>
      <c r="CC221" s="1">
        <v>20417.533882329899</v>
      </c>
      <c r="CD221" s="1">
        <v>7740.2452555797299</v>
      </c>
      <c r="CE221" s="1">
        <v>7379.9115462779</v>
      </c>
      <c r="CF221" s="1">
        <v>5555.4746609941703</v>
      </c>
      <c r="CG221" s="1">
        <v>6353.3564458767996</v>
      </c>
      <c r="CH221" s="1">
        <v>6760.2167605005698</v>
      </c>
      <c r="CI221" s="135">
        <f t="shared" si="18"/>
        <v>6757.8409338458341</v>
      </c>
      <c r="CJ221" s="136">
        <f t="shared" si="19"/>
        <v>769.59575075023679</v>
      </c>
      <c r="CK221" s="131">
        <f t="shared" si="20"/>
        <v>0.11388189782565153</v>
      </c>
      <c r="CL221" s="137">
        <f t="shared" si="21"/>
        <v>11.388189782565153</v>
      </c>
    </row>
    <row r="222" spans="1:90" x14ac:dyDescent="0.25">
      <c r="A222" s="28" t="s">
        <v>1062</v>
      </c>
      <c r="B222" s="2">
        <v>460</v>
      </c>
      <c r="C222" s="9">
        <v>2</v>
      </c>
      <c r="D222" s="21">
        <v>22.096916</v>
      </c>
      <c r="E222" s="19" t="s">
        <v>500</v>
      </c>
      <c r="F222" s="19" t="s">
        <v>501</v>
      </c>
      <c r="G222" s="10">
        <v>591.151794</v>
      </c>
      <c r="H222" s="78">
        <v>591.15079960000003</v>
      </c>
      <c r="I222" s="15" t="s">
        <v>1050</v>
      </c>
      <c r="J222" s="44" t="s">
        <v>1101</v>
      </c>
      <c r="K222" s="43">
        <v>4</v>
      </c>
      <c r="L222" s="74">
        <f t="shared" si="17"/>
        <v>-1.682142696314733</v>
      </c>
      <c r="M222" s="74"/>
      <c r="N222" s="74"/>
      <c r="O222" s="35" t="s">
        <v>982</v>
      </c>
      <c r="P222" s="176" t="s">
        <v>1351</v>
      </c>
      <c r="Q222" s="6">
        <v>36117.196537047297</v>
      </c>
      <c r="R222" s="1">
        <v>20955.565257073999</v>
      </c>
      <c r="S222" s="1">
        <v>19275.507405681401</v>
      </c>
      <c r="T222" s="1">
        <v>36117.196537047297</v>
      </c>
      <c r="U222" s="1">
        <v>20411.828797702201</v>
      </c>
      <c r="V222" s="1">
        <v>19164.765848608899</v>
      </c>
      <c r="W222" s="1">
        <v>15097.857103326</v>
      </c>
      <c r="X222" s="1">
        <v>7406.2945263782403</v>
      </c>
      <c r="Y222" s="1">
        <v>13816.699054512599</v>
      </c>
      <c r="Z222" s="1">
        <v>27594.243857732399</v>
      </c>
      <c r="AA222" s="1">
        <v>15306.173930987699</v>
      </c>
      <c r="AB222" s="1">
        <v>17060.877098064899</v>
      </c>
      <c r="AC222" s="1">
        <v>13184.3228837856</v>
      </c>
      <c r="AD222" s="1">
        <v>12410.5889445008</v>
      </c>
      <c r="AE222" s="1">
        <v>25330.8150489447</v>
      </c>
      <c r="AF222" s="1">
        <v>12485.9176496405</v>
      </c>
      <c r="AG222" s="1">
        <v>15186.996535742501</v>
      </c>
      <c r="AH222" s="1">
        <v>7825.3505168354404</v>
      </c>
      <c r="AI222" s="1">
        <v>4082.5762096314502</v>
      </c>
      <c r="AJ222" s="1">
        <v>4634.3827975384402</v>
      </c>
      <c r="AK222" s="1">
        <v>3743.7649833043602</v>
      </c>
      <c r="AL222" s="1">
        <v>1417.2157035598684</v>
      </c>
      <c r="AM222" s="1">
        <v>3527.79759342334</v>
      </c>
      <c r="AN222" s="1">
        <v>5278.3222627799996</v>
      </c>
      <c r="AO222" s="1">
        <v>3944.8722316797998</v>
      </c>
      <c r="AP222" s="1">
        <v>4414.4527032559399</v>
      </c>
      <c r="AQ222" s="1">
        <v>5174.3012722409803</v>
      </c>
      <c r="AR222" s="1">
        <v>3746.7370116054699</v>
      </c>
      <c r="AS222" s="1">
        <v>4323.3105020217499</v>
      </c>
      <c r="AT222" s="1">
        <v>6367.0752970884096</v>
      </c>
      <c r="AU222" s="1">
        <v>6507.7513033411797</v>
      </c>
      <c r="AV222" s="1">
        <v>6196.6790078244903</v>
      </c>
      <c r="AW222" s="1">
        <v>3963.69507758686</v>
      </c>
      <c r="AX222" s="1">
        <v>3945.8629077801702</v>
      </c>
      <c r="AY222" s="1">
        <v>5093.0658320105103</v>
      </c>
      <c r="AZ222" s="1">
        <v>4291.60886680986</v>
      </c>
      <c r="BA222" s="1">
        <v>6486.9471052333802</v>
      </c>
      <c r="BB222" s="1">
        <v>6104.54613048993</v>
      </c>
      <c r="BC222" s="1">
        <v>4339.1613196277003</v>
      </c>
      <c r="BD222" s="1">
        <v>3107.75092686577</v>
      </c>
      <c r="BE222" s="1">
        <v>3921.0960052708801</v>
      </c>
      <c r="BF222" s="1">
        <v>4379.7790397429399</v>
      </c>
      <c r="BG222" s="1">
        <v>6009.4412248542603</v>
      </c>
      <c r="BH222" s="1">
        <v>5303.0891652892897</v>
      </c>
      <c r="BI222" s="1">
        <v>3842.8325933415199</v>
      </c>
      <c r="BJ222" s="1">
        <v>2935.37328540111</v>
      </c>
      <c r="BK222" s="1">
        <v>3261.3057224233798</v>
      </c>
      <c r="BL222" s="1">
        <v>5349.6509420067596</v>
      </c>
      <c r="BM222" s="1">
        <v>4203.4386938767902</v>
      </c>
      <c r="BN222" s="1">
        <v>5029.6625615867197</v>
      </c>
      <c r="BO222" s="1">
        <v>1240.2879350420251</v>
      </c>
      <c r="BP222" s="1">
        <v>3073.0772633527699</v>
      </c>
      <c r="BQ222" s="1">
        <v>1445.3935010969451</v>
      </c>
      <c r="BR222" s="1">
        <v>5217.89102065733</v>
      </c>
      <c r="BS222" s="1">
        <v>6208.5671210289502</v>
      </c>
      <c r="BT222" s="1">
        <v>4703.7301245644603</v>
      </c>
      <c r="BU222" s="1">
        <v>1258.2029966301386</v>
      </c>
      <c r="BV222" s="1">
        <v>1165.5623067864199</v>
      </c>
      <c r="BW222" s="1">
        <v>1129.0120632951409</v>
      </c>
      <c r="BX222" s="1">
        <v>4909.79075344176</v>
      </c>
      <c r="BY222" s="1">
        <v>4239.1030334901698</v>
      </c>
      <c r="BZ222" s="1">
        <v>3813.1123103303698</v>
      </c>
      <c r="CA222" s="1">
        <v>4145.9794800552299</v>
      </c>
      <c r="CB222" s="1">
        <v>1210.4960126709175</v>
      </c>
      <c r="CC222" s="1">
        <v>1097.1897432101121</v>
      </c>
      <c r="CD222" s="1">
        <v>11765.880108200299</v>
      </c>
      <c r="CE222" s="1">
        <v>10730.064808986001</v>
      </c>
      <c r="CF222" s="1">
        <v>7299.3015075381099</v>
      </c>
      <c r="CG222" s="1">
        <v>7207.1686302035496</v>
      </c>
      <c r="CH222" s="1">
        <v>7963.0544947870903</v>
      </c>
      <c r="CI222" s="135">
        <f t="shared" si="18"/>
        <v>8993.0939099430107</v>
      </c>
      <c r="CJ222" s="136">
        <f t="shared" si="19"/>
        <v>1888.1130373682627</v>
      </c>
      <c r="CK222" s="131">
        <f t="shared" si="20"/>
        <v>0.20995144232628477</v>
      </c>
      <c r="CL222" s="137">
        <f t="shared" si="21"/>
        <v>20.995144232628476</v>
      </c>
    </row>
    <row r="223" spans="1:90" x14ac:dyDescent="0.25">
      <c r="A223" s="27" t="s">
        <v>1060</v>
      </c>
      <c r="B223" s="2">
        <v>462</v>
      </c>
      <c r="C223" s="9">
        <v>14</v>
      </c>
      <c r="D223" s="21">
        <v>22.234369999999998</v>
      </c>
      <c r="E223" s="19" t="s">
        <v>502</v>
      </c>
      <c r="F223" s="19" t="s">
        <v>503</v>
      </c>
      <c r="G223" s="10">
        <v>609.14691200000004</v>
      </c>
      <c r="H223" s="13">
        <v>609.14610000000005</v>
      </c>
      <c r="I223" s="13" t="s">
        <v>948</v>
      </c>
      <c r="J223" s="35" t="s">
        <v>1275</v>
      </c>
      <c r="K223" s="43">
        <v>1</v>
      </c>
      <c r="L223" s="74">
        <f t="shared" si="17"/>
        <v>-1.3330135414086375</v>
      </c>
      <c r="M223" s="78" t="s">
        <v>1017</v>
      </c>
      <c r="N223" s="45">
        <v>350</v>
      </c>
      <c r="O223" s="35" t="s">
        <v>1229</v>
      </c>
      <c r="P223" s="176" t="s">
        <v>1227</v>
      </c>
      <c r="Q223" s="6">
        <v>2510724.2041797498</v>
      </c>
      <c r="R223" s="1">
        <v>176359.84309799201</v>
      </c>
      <c r="S223" s="1">
        <v>166399.11251621801</v>
      </c>
      <c r="T223" s="1">
        <v>268841.77638957498</v>
      </c>
      <c r="U223" s="1">
        <v>272170.64050606103</v>
      </c>
      <c r="V223" s="1">
        <v>2496804.96696425</v>
      </c>
      <c r="W223" s="1">
        <v>2472516.5765152699</v>
      </c>
      <c r="X223" s="1">
        <v>1899749.0337064301</v>
      </c>
      <c r="Y223" s="1">
        <v>1286318.7173905601</v>
      </c>
      <c r="Z223" s="1">
        <v>141320.34233578001</v>
      </c>
      <c r="AA223" s="1">
        <v>196837.16546303299</v>
      </c>
      <c r="AB223" s="1">
        <v>170887.368566964</v>
      </c>
      <c r="AC223" s="1">
        <v>281836.22547434497</v>
      </c>
      <c r="AD223" s="1">
        <v>2256779.7730969498</v>
      </c>
      <c r="AE223" s="1">
        <v>637786.98362057598</v>
      </c>
      <c r="AF223" s="1">
        <v>2241783.8008461702</v>
      </c>
      <c r="AG223" s="1">
        <v>407244.86436266499</v>
      </c>
      <c r="AH223" s="1">
        <v>169903.58165081899</v>
      </c>
      <c r="AI223" s="1">
        <v>66403.576899817504</v>
      </c>
      <c r="AJ223" s="1">
        <v>231854.13676072899</v>
      </c>
      <c r="AK223" s="1">
        <v>606097.36301008402</v>
      </c>
      <c r="AL223" s="1">
        <v>761645.200903069</v>
      </c>
      <c r="AM223" s="1">
        <v>781579.10051819601</v>
      </c>
      <c r="AN223" s="1">
        <v>213233.59083440001</v>
      </c>
      <c r="AO223" s="1">
        <v>231470.51742297201</v>
      </c>
      <c r="AP223" s="1">
        <v>165275.78877208201</v>
      </c>
      <c r="AQ223" s="1">
        <v>2052028.76711047</v>
      </c>
      <c r="AR223" s="1">
        <v>598224.76619497896</v>
      </c>
      <c r="AS223" s="1">
        <v>1102746.2508205599</v>
      </c>
      <c r="AT223" s="1">
        <v>367469.71606707497</v>
      </c>
      <c r="AU223" s="1">
        <v>244571.79424339099</v>
      </c>
      <c r="AV223" s="1">
        <v>156192.493970357</v>
      </c>
      <c r="AW223" s="1">
        <v>1916562.50535561</v>
      </c>
      <c r="AX223" s="1">
        <v>870452.843419799</v>
      </c>
      <c r="AY223" s="1">
        <v>810844.19448215596</v>
      </c>
      <c r="AZ223" s="1">
        <v>533479.26836709096</v>
      </c>
      <c r="BA223" s="1">
        <v>399805.12250970799</v>
      </c>
      <c r="BB223" s="1">
        <v>383298.51486787299</v>
      </c>
      <c r="BC223" s="1">
        <v>2510724.2041797498</v>
      </c>
      <c r="BD223" s="1">
        <v>1627233.1299473301</v>
      </c>
      <c r="BE223" s="1">
        <v>903644.04523303499</v>
      </c>
      <c r="BF223" s="1">
        <v>443766.060674218</v>
      </c>
      <c r="BG223" s="1">
        <v>234814.761667029</v>
      </c>
      <c r="BH223" s="1">
        <v>308271.01539500599</v>
      </c>
      <c r="BI223" s="1">
        <v>1369265.75208671</v>
      </c>
      <c r="BJ223" s="1">
        <v>893519.78875112894</v>
      </c>
      <c r="BK223" s="1">
        <v>1159056.44497149</v>
      </c>
      <c r="BL223" s="1">
        <v>65329.416686887402</v>
      </c>
      <c r="BM223" s="1">
        <v>329869.06751245301</v>
      </c>
      <c r="BN223" s="1">
        <v>150120.469976839</v>
      </c>
      <c r="BO223" s="1">
        <v>862914.418701021</v>
      </c>
      <c r="BP223" s="1">
        <v>903926.95686084998</v>
      </c>
      <c r="BQ223" s="1">
        <v>639504.24754025298</v>
      </c>
      <c r="BR223" s="1">
        <v>100514.370834663</v>
      </c>
      <c r="BS223" s="1">
        <v>55672.1061118383</v>
      </c>
      <c r="BT223" s="1">
        <v>113988.724074824</v>
      </c>
      <c r="BU223" s="1">
        <v>843668.32116597204</v>
      </c>
      <c r="BV223" s="1">
        <v>754322.49866915098</v>
      </c>
      <c r="BW223" s="1">
        <v>582341.537032124</v>
      </c>
      <c r="BX223" s="1">
        <v>984195.84795142</v>
      </c>
      <c r="BY223" s="1">
        <v>339839.23380613502</v>
      </c>
      <c r="BZ223" s="1">
        <v>699350.58637986903</v>
      </c>
      <c r="CA223" s="1">
        <v>418100.10887018201</v>
      </c>
      <c r="CB223" s="1">
        <v>567767.564299764</v>
      </c>
      <c r="CC223" s="1">
        <v>534974.90864862106</v>
      </c>
      <c r="CD223" s="1">
        <v>396750.24437388999</v>
      </c>
      <c r="CE223" s="1">
        <v>246820.035185274</v>
      </c>
      <c r="CF223" s="1">
        <v>256933.19357509399</v>
      </c>
      <c r="CG223" s="1">
        <v>349453.26606194797</v>
      </c>
      <c r="CH223" s="1">
        <v>319412.17001514701</v>
      </c>
      <c r="CI223" s="135">
        <f t="shared" si="18"/>
        <v>313873.78184227057</v>
      </c>
      <c r="CJ223" s="136">
        <f t="shared" si="19"/>
        <v>56397.725159086716</v>
      </c>
      <c r="CK223" s="131">
        <f t="shared" si="20"/>
        <v>0.17968281653874482</v>
      </c>
      <c r="CL223" s="137">
        <f t="shared" si="21"/>
        <v>17.968281653874481</v>
      </c>
    </row>
    <row r="224" spans="1:90" x14ac:dyDescent="0.25">
      <c r="B224" s="2">
        <v>463</v>
      </c>
      <c r="C224" s="9">
        <v>2</v>
      </c>
      <c r="D224" s="21">
        <v>22.260012</v>
      </c>
      <c r="E224" s="19" t="s">
        <v>504</v>
      </c>
      <c r="F224" s="19" t="s">
        <v>505</v>
      </c>
      <c r="G224" s="10">
        <v>377.18179300000003</v>
      </c>
      <c r="H224" s="13"/>
      <c r="I224" s="13"/>
      <c r="J224" s="35"/>
      <c r="K224" s="43"/>
      <c r="L224" s="74"/>
      <c r="M224" s="74"/>
      <c r="N224" s="74"/>
      <c r="O224" s="35"/>
      <c r="P224" s="176"/>
      <c r="Q224" s="6">
        <v>8200.5371852488297</v>
      </c>
      <c r="R224" s="1">
        <v>1402.6018636718168</v>
      </c>
      <c r="S224" s="1">
        <v>1154.0172292675409</v>
      </c>
      <c r="T224" s="1">
        <v>1407.1247610979196</v>
      </c>
      <c r="U224" s="1">
        <v>2573.10744852376</v>
      </c>
      <c r="V224" s="1">
        <v>3096.0806007353099</v>
      </c>
      <c r="W224" s="1">
        <v>1457.0906770631887</v>
      </c>
      <c r="X224" s="1">
        <v>1046.1931715311175</v>
      </c>
      <c r="Y224" s="1">
        <v>1247.6408642962249</v>
      </c>
      <c r="Z224" s="1">
        <v>2625.8024619595199</v>
      </c>
      <c r="AA224" s="1">
        <v>1392.0428212417798</v>
      </c>
      <c r="AB224" s="1">
        <v>1378.082099093371</v>
      </c>
      <c r="AC224" s="1">
        <v>1361.1907623459701</v>
      </c>
      <c r="AD224" s="1">
        <v>1327.7837328857941</v>
      </c>
      <c r="AE224" s="1">
        <v>1493.2842765489102</v>
      </c>
      <c r="AF224" s="1">
        <v>2785.8759933398601</v>
      </c>
      <c r="AG224" s="1">
        <v>1355.7687950419138</v>
      </c>
      <c r="AH224" s="1">
        <v>1435.2446471366309</v>
      </c>
      <c r="AI224" s="1">
        <v>1237.3767324726091</v>
      </c>
      <c r="AJ224" s="1">
        <v>1295.7511423393614</v>
      </c>
      <c r="AK224" s="1">
        <v>1417.1584462388232</v>
      </c>
      <c r="AL224" s="1">
        <v>1134.4816872126403</v>
      </c>
      <c r="AM224" s="1">
        <v>1478.9188501635331</v>
      </c>
      <c r="AN224" s="1">
        <v>1197.6776908269644</v>
      </c>
      <c r="AO224" s="1">
        <v>1225.6171509418646</v>
      </c>
      <c r="AP224" s="1">
        <v>1225.7034650054775</v>
      </c>
      <c r="AQ224" s="1">
        <v>1428.7522470681347</v>
      </c>
      <c r="AR224" s="1">
        <v>1143.9598491438824</v>
      </c>
      <c r="AS224" s="1">
        <v>1157.1380942906428</v>
      </c>
      <c r="AT224" s="1">
        <v>1474.1393157101954</v>
      </c>
      <c r="AU224" s="1">
        <v>1335.2511179654887</v>
      </c>
      <c r="AV224" s="1">
        <v>1279.7799872111614</v>
      </c>
      <c r="AW224" s="1">
        <v>1458.867661858264</v>
      </c>
      <c r="AX224" s="1">
        <v>1071.1151327318173</v>
      </c>
      <c r="AY224" s="1">
        <v>1034.4069798606961</v>
      </c>
      <c r="AZ224" s="1">
        <v>1276.6232999255251</v>
      </c>
      <c r="BA224" s="1">
        <v>1052.8093140364626</v>
      </c>
      <c r="BB224" s="1">
        <v>1146.0922870904826</v>
      </c>
      <c r="BC224" s="1">
        <v>1145.0720160308747</v>
      </c>
      <c r="BD224" s="1">
        <v>1122.0805962935176</v>
      </c>
      <c r="BE224" s="1">
        <v>1186.2556586320727</v>
      </c>
      <c r="BF224" s="1">
        <v>3384.4118063272299</v>
      </c>
      <c r="BG224" s="1">
        <v>1120.4799190354406</v>
      </c>
      <c r="BH224" s="1">
        <v>3019.52369442297</v>
      </c>
      <c r="BI224" s="1">
        <v>8200.5371852488297</v>
      </c>
      <c r="BJ224" s="1">
        <v>6102.67910318348</v>
      </c>
      <c r="BK224" s="1">
        <v>5167.0940533145204</v>
      </c>
      <c r="BL224" s="1">
        <v>1465.6635565929466</v>
      </c>
      <c r="BM224" s="1">
        <v>2523.3951716975598</v>
      </c>
      <c r="BN224" s="1">
        <v>1181.0896632233757</v>
      </c>
      <c r="BO224" s="1">
        <v>3646.8926279695302</v>
      </c>
      <c r="BP224" s="1">
        <v>1149.2907555356219</v>
      </c>
      <c r="BQ224" s="1">
        <v>3666.7775387000102</v>
      </c>
      <c r="BR224" s="1">
        <v>1392.8408270938749</v>
      </c>
      <c r="BS224" s="1">
        <v>1262.7720831369761</v>
      </c>
      <c r="BT224" s="1">
        <v>1486.7904834733154</v>
      </c>
      <c r="BU224" s="1">
        <v>7032.2986798332904</v>
      </c>
      <c r="BV224" s="1">
        <v>3165.6777882919801</v>
      </c>
      <c r="BW224" s="1">
        <v>1328.6874162840209</v>
      </c>
      <c r="BX224" s="1">
        <v>4206.6528650324699</v>
      </c>
      <c r="BY224" s="1">
        <v>1261.7644248552019</v>
      </c>
      <c r="BZ224" s="1">
        <v>1459.2665221502054</v>
      </c>
      <c r="CA224" s="1">
        <v>4323.97383834228</v>
      </c>
      <c r="CB224" s="1">
        <v>5231.7200131885702</v>
      </c>
      <c r="CC224" s="1">
        <v>3565.36449397457</v>
      </c>
      <c r="CD224" s="1">
        <v>1424.2419402470864</v>
      </c>
      <c r="CE224" s="1">
        <v>1167.5338321751217</v>
      </c>
      <c r="CF224" s="1">
        <v>1267.8767699747402</v>
      </c>
      <c r="CG224" s="1">
        <v>1371.7362756690636</v>
      </c>
      <c r="CH224" s="1">
        <v>1212.0935821484522</v>
      </c>
      <c r="CI224" s="135">
        <f t="shared" si="18"/>
        <v>1288.696480042893</v>
      </c>
      <c r="CJ224" s="136">
        <f t="shared" si="19"/>
        <v>96.176952510547309</v>
      </c>
      <c r="CK224" s="131">
        <f t="shared" si="20"/>
        <v>7.4631190509146225E-2</v>
      </c>
      <c r="CL224" s="137">
        <f t="shared" si="21"/>
        <v>7.4631190509146226</v>
      </c>
    </row>
    <row r="225" spans="1:90" x14ac:dyDescent="0.25">
      <c r="B225" s="2">
        <v>464</v>
      </c>
      <c r="C225" s="9">
        <v>9</v>
      </c>
      <c r="D225" s="21">
        <v>22.159642999999999</v>
      </c>
      <c r="E225" s="19" t="s">
        <v>506</v>
      </c>
      <c r="F225" s="19" t="s">
        <v>507</v>
      </c>
      <c r="G225" s="10">
        <v>728.13897699999995</v>
      </c>
      <c r="H225" s="13"/>
      <c r="I225" s="15"/>
      <c r="J225" s="35"/>
      <c r="K225" s="43"/>
      <c r="L225" s="74"/>
      <c r="M225" s="74"/>
      <c r="N225" s="74"/>
      <c r="O225" s="35"/>
      <c r="P225" s="176"/>
      <c r="Q225" s="6">
        <v>92602.617589457499</v>
      </c>
      <c r="R225" s="1">
        <v>3823.7740849171701</v>
      </c>
      <c r="S225" s="1">
        <v>3200.7719653843901</v>
      </c>
      <c r="T225" s="1">
        <v>1032.1427162170296</v>
      </c>
      <c r="U225" s="1">
        <v>3851.3754446433099</v>
      </c>
      <c r="V225" s="1">
        <v>3259.0664467858701</v>
      </c>
      <c r="W225" s="1">
        <v>3006.6941589236199</v>
      </c>
      <c r="X225" s="1">
        <v>3389.0526692305298</v>
      </c>
      <c r="Y225" s="1">
        <v>1321.6071017379641</v>
      </c>
      <c r="Z225" s="1">
        <v>2861.20895768538</v>
      </c>
      <c r="AA225" s="1">
        <v>1038.8453283230692</v>
      </c>
      <c r="AB225" s="1">
        <v>1044.3331167101803</v>
      </c>
      <c r="AC225" s="1">
        <v>3592.1198157870999</v>
      </c>
      <c r="AD225" s="1">
        <v>2604.8778888370498</v>
      </c>
      <c r="AE225" s="1">
        <v>6024.2977881180896</v>
      </c>
      <c r="AF225" s="1">
        <v>2604.8778888370498</v>
      </c>
      <c r="AG225" s="1">
        <v>3620.30521176517</v>
      </c>
      <c r="AH225" s="1">
        <v>1371.7983842617</v>
      </c>
      <c r="AI225" s="1">
        <v>1264.0791712679218</v>
      </c>
      <c r="AJ225" s="1">
        <v>1050.7895004508653</v>
      </c>
      <c r="AK225" s="1">
        <v>1152.9735940235184</v>
      </c>
      <c r="AL225" s="1">
        <v>1421.0546790280889</v>
      </c>
      <c r="AM225" s="1">
        <v>1021.9206855494576</v>
      </c>
      <c r="AN225" s="1">
        <v>1158.8449402077645</v>
      </c>
      <c r="AO225" s="1">
        <v>1152.1454146679046</v>
      </c>
      <c r="AP225" s="1">
        <v>1494.4199675107438</v>
      </c>
      <c r="AQ225" s="1">
        <v>1480.0264234778147</v>
      </c>
      <c r="AR225" s="1">
        <v>1435.9216048061064</v>
      </c>
      <c r="AS225" s="1">
        <v>1468.282925203524</v>
      </c>
      <c r="AT225" s="1">
        <v>1320.8733068383076</v>
      </c>
      <c r="AU225" s="1">
        <v>1376.2312693776155</v>
      </c>
      <c r="AV225" s="1">
        <v>1441.2064675223914</v>
      </c>
      <c r="AW225" s="1">
        <v>1093.2627102251643</v>
      </c>
      <c r="AX225" s="1">
        <v>1067.9864187562455</v>
      </c>
      <c r="AY225" s="1">
        <v>1257.3860848945897</v>
      </c>
      <c r="AZ225" s="1">
        <v>1417.0086458662311</v>
      </c>
      <c r="BA225" s="1">
        <v>1275.4645816522866</v>
      </c>
      <c r="BB225" s="1">
        <v>1242.2055086353507</v>
      </c>
      <c r="BC225" s="1">
        <v>1378.2270482466893</v>
      </c>
      <c r="BD225" s="1">
        <v>1467.8923974174591</v>
      </c>
      <c r="BE225" s="1">
        <v>1348.8144303806403</v>
      </c>
      <c r="BF225" s="1">
        <v>1455.9949608339418</v>
      </c>
      <c r="BG225" s="1">
        <v>1043.35171103416</v>
      </c>
      <c r="BH225" s="1">
        <v>1173.1832336483594</v>
      </c>
      <c r="BI225" s="1">
        <v>1336.6116800903906</v>
      </c>
      <c r="BJ225" s="1">
        <v>1338.8608216651851</v>
      </c>
      <c r="BK225" s="1">
        <v>1239.1420158206035</v>
      </c>
      <c r="BL225" s="1">
        <v>1409.1411002876619</v>
      </c>
      <c r="BM225" s="1">
        <v>1043.2495342873221</v>
      </c>
      <c r="BN225" s="1">
        <v>1470.8369191433944</v>
      </c>
      <c r="BO225" s="1">
        <v>1234.2733310523395</v>
      </c>
      <c r="BP225" s="1">
        <v>1200.5460637878368</v>
      </c>
      <c r="BQ225" s="1">
        <v>1318.8666443652528</v>
      </c>
      <c r="BR225" s="1">
        <v>1031.735757888807</v>
      </c>
      <c r="BS225" s="1">
        <v>1446.0188899285633</v>
      </c>
      <c r="BT225" s="1">
        <v>1305.9035241898403</v>
      </c>
      <c r="BU225" s="1">
        <v>1442.1636070103718</v>
      </c>
      <c r="BV225" s="1">
        <v>1376.2823202103712</v>
      </c>
      <c r="BW225" s="1">
        <v>1427.2080230345432</v>
      </c>
      <c r="BX225" s="1">
        <v>1044.4555331494273</v>
      </c>
      <c r="BY225" s="1">
        <v>1007.2514611980436</v>
      </c>
      <c r="BZ225" s="1">
        <v>1426.0888170574788</v>
      </c>
      <c r="CA225" s="1">
        <v>1490.2671224858614</v>
      </c>
      <c r="CB225" s="1">
        <v>1042.1307854834131</v>
      </c>
      <c r="CC225" s="1">
        <v>1295.618687480945</v>
      </c>
      <c r="CD225" s="1">
        <v>92602.617589457499</v>
      </c>
      <c r="CE225" s="1">
        <v>90716.064598611207</v>
      </c>
      <c r="CF225" s="1">
        <v>66475.891684304093</v>
      </c>
      <c r="CG225" s="1">
        <v>36781.700342950397</v>
      </c>
      <c r="CH225" s="1">
        <v>75502.558480651802</v>
      </c>
      <c r="CI225" s="135">
        <f t="shared" si="18"/>
        <v>72415.766539194999</v>
      </c>
      <c r="CJ225" s="136">
        <f t="shared" si="19"/>
        <v>20283.032001399122</v>
      </c>
      <c r="CK225" s="131">
        <f t="shared" si="20"/>
        <v>0.28009138024412045</v>
      </c>
      <c r="CL225" s="137">
        <f t="shared" si="21"/>
        <v>28.009138024412046</v>
      </c>
    </row>
    <row r="226" spans="1:90" x14ac:dyDescent="0.25">
      <c r="B226" s="2">
        <v>466</v>
      </c>
      <c r="C226" s="9">
        <v>4</v>
      </c>
      <c r="D226" s="21">
        <v>22.375547999999998</v>
      </c>
      <c r="E226" s="19" t="s">
        <v>508</v>
      </c>
      <c r="F226" s="19" t="s">
        <v>509</v>
      </c>
      <c r="G226" s="10">
        <v>801.175659</v>
      </c>
      <c r="H226" s="15">
        <v>801.17256125080007</v>
      </c>
      <c r="I226" s="15" t="s">
        <v>1029</v>
      </c>
      <c r="J226" s="54" t="s">
        <v>1028</v>
      </c>
      <c r="K226" s="43">
        <v>4</v>
      </c>
      <c r="L226" s="74">
        <f t="shared" si="17"/>
        <v>-3.8665193364679635</v>
      </c>
      <c r="M226" s="74"/>
      <c r="N226" s="74"/>
      <c r="O226" s="35" t="s">
        <v>971</v>
      </c>
      <c r="P226" s="176" t="s">
        <v>1227</v>
      </c>
      <c r="Q226" s="6">
        <v>5186.9789640449999</v>
      </c>
      <c r="R226" s="1">
        <v>1444.269890904013</v>
      </c>
      <c r="S226" s="1">
        <v>1213.689183525883</v>
      </c>
      <c r="T226" s="1">
        <v>1394.3336416413113</v>
      </c>
      <c r="U226" s="1">
        <v>1447.9164494532292</v>
      </c>
      <c r="V226" s="1">
        <v>5186.9789640449999</v>
      </c>
      <c r="W226" s="1">
        <v>3917.32741390402</v>
      </c>
      <c r="X226" s="1">
        <v>3924.2871326596901</v>
      </c>
      <c r="Y226" s="1">
        <v>2653.6413369821898</v>
      </c>
      <c r="Z226" s="1">
        <v>1017.5968077060051</v>
      </c>
      <c r="AA226" s="1">
        <v>1369.5267281136018</v>
      </c>
      <c r="AB226" s="1">
        <v>1285.6556642422984</v>
      </c>
      <c r="AC226" s="1">
        <v>1004.5652324999675</v>
      </c>
      <c r="AD226" s="1">
        <v>5144.2264059744703</v>
      </c>
      <c r="AE226" s="1">
        <v>1205.8356284054871</v>
      </c>
      <c r="AF226" s="1">
        <v>4236.4802311281801</v>
      </c>
      <c r="AG226" s="1">
        <v>1380.3962452044245</v>
      </c>
      <c r="AH226" s="1">
        <v>1438.0005328867221</v>
      </c>
      <c r="AI226" s="1">
        <v>1019.1683150441354</v>
      </c>
      <c r="AJ226" s="1">
        <v>1253.028780409627</v>
      </c>
      <c r="AK226" s="1">
        <v>1000.3662247592814</v>
      </c>
      <c r="AL226" s="1">
        <v>1395.8290459199563</v>
      </c>
      <c r="AM226" s="1">
        <v>1350.0790768670365</v>
      </c>
      <c r="AN226" s="1">
        <v>1153.8405021763906</v>
      </c>
      <c r="AO226" s="1">
        <v>1442.7661016060056</v>
      </c>
      <c r="AP226" s="1">
        <v>1390.3441134896086</v>
      </c>
      <c r="AQ226" s="1">
        <v>1061.778675473849</v>
      </c>
      <c r="AR226" s="1">
        <v>3197.49364546074</v>
      </c>
      <c r="AS226" s="1">
        <v>2914.1336675514399</v>
      </c>
      <c r="AT226" s="1">
        <v>1341.3543911548184</v>
      </c>
      <c r="AU226" s="1">
        <v>1235.6698666302234</v>
      </c>
      <c r="AV226" s="1">
        <v>1136.7867485691486</v>
      </c>
      <c r="AW226" s="1">
        <v>1307.7869378777409</v>
      </c>
      <c r="AX226" s="1">
        <v>1046.3556131525529</v>
      </c>
      <c r="AY226" s="1">
        <v>1164.2533237910752</v>
      </c>
      <c r="AZ226" s="1">
        <v>1201.1500545513231</v>
      </c>
      <c r="BA226" s="1">
        <v>1192.4534655582229</v>
      </c>
      <c r="BB226" s="1">
        <v>1219.83398599152</v>
      </c>
      <c r="BC226" s="1">
        <v>1200.6562739273415</v>
      </c>
      <c r="BD226" s="1">
        <v>1408.4275315075481</v>
      </c>
      <c r="BE226" s="1">
        <v>1193.6628679566704</v>
      </c>
      <c r="BF226" s="1">
        <v>1311.798312665846</v>
      </c>
      <c r="BG226" s="1">
        <v>1424.1250011844531</v>
      </c>
      <c r="BH226" s="1">
        <v>1426.5576545610149</v>
      </c>
      <c r="BI226" s="1">
        <v>1055.8242493440787</v>
      </c>
      <c r="BJ226" s="1">
        <v>1069.0101611194048</v>
      </c>
      <c r="BK226" s="1">
        <v>1425.8065078086106</v>
      </c>
      <c r="BL226" s="1">
        <v>1497.9829174025213</v>
      </c>
      <c r="BM226" s="1">
        <v>1418.1883904383164</v>
      </c>
      <c r="BN226" s="1">
        <v>1028.3968757168084</v>
      </c>
      <c r="BO226" s="1">
        <v>1454.9596192526703</v>
      </c>
      <c r="BP226" s="1">
        <v>1462.3358895393208</v>
      </c>
      <c r="BQ226" s="1">
        <v>1136.6138587159312</v>
      </c>
      <c r="BR226" s="1">
        <v>1455.4704867951966</v>
      </c>
      <c r="BS226" s="1">
        <v>1243.3531197797031</v>
      </c>
      <c r="BT226" s="1">
        <v>1050.9722787128603</v>
      </c>
      <c r="BU226" s="1">
        <v>1290.5946565614622</v>
      </c>
      <c r="BV226" s="1">
        <v>1228.7079672030229</v>
      </c>
      <c r="BW226" s="1">
        <v>1019.5455921183553</v>
      </c>
      <c r="BX226" s="1">
        <v>1012.9168232794282</v>
      </c>
      <c r="BY226" s="1">
        <v>1075.5242046986966</v>
      </c>
      <c r="BZ226" s="1">
        <v>1243.0657000162291</v>
      </c>
      <c r="CA226" s="1">
        <v>1415.9811310590774</v>
      </c>
      <c r="CB226" s="1">
        <v>1407.2111348901512</v>
      </c>
      <c r="CC226" s="1">
        <v>1188.0195551224667</v>
      </c>
      <c r="CD226" s="1">
        <v>1369.2904326947435</v>
      </c>
      <c r="CE226" s="1">
        <v>1469.0901942312805</v>
      </c>
      <c r="CF226" s="1">
        <v>1340.5352109750843</v>
      </c>
      <c r="CG226" s="1">
        <v>1424.6611892100511</v>
      </c>
      <c r="CH226" s="1">
        <v>1472.1298056444616</v>
      </c>
      <c r="CI226" s="135">
        <f t="shared" si="18"/>
        <v>1415.1413665511241</v>
      </c>
      <c r="CJ226" s="136">
        <f t="shared" si="19"/>
        <v>52.758263442145477</v>
      </c>
      <c r="CK226" s="131">
        <f t="shared" si="20"/>
        <v>3.7281267221185077E-2</v>
      </c>
      <c r="CL226" s="137">
        <f t="shared" si="21"/>
        <v>3.7281267221185077</v>
      </c>
    </row>
    <row r="227" spans="1:90" x14ac:dyDescent="0.25">
      <c r="B227" s="2">
        <v>467</v>
      </c>
      <c r="C227" s="9">
        <v>6</v>
      </c>
      <c r="D227" s="21">
        <v>22.414057</v>
      </c>
      <c r="E227" s="19" t="s">
        <v>510</v>
      </c>
      <c r="F227" s="19" t="s">
        <v>511</v>
      </c>
      <c r="G227" s="10">
        <v>521.20318599999996</v>
      </c>
      <c r="H227" s="78">
        <v>521.20283459999996</v>
      </c>
      <c r="I227" s="15" t="s">
        <v>1052</v>
      </c>
      <c r="J227" s="35" t="s">
        <v>1083</v>
      </c>
      <c r="K227" s="43">
        <v>4</v>
      </c>
      <c r="L227" s="74">
        <f t="shared" si="17"/>
        <v>-0.67420968703909967</v>
      </c>
      <c r="M227" s="74"/>
      <c r="N227" s="74"/>
      <c r="O227" s="35" t="s">
        <v>963</v>
      </c>
      <c r="P227" s="176" t="s">
        <v>1270</v>
      </c>
      <c r="Q227" s="6">
        <v>148689.42820161601</v>
      </c>
      <c r="R227" s="1">
        <v>75941.091884198002</v>
      </c>
      <c r="S227" s="1">
        <v>72425.993543115503</v>
      </c>
      <c r="T227" s="1">
        <v>78954.990376223301</v>
      </c>
      <c r="U227" s="1">
        <v>90313.179569262007</v>
      </c>
      <c r="V227" s="1">
        <v>46565.765052809998</v>
      </c>
      <c r="W227" s="1">
        <v>39466.584177129997</v>
      </c>
      <c r="X227" s="1">
        <v>62274.571622748903</v>
      </c>
      <c r="Y227" s="1">
        <v>49532.640075314303</v>
      </c>
      <c r="Z227" s="1">
        <v>92744.350042760198</v>
      </c>
      <c r="AA227" s="1">
        <v>59369.271646105401</v>
      </c>
      <c r="AB227" s="1">
        <v>89489.378756206701</v>
      </c>
      <c r="AC227" s="1">
        <v>62181.490877978598</v>
      </c>
      <c r="AD227" s="1">
        <v>49218.157131615902</v>
      </c>
      <c r="AE227" s="1">
        <v>44211.539837951299</v>
      </c>
      <c r="AF227" s="1">
        <v>61625.492051633701</v>
      </c>
      <c r="AG227" s="1">
        <v>66035.527488909705</v>
      </c>
      <c r="AH227" s="1">
        <v>126287.47720721499</v>
      </c>
      <c r="AI227" s="1">
        <v>101229.190558307</v>
      </c>
      <c r="AJ227" s="1">
        <v>94493.864422108105</v>
      </c>
      <c r="AK227" s="1">
        <v>148689.42820161601</v>
      </c>
      <c r="AL227" s="1">
        <v>79073.03432952</v>
      </c>
      <c r="AM227" s="1">
        <v>103474.222496592</v>
      </c>
      <c r="AN227" s="1">
        <v>102899.17216258901</v>
      </c>
      <c r="AO227" s="1">
        <v>91675.892788488098</v>
      </c>
      <c r="AP227" s="1">
        <v>84387.505561725295</v>
      </c>
      <c r="AQ227" s="1">
        <v>85925.214450951898</v>
      </c>
      <c r="AR227" s="1">
        <v>100738.004923637</v>
      </c>
      <c r="AS227" s="1">
        <v>93820.8464539462</v>
      </c>
      <c r="AT227" s="1">
        <v>122407.487169646</v>
      </c>
      <c r="AU227" s="1">
        <v>85235.867587862303</v>
      </c>
      <c r="AV227" s="1">
        <v>96307.6088644501</v>
      </c>
      <c r="AW227" s="1">
        <v>118938.40376262899</v>
      </c>
      <c r="AX227" s="1">
        <v>87096.712223205002</v>
      </c>
      <c r="AY227" s="1">
        <v>116543.04032795101</v>
      </c>
      <c r="AZ227" s="1">
        <v>114538.30147248</v>
      </c>
      <c r="BA227" s="1">
        <v>147579.666240038</v>
      </c>
      <c r="BB227" s="1">
        <v>101626.257060734</v>
      </c>
      <c r="BC227" s="1">
        <v>106161.65961868</v>
      </c>
      <c r="BD227" s="1">
        <v>88178.861618594005</v>
      </c>
      <c r="BE227" s="1">
        <v>86253.0744893706</v>
      </c>
      <c r="BF227" s="1">
        <v>102080.88179781999</v>
      </c>
      <c r="BG227" s="1">
        <v>111553.91221746799</v>
      </c>
      <c r="BH227" s="1">
        <v>104361.388135487</v>
      </c>
      <c r="BI227" s="1">
        <v>107137.059842068</v>
      </c>
      <c r="BJ227" s="1">
        <v>87994.165297764106</v>
      </c>
      <c r="BK227" s="1">
        <v>101578.208665784</v>
      </c>
      <c r="BL227" s="1">
        <v>88005.604323984298</v>
      </c>
      <c r="BM227" s="1">
        <v>103662.484011351</v>
      </c>
      <c r="BN227" s="1">
        <v>87343.887751159506</v>
      </c>
      <c r="BO227" s="1">
        <v>84701.802293622299</v>
      </c>
      <c r="BP227" s="1">
        <v>95636.955987316804</v>
      </c>
      <c r="BQ227" s="1">
        <v>59877.052973999598</v>
      </c>
      <c r="BR227" s="1">
        <v>87814.5868138644</v>
      </c>
      <c r="BS227" s="1">
        <v>67170.872552784</v>
      </c>
      <c r="BT227" s="1">
        <v>71786.514405142603</v>
      </c>
      <c r="BU227" s="1">
        <v>68855.955534216904</v>
      </c>
      <c r="BV227" s="1">
        <v>51981.641545379498</v>
      </c>
      <c r="BW227" s="1">
        <v>71919.182621657106</v>
      </c>
      <c r="BX227" s="1">
        <v>100087.60041991599</v>
      </c>
      <c r="BY227" s="1">
        <v>105494.92612253899</v>
      </c>
      <c r="BZ227" s="1">
        <v>97192.795710900798</v>
      </c>
      <c r="CA227" s="1">
        <v>104679.399269373</v>
      </c>
      <c r="CB227" s="1">
        <v>94116.990372264496</v>
      </c>
      <c r="CC227" s="1">
        <v>112991.906488701</v>
      </c>
      <c r="CD227" s="1">
        <v>70060.067343391798</v>
      </c>
      <c r="CE227" s="1">
        <v>59328.189720827097</v>
      </c>
      <c r="CF227" s="1">
        <v>48010.994004710803</v>
      </c>
      <c r="CG227" s="1">
        <v>59496.743110066702</v>
      </c>
      <c r="CH227" s="1">
        <v>49359.941560102998</v>
      </c>
      <c r="CI227" s="135">
        <f t="shared" si="18"/>
        <v>57251.187147819881</v>
      </c>
      <c r="CJ227" s="136">
        <f t="shared" si="19"/>
        <v>8013.4486880493441</v>
      </c>
      <c r="CK227" s="131">
        <f t="shared" si="20"/>
        <v>0.13997000040119684</v>
      </c>
      <c r="CL227" s="137">
        <f t="shared" si="21"/>
        <v>13.997000040119683</v>
      </c>
    </row>
    <row r="228" spans="1:90" x14ac:dyDescent="0.25">
      <c r="B228" s="2">
        <v>470</v>
      </c>
      <c r="C228" s="9">
        <v>8</v>
      </c>
      <c r="D228" s="21">
        <v>22.517885</v>
      </c>
      <c r="E228" s="19" t="s">
        <v>512</v>
      </c>
      <c r="F228" s="19" t="s">
        <v>513</v>
      </c>
      <c r="G228" s="10">
        <v>577.13610800000004</v>
      </c>
      <c r="H228" s="13">
        <v>577.13514989999999</v>
      </c>
      <c r="I228" s="13" t="s">
        <v>958</v>
      </c>
      <c r="J228" s="35" t="s">
        <v>953</v>
      </c>
      <c r="K228" s="43">
        <v>4</v>
      </c>
      <c r="L228" s="74">
        <f t="shared" si="17"/>
        <v>-1.6600964266585463</v>
      </c>
      <c r="M228" s="75">
        <v>289.07240000000002</v>
      </c>
      <c r="N228" s="74"/>
      <c r="O228" s="35"/>
      <c r="P228" s="176" t="s">
        <v>1351</v>
      </c>
      <c r="Q228" s="6">
        <v>228609.947769741</v>
      </c>
      <c r="R228" s="1">
        <v>6941.3321998702704</v>
      </c>
      <c r="S228" s="1">
        <v>6281.79159928019</v>
      </c>
      <c r="T228" s="1">
        <v>7776.6869375052602</v>
      </c>
      <c r="U228" s="1">
        <v>6669.5330474657103</v>
      </c>
      <c r="V228" s="1">
        <v>8177.7332393049901</v>
      </c>
      <c r="W228" s="1">
        <v>11839.435825262401</v>
      </c>
      <c r="X228" s="1">
        <v>10984.1238965105</v>
      </c>
      <c r="Y228" s="1">
        <v>8392.5115905057992</v>
      </c>
      <c r="Z228" s="1">
        <v>14031.886460802099</v>
      </c>
      <c r="AA228" s="1">
        <v>13757.241543677301</v>
      </c>
      <c r="AB228" s="1">
        <v>7959.1535013572702</v>
      </c>
      <c r="AC228" s="1">
        <v>8230.0023070750995</v>
      </c>
      <c r="AD228" s="1">
        <v>12756.5241925308</v>
      </c>
      <c r="AE228" s="1">
        <v>7845.11189894976</v>
      </c>
      <c r="AF228" s="1">
        <v>12643.4300407951</v>
      </c>
      <c r="AG228" s="1">
        <v>7116.1959902284498</v>
      </c>
      <c r="AH228" s="1">
        <v>5540.5211836313902</v>
      </c>
      <c r="AI228" s="1">
        <v>1473.0463213797898</v>
      </c>
      <c r="AJ228" s="1">
        <v>3403.1914851773599</v>
      </c>
      <c r="AK228" s="1">
        <v>3805.1881336638198</v>
      </c>
      <c r="AL228" s="1">
        <v>3157.05169331449</v>
      </c>
      <c r="AM228" s="1">
        <v>3670.2389041482702</v>
      </c>
      <c r="AN228" s="1">
        <v>3886.9179487225301</v>
      </c>
      <c r="AO228" s="1">
        <v>4291.7656372691799</v>
      </c>
      <c r="AP228" s="1">
        <v>3988.6050442025598</v>
      </c>
      <c r="AQ228" s="1">
        <v>3068.6694514486699</v>
      </c>
      <c r="AR228" s="1">
        <v>12409.645489431799</v>
      </c>
      <c r="AS228" s="1">
        <v>4662.4008450935798</v>
      </c>
      <c r="AT228" s="1">
        <v>5071.0499203871505</v>
      </c>
      <c r="AU228" s="1">
        <v>4782.1445276214699</v>
      </c>
      <c r="AV228" s="1">
        <v>4564.51513636047</v>
      </c>
      <c r="AW228" s="1">
        <v>3738.66386559277</v>
      </c>
      <c r="AX228" s="1">
        <v>3889.76898878272</v>
      </c>
      <c r="AY228" s="1">
        <v>4647.1952981059103</v>
      </c>
      <c r="AZ228" s="1">
        <v>3866.0103216144898</v>
      </c>
      <c r="BA228" s="1">
        <v>4512.2460685903698</v>
      </c>
      <c r="BB228" s="1">
        <v>3947.7401366732001</v>
      </c>
      <c r="BC228" s="1">
        <v>5016.8801592435802</v>
      </c>
      <c r="BD228" s="1">
        <v>3466.8647131882199</v>
      </c>
      <c r="BE228" s="1">
        <v>4039.9237652859401</v>
      </c>
      <c r="BF228" s="1">
        <v>4715.6202595504201</v>
      </c>
      <c r="BG228" s="1">
        <v>4503.6929484098</v>
      </c>
      <c r="BH228" s="1">
        <v>4982.6676785213303</v>
      </c>
      <c r="BI228" s="1">
        <v>5729.6401742905</v>
      </c>
      <c r="BJ228" s="1">
        <v>3874.56344179505</v>
      </c>
      <c r="BK228" s="1">
        <v>3824.1950673984002</v>
      </c>
      <c r="BL228" s="1">
        <v>6350.2165607246898</v>
      </c>
      <c r="BM228" s="1">
        <v>5180.3397893610099</v>
      </c>
      <c r="BN228" s="1">
        <v>5124.2693348439898</v>
      </c>
      <c r="BO228" s="1">
        <v>5168.9356291202603</v>
      </c>
      <c r="BP228" s="1">
        <v>4849.6191423792397</v>
      </c>
      <c r="BQ228" s="1">
        <v>4011.4133646840601</v>
      </c>
      <c r="BR228" s="1">
        <v>5363.7566998997499</v>
      </c>
      <c r="BS228" s="1">
        <v>4593.9758836490801</v>
      </c>
      <c r="BT228" s="1">
        <v>4857.2219158730704</v>
      </c>
      <c r="BU228" s="1">
        <v>4612.9828173836604</v>
      </c>
      <c r="BV228" s="1">
        <v>3333.8161770461202</v>
      </c>
      <c r="BW228" s="1">
        <v>3733.9121321591301</v>
      </c>
      <c r="BX228" s="1">
        <v>5397.0188339352799</v>
      </c>
      <c r="BY228" s="1">
        <v>4738.4285800319203</v>
      </c>
      <c r="BZ228" s="1">
        <v>4444.7714538325899</v>
      </c>
      <c r="CA228" s="1">
        <v>5319.0904056234804</v>
      </c>
      <c r="CB228" s="1">
        <v>4615.8338574438503</v>
      </c>
      <c r="CC228" s="1">
        <v>4546.4585493126197</v>
      </c>
      <c r="CD228" s="1">
        <v>213425.29821343801</v>
      </c>
      <c r="CE228" s="1">
        <v>228609.947769741</v>
      </c>
      <c r="CF228" s="1">
        <v>191231.266006638</v>
      </c>
      <c r="CG228" s="1">
        <v>178026.527666924</v>
      </c>
      <c r="CH228" s="1">
        <v>168956.49272342701</v>
      </c>
      <c r="CI228" s="135">
        <f t="shared" si="18"/>
        <v>196049.90647603362</v>
      </c>
      <c r="CJ228" s="136">
        <f t="shared" si="19"/>
        <v>22109.613635321919</v>
      </c>
      <c r="CK228" s="131">
        <f t="shared" si="20"/>
        <v>0.11277543576907922</v>
      </c>
      <c r="CL228" s="137">
        <f t="shared" si="21"/>
        <v>11.277543576907922</v>
      </c>
    </row>
    <row r="229" spans="1:90" x14ac:dyDescent="0.25">
      <c r="B229" s="2">
        <v>471</v>
      </c>
      <c r="C229" s="9">
        <v>2</v>
      </c>
      <c r="D229" s="21">
        <v>22.590267000000001</v>
      </c>
      <c r="E229" s="19" t="s">
        <v>514</v>
      </c>
      <c r="F229" s="19" t="s">
        <v>515</v>
      </c>
      <c r="G229" s="10">
        <v>303.05126999999999</v>
      </c>
      <c r="H229" s="15">
        <v>303.0510256</v>
      </c>
      <c r="I229" s="15" t="s">
        <v>1030</v>
      </c>
      <c r="J229" s="35" t="s">
        <v>1031</v>
      </c>
      <c r="K229" s="43">
        <v>2</v>
      </c>
      <c r="L229" s="74">
        <f t="shared" si="17"/>
        <v>-0.80646485027269132</v>
      </c>
      <c r="M229" s="74"/>
      <c r="N229" s="74"/>
      <c r="O229" s="35" t="s">
        <v>963</v>
      </c>
      <c r="P229" s="176" t="s">
        <v>1270</v>
      </c>
      <c r="Q229" s="6">
        <v>52613.485301769797</v>
      </c>
      <c r="R229" s="1">
        <v>5441.5058213951097</v>
      </c>
      <c r="S229" s="1">
        <v>5880.9623485386501</v>
      </c>
      <c r="T229" s="1">
        <v>5997.2890763119503</v>
      </c>
      <c r="U229" s="1">
        <v>19743.7278642909</v>
      </c>
      <c r="V229" s="1">
        <v>10474.376727278899</v>
      </c>
      <c r="W229" s="1">
        <v>8283.0595647803093</v>
      </c>
      <c r="X229" s="1">
        <v>25940.860293444101</v>
      </c>
      <c r="Y229" s="1">
        <v>18397.519407837499</v>
      </c>
      <c r="Z229" s="1">
        <v>27611.192794804199</v>
      </c>
      <c r="AA229" s="1">
        <v>26412.132677756399</v>
      </c>
      <c r="AB229" s="1">
        <v>12785.997599696801</v>
      </c>
      <c r="AC229" s="1">
        <v>15994.427946059401</v>
      </c>
      <c r="AD229" s="1">
        <v>20818.507289273199</v>
      </c>
      <c r="AE229" s="1">
        <v>10767.6791605534</v>
      </c>
      <c r="AF229" s="1">
        <v>10188.034012759999</v>
      </c>
      <c r="AG229" s="1">
        <v>12435.028925303901</v>
      </c>
      <c r="AH229" s="1">
        <v>26214.2778159882</v>
      </c>
      <c r="AI229" s="1">
        <v>19473.293078356401</v>
      </c>
      <c r="AJ229" s="1">
        <v>36045.377681136102</v>
      </c>
      <c r="AK229" s="1">
        <v>39513.306112531398</v>
      </c>
      <c r="AL229" s="1">
        <v>19699.9810606838</v>
      </c>
      <c r="AM229" s="1">
        <v>30172.369296889701</v>
      </c>
      <c r="AN229" s="1">
        <v>28224.642290839402</v>
      </c>
      <c r="AO229" s="1">
        <v>21397.158191530001</v>
      </c>
      <c r="AP229" s="1">
        <v>20038.024543101899</v>
      </c>
      <c r="AQ229" s="1">
        <v>28198.791906889801</v>
      </c>
      <c r="AR229" s="1">
        <v>16692.388312699099</v>
      </c>
      <c r="AS229" s="1">
        <v>30252.903185348099</v>
      </c>
      <c r="AT229" s="1">
        <v>11837.487357853101</v>
      </c>
      <c r="AU229" s="1">
        <v>21989.7285312983</v>
      </c>
      <c r="AV229" s="1">
        <v>13876.684953263501</v>
      </c>
      <c r="AW229" s="1">
        <v>38814.3515003551</v>
      </c>
      <c r="AX229" s="1">
        <v>29456.5125105925</v>
      </c>
      <c r="AY229" s="1">
        <v>38633.398812707797</v>
      </c>
      <c r="AZ229" s="1">
        <v>43072.7051332868</v>
      </c>
      <c r="BA229" s="1">
        <v>13217.5001625482</v>
      </c>
      <c r="BB229" s="1">
        <v>23464.1946619632</v>
      </c>
      <c r="BC229" s="1">
        <v>34095.662184012799</v>
      </c>
      <c r="BD229" s="1">
        <v>27500.831540250001</v>
      </c>
      <c r="BE229" s="1">
        <v>31381.3718693027</v>
      </c>
      <c r="BF229" s="1">
        <v>17914.3160770869</v>
      </c>
      <c r="BG229" s="1">
        <v>22182.6121653839</v>
      </c>
      <c r="BH229" s="1">
        <v>17262.091005127299</v>
      </c>
      <c r="BI229" s="1">
        <v>33391.736344153898</v>
      </c>
      <c r="BJ229" s="1">
        <v>22897.4747061446</v>
      </c>
      <c r="BK229" s="1">
        <v>27976.080906708499</v>
      </c>
      <c r="BL229" s="1">
        <v>42524.875842662201</v>
      </c>
      <c r="BM229" s="1">
        <v>28043.689603192099</v>
      </c>
      <c r="BN229" s="1">
        <v>37463.171816219197</v>
      </c>
      <c r="BO229" s="1">
        <v>40845.595131473397</v>
      </c>
      <c r="BP229" s="1">
        <v>22359.587870885101</v>
      </c>
      <c r="BQ229" s="1">
        <v>30015.278502118901</v>
      </c>
      <c r="BR229" s="1">
        <v>24306.320631398899</v>
      </c>
      <c r="BS229" s="1">
        <v>30658.555364249802</v>
      </c>
      <c r="BT229" s="1">
        <v>32113.1365841843</v>
      </c>
      <c r="BU229" s="1">
        <v>26871.474115630401</v>
      </c>
      <c r="BV229" s="1">
        <v>32524.7542363051</v>
      </c>
      <c r="BW229" s="1">
        <v>27175.7132498067</v>
      </c>
      <c r="BX229" s="1">
        <v>37125.128333801098</v>
      </c>
      <c r="BY229" s="1">
        <v>43170.141195866199</v>
      </c>
      <c r="BZ229" s="1">
        <v>52613.485301769797</v>
      </c>
      <c r="CA229" s="1">
        <v>21318.612794144701</v>
      </c>
      <c r="CB229" s="1">
        <v>28747.615443051</v>
      </c>
      <c r="CC229" s="1">
        <v>43604.626495327102</v>
      </c>
      <c r="CD229" s="1">
        <v>24588.686363771601</v>
      </c>
      <c r="CE229" s="1">
        <v>20361.1543424722</v>
      </c>
      <c r="CF229" s="1">
        <v>20438.705494320999</v>
      </c>
      <c r="CG229" s="1">
        <v>22994.910768723901</v>
      </c>
      <c r="CH229" s="1">
        <v>20810.553324981</v>
      </c>
      <c r="CI229" s="135">
        <f t="shared" si="18"/>
        <v>21838.80205885394</v>
      </c>
      <c r="CJ229" s="136">
        <f t="shared" si="19"/>
        <v>1679.2533854023397</v>
      </c>
      <c r="CK229" s="131">
        <f t="shared" si="20"/>
        <v>7.6893108920392125E-2</v>
      </c>
      <c r="CL229" s="137">
        <f t="shared" si="21"/>
        <v>7.6893108920392121</v>
      </c>
    </row>
    <row r="230" spans="1:90" x14ac:dyDescent="0.25">
      <c r="B230" s="2">
        <v>473</v>
      </c>
      <c r="C230" s="9">
        <v>2</v>
      </c>
      <c r="D230" s="21">
        <v>22.558204</v>
      </c>
      <c r="E230" s="19" t="s">
        <v>516</v>
      </c>
      <c r="F230" s="19" t="s">
        <v>517</v>
      </c>
      <c r="G230" s="10">
        <v>509.22464000000002</v>
      </c>
      <c r="H230" s="13"/>
      <c r="I230" s="13"/>
      <c r="J230" s="35"/>
      <c r="K230" s="43"/>
      <c r="L230" s="74"/>
      <c r="M230" s="74"/>
      <c r="N230" s="74"/>
      <c r="O230" s="35"/>
      <c r="P230" s="176"/>
      <c r="Q230" s="6">
        <v>57705.049816786603</v>
      </c>
      <c r="R230" s="1">
        <v>28110.1990750316</v>
      </c>
      <c r="S230" s="1">
        <v>23347.575425878302</v>
      </c>
      <c r="T230" s="1">
        <v>29517.267035856799</v>
      </c>
      <c r="U230" s="1">
        <v>40078.856884772002</v>
      </c>
      <c r="V230" s="1">
        <v>32859.434024843002</v>
      </c>
      <c r="W230" s="1">
        <v>27735.459883211701</v>
      </c>
      <c r="X230" s="1">
        <v>28750.7276098371</v>
      </c>
      <c r="Y230" s="1">
        <v>16762.582412317399</v>
      </c>
      <c r="Z230" s="1">
        <v>32117.2977530926</v>
      </c>
      <c r="AA230" s="1">
        <v>36945.950186727503</v>
      </c>
      <c r="AB230" s="1">
        <v>39174.3904800276</v>
      </c>
      <c r="AC230" s="1">
        <v>34770.1553711823</v>
      </c>
      <c r="AD230" s="1">
        <v>32003.766765621702</v>
      </c>
      <c r="AE230" s="1">
        <v>29223.341341756</v>
      </c>
      <c r="AF230" s="1">
        <v>31946.6713320411</v>
      </c>
      <c r="AG230" s="1">
        <v>33438.371347072498</v>
      </c>
      <c r="AH230" s="1">
        <v>26882.9658074115</v>
      </c>
      <c r="AI230" s="1">
        <v>14867.1439633358</v>
      </c>
      <c r="AJ230" s="1">
        <v>18160.306410763202</v>
      </c>
      <c r="AK230" s="1">
        <v>30011.659433921799</v>
      </c>
      <c r="AL230" s="1">
        <v>19135.269865246901</v>
      </c>
      <c r="AM230" s="1">
        <v>28621.6844463325</v>
      </c>
      <c r="AN230" s="1">
        <v>41170.957233865898</v>
      </c>
      <c r="AO230" s="1">
        <v>11661.551459051299</v>
      </c>
      <c r="AP230" s="1">
        <v>32701.021519698101</v>
      </c>
      <c r="AQ230" s="1">
        <v>18490.5069415711</v>
      </c>
      <c r="AR230" s="1">
        <v>33226.212884258799</v>
      </c>
      <c r="AS230" s="1">
        <v>31097.422530182801</v>
      </c>
      <c r="AT230" s="1">
        <v>33513.491375217403</v>
      </c>
      <c r="AU230" s="1">
        <v>36923.259274478398</v>
      </c>
      <c r="AV230" s="1">
        <v>37412.794817750502</v>
      </c>
      <c r="AW230" s="1">
        <v>24519.927136562499</v>
      </c>
      <c r="AX230" s="1">
        <v>25208.648185393002</v>
      </c>
      <c r="AY230" s="1">
        <v>32649.142336604102</v>
      </c>
      <c r="AZ230" s="1">
        <v>29328.253264339699</v>
      </c>
      <c r="BA230" s="1">
        <v>50492.454697898604</v>
      </c>
      <c r="BB230" s="1">
        <v>36453.2436730349</v>
      </c>
      <c r="BC230" s="1">
        <v>30346.248886154601</v>
      </c>
      <c r="BD230" s="1">
        <v>32148.6299327653</v>
      </c>
      <c r="BE230" s="1">
        <v>26344.663582369001</v>
      </c>
      <c r="BF230" s="1">
        <v>53174.759411654297</v>
      </c>
      <c r="BG230" s="1">
        <v>35882.081809606301</v>
      </c>
      <c r="BH230" s="1">
        <v>44311.252661872997</v>
      </c>
      <c r="BI230" s="1">
        <v>57705.049816786603</v>
      </c>
      <c r="BJ230" s="1">
        <v>45997.4581530574</v>
      </c>
      <c r="BK230" s="1">
        <v>53776.292910475597</v>
      </c>
      <c r="BL230" s="1">
        <v>22559.697491335901</v>
      </c>
      <c r="BM230" s="1">
        <v>50877.679024573401</v>
      </c>
      <c r="BN230" s="1">
        <v>31121.011181910599</v>
      </c>
      <c r="BO230" s="1">
        <v>40345.464533106897</v>
      </c>
      <c r="BP230" s="1">
        <v>34284.470938446597</v>
      </c>
      <c r="BQ230" s="1">
        <v>28484.3513628822</v>
      </c>
      <c r="BR230" s="1">
        <v>27546.096444320599</v>
      </c>
      <c r="BS230" s="1">
        <v>26350.066829162799</v>
      </c>
      <c r="BT230" s="1">
        <v>26522.397886618899</v>
      </c>
      <c r="BU230" s="1">
        <v>42930.109831118898</v>
      </c>
      <c r="BV230" s="1">
        <v>31865.005294819799</v>
      </c>
      <c r="BW230" s="1">
        <v>40615.9385935061</v>
      </c>
      <c r="BX230" s="1">
        <v>50884.400973837197</v>
      </c>
      <c r="BY230" s="1">
        <v>40058.611602851102</v>
      </c>
      <c r="BZ230" s="1">
        <v>35836.484860752702</v>
      </c>
      <c r="CA230" s="1">
        <v>37050.9581727689</v>
      </c>
      <c r="CB230" s="1">
        <v>47024.767838803098</v>
      </c>
      <c r="CC230" s="1">
        <v>33567.624152020799</v>
      </c>
      <c r="CD230" s="1">
        <v>23538.2865804879</v>
      </c>
      <c r="CE230" s="1">
        <v>18589.905047279201</v>
      </c>
      <c r="CF230" s="1">
        <v>16257.9253149542</v>
      </c>
      <c r="CG230" s="1">
        <v>18721.0028668659</v>
      </c>
      <c r="CH230" s="1">
        <v>18339.6223974155</v>
      </c>
      <c r="CI230" s="135">
        <f t="shared" si="18"/>
        <v>19089.34844140054</v>
      </c>
      <c r="CJ230" s="136">
        <f t="shared" si="19"/>
        <v>2398.2167872668247</v>
      </c>
      <c r="CK230" s="131">
        <f t="shared" si="20"/>
        <v>0.12563114946687376</v>
      </c>
      <c r="CL230" s="137">
        <f t="shared" si="21"/>
        <v>12.563114946687376</v>
      </c>
    </row>
    <row r="231" spans="1:90" x14ac:dyDescent="0.25">
      <c r="A231" s="27" t="s">
        <v>1060</v>
      </c>
      <c r="B231" s="2">
        <v>476</v>
      </c>
      <c r="C231" s="9">
        <v>25</v>
      </c>
      <c r="D231" s="21">
        <v>22.763814</v>
      </c>
      <c r="E231" s="19" t="s">
        <v>518</v>
      </c>
      <c r="F231" s="19" t="s">
        <v>519</v>
      </c>
      <c r="G231" s="10">
        <v>553.08392300000003</v>
      </c>
      <c r="H231" s="78">
        <v>553.08295999999996</v>
      </c>
      <c r="I231" s="13" t="s">
        <v>1244</v>
      </c>
      <c r="J231" s="44" t="s">
        <v>1245</v>
      </c>
      <c r="K231" s="43">
        <v>3</v>
      </c>
      <c r="L231" s="74">
        <f t="shared" si="17"/>
        <v>-1.7411492844939018</v>
      </c>
      <c r="M231" s="78" t="s">
        <v>1246</v>
      </c>
      <c r="N231" s="74"/>
      <c r="P231" s="176" t="s">
        <v>1227</v>
      </c>
      <c r="Q231" s="6">
        <v>6018282.9732983904</v>
      </c>
      <c r="R231" s="1">
        <v>79388.618371473101</v>
      </c>
      <c r="S231" s="1">
        <v>78159.941363988502</v>
      </c>
      <c r="T231" s="1">
        <v>122249.173382831</v>
      </c>
      <c r="U231" s="1">
        <v>139345.16165708401</v>
      </c>
      <c r="V231" s="1">
        <v>1154257.9392901901</v>
      </c>
      <c r="W231" s="1">
        <v>1371121.82316163</v>
      </c>
      <c r="X231" s="1">
        <v>977604.09501322196</v>
      </c>
      <c r="Y231" s="1">
        <v>695386.59918257501</v>
      </c>
      <c r="Z231" s="1">
        <v>59579.813332477301</v>
      </c>
      <c r="AA231" s="1">
        <v>90034.129550569502</v>
      </c>
      <c r="AB231" s="1">
        <v>73007.098738508401</v>
      </c>
      <c r="AC231" s="1">
        <v>130191.869937207</v>
      </c>
      <c r="AD231" s="1">
        <v>1134505.9287727301</v>
      </c>
      <c r="AE231" s="1">
        <v>355251.57539302303</v>
      </c>
      <c r="AF231" s="1">
        <v>1225583.4183607299</v>
      </c>
      <c r="AG231" s="1">
        <v>215207.978190544</v>
      </c>
      <c r="AH231" s="1">
        <v>545434.73977141001</v>
      </c>
      <c r="AI231" s="1">
        <v>235504.78277254201</v>
      </c>
      <c r="AJ231" s="1">
        <v>791057.57253925502</v>
      </c>
      <c r="AK231" s="1">
        <v>1948696.9729084501</v>
      </c>
      <c r="AL231" s="1">
        <v>1371106.80580219</v>
      </c>
      <c r="AM231" s="1">
        <v>1495448.4333714901</v>
      </c>
      <c r="AN231" s="1">
        <v>302349.78438705002</v>
      </c>
      <c r="AO231" s="1">
        <v>337612.03242073598</v>
      </c>
      <c r="AP231" s="1">
        <v>192819.06904980299</v>
      </c>
      <c r="AQ231" s="1">
        <v>3375201.7237568502</v>
      </c>
      <c r="AR231" s="1">
        <v>683746.548574824</v>
      </c>
      <c r="AS231" s="1">
        <v>2315411.7510802601</v>
      </c>
      <c r="AT231" s="1">
        <v>390317.658693782</v>
      </c>
      <c r="AU231" s="1">
        <v>210067.42991048901</v>
      </c>
      <c r="AV231" s="1">
        <v>160558.497244064</v>
      </c>
      <c r="AW231" s="1">
        <v>2625718.0847745198</v>
      </c>
      <c r="AX231" s="1">
        <v>1570933.39575089</v>
      </c>
      <c r="AY231" s="1">
        <v>1625729.77157173</v>
      </c>
      <c r="AZ231" s="1">
        <v>1180065.38183943</v>
      </c>
      <c r="BA231" s="1">
        <v>461411.98258396698</v>
      </c>
      <c r="BB231" s="1">
        <v>609743.47988293297</v>
      </c>
      <c r="BC231" s="1">
        <v>3088479.54205296</v>
      </c>
      <c r="BD231" s="1">
        <v>2324541.8165771598</v>
      </c>
      <c r="BE231" s="1">
        <v>1599876.95930797</v>
      </c>
      <c r="BF231" s="1">
        <v>2014791.3502286801</v>
      </c>
      <c r="BG231" s="1">
        <v>1382894.97511935</v>
      </c>
      <c r="BH231" s="1">
        <v>1086077.7642741301</v>
      </c>
      <c r="BI231" s="1">
        <v>5169255.2181910202</v>
      </c>
      <c r="BJ231" s="1">
        <v>4415495.2393530598</v>
      </c>
      <c r="BK231" s="1">
        <v>4541307.41306978</v>
      </c>
      <c r="BL231" s="1">
        <v>1264510.93489447</v>
      </c>
      <c r="BM231" s="1">
        <v>2331740.16293609</v>
      </c>
      <c r="BN231" s="1">
        <v>1514778.2361175199</v>
      </c>
      <c r="BO231" s="1">
        <v>4404187.8950395295</v>
      </c>
      <c r="BP231" s="1">
        <v>2368483.1867601699</v>
      </c>
      <c r="BQ231" s="1">
        <v>4257494.7074953904</v>
      </c>
      <c r="BR231" s="1">
        <v>1046278.9136883999</v>
      </c>
      <c r="BS231" s="1">
        <v>316286.32488151599</v>
      </c>
      <c r="BT231" s="1">
        <v>575341.35580019699</v>
      </c>
      <c r="BU231" s="1">
        <v>6018282.9732983904</v>
      </c>
      <c r="BV231" s="1">
        <v>3061313.7046727501</v>
      </c>
      <c r="BW231" s="1">
        <v>1899809.86890527</v>
      </c>
      <c r="BX231" s="1">
        <v>4327970.9223718802</v>
      </c>
      <c r="BY231" s="1">
        <v>776887.23746581201</v>
      </c>
      <c r="BZ231" s="1">
        <v>2195884.3451626902</v>
      </c>
      <c r="CA231" s="1">
        <v>3335999.2576802</v>
      </c>
      <c r="CB231" s="1">
        <v>4988905.1214296799</v>
      </c>
      <c r="CC231" s="1">
        <v>3111998.2222675201</v>
      </c>
      <c r="CD231" s="1">
        <v>1831108.6812423</v>
      </c>
      <c r="CE231" s="1">
        <v>1239177.2971318101</v>
      </c>
      <c r="CF231" s="1">
        <v>1363026.8702882</v>
      </c>
      <c r="CG231" s="1">
        <v>1737180.3569489699</v>
      </c>
      <c r="CH231" s="1">
        <v>1640862.62631457</v>
      </c>
      <c r="CI231" s="135">
        <f t="shared" si="18"/>
        <v>1562271.1663851701</v>
      </c>
      <c r="CJ231" s="136">
        <f t="shared" si="19"/>
        <v>225002.83988801535</v>
      </c>
      <c r="CK231" s="131">
        <f t="shared" si="20"/>
        <v>0.1440229101895503</v>
      </c>
      <c r="CL231" s="137">
        <f t="shared" si="21"/>
        <v>14.40229101895503</v>
      </c>
    </row>
    <row r="232" spans="1:90" x14ac:dyDescent="0.25">
      <c r="B232" s="2">
        <v>480</v>
      </c>
      <c r="C232" s="9">
        <v>3</v>
      </c>
      <c r="D232" s="21">
        <v>22.870170000000002</v>
      </c>
      <c r="E232" s="19" t="s">
        <v>520</v>
      </c>
      <c r="F232" s="19" t="s">
        <v>521</v>
      </c>
      <c r="G232" s="10">
        <v>419.17166099999997</v>
      </c>
      <c r="H232" s="15">
        <v>419.1711406</v>
      </c>
      <c r="I232" s="15" t="s">
        <v>1032</v>
      </c>
      <c r="J232" s="35" t="s">
        <v>1249</v>
      </c>
      <c r="K232" s="43">
        <v>4</v>
      </c>
      <c r="L232" s="74">
        <f t="shared" si="17"/>
        <v>-1.2414976833230431</v>
      </c>
      <c r="M232" s="74"/>
      <c r="N232" s="74"/>
      <c r="O232" s="35" t="s">
        <v>963</v>
      </c>
      <c r="P232" s="176"/>
      <c r="Q232" s="6">
        <v>39767.901899517099</v>
      </c>
      <c r="R232" s="1">
        <v>4803.3773057173603</v>
      </c>
      <c r="S232" s="1">
        <v>5837.9508792564802</v>
      </c>
      <c r="T232" s="1">
        <v>12098.953313739001</v>
      </c>
      <c r="U232" s="1">
        <v>3261.2403812501998</v>
      </c>
      <c r="V232" s="1">
        <v>1371.7548490100564</v>
      </c>
      <c r="W232" s="1">
        <v>1365.2083818050553</v>
      </c>
      <c r="X232" s="1">
        <v>1025.1489806674908</v>
      </c>
      <c r="Y232" s="1">
        <v>1302.1805722663726</v>
      </c>
      <c r="Z232" s="1">
        <v>1431.7031612316964</v>
      </c>
      <c r="AA232" s="1">
        <v>39767.901899517099</v>
      </c>
      <c r="AB232" s="1">
        <v>13829.1559582758</v>
      </c>
      <c r="AC232" s="1">
        <v>1185.3351821856149</v>
      </c>
      <c r="AD232" s="1">
        <v>1310.9951076381651</v>
      </c>
      <c r="AE232" s="1">
        <v>1286.6550929936443</v>
      </c>
      <c r="AF232" s="1">
        <v>1235.4927291776357</v>
      </c>
      <c r="AG232" s="1">
        <v>1130.9495448031496</v>
      </c>
      <c r="AH232" s="1">
        <v>12800.1841824453</v>
      </c>
      <c r="AI232" s="1">
        <v>1169.1896233494115</v>
      </c>
      <c r="AJ232" s="1">
        <v>1376.8104157166233</v>
      </c>
      <c r="AK232" s="1">
        <v>1450.3032592606558</v>
      </c>
      <c r="AL232" s="1">
        <v>1149.1951354780485</v>
      </c>
      <c r="AM232" s="1">
        <v>1353.160796014072</v>
      </c>
      <c r="AN232" s="1">
        <v>1079.9349962378508</v>
      </c>
      <c r="AO232" s="1">
        <v>1240.9137019129457</v>
      </c>
      <c r="AP232" s="1">
        <v>5518.0498400700399</v>
      </c>
      <c r="AQ232" s="1">
        <v>1304.8413648264207</v>
      </c>
      <c r="AR232" s="1">
        <v>1304.6837754548574</v>
      </c>
      <c r="AS232" s="1">
        <v>1446.0861208131223</v>
      </c>
      <c r="AT232" s="1">
        <v>1391.4405512527824</v>
      </c>
      <c r="AU232" s="1">
        <v>14576.513832234201</v>
      </c>
      <c r="AV232" s="1">
        <v>11316.129120686101</v>
      </c>
      <c r="AW232" s="1">
        <v>1179.674943014001</v>
      </c>
      <c r="AX232" s="1">
        <v>3169.65477043808</v>
      </c>
      <c r="AY232" s="1">
        <v>4055.52754348084</v>
      </c>
      <c r="AZ232" s="1">
        <v>1349.0969197920253</v>
      </c>
      <c r="BA232" s="1">
        <v>1108.818932555577</v>
      </c>
      <c r="BB232" s="1">
        <v>2570.1247119141899</v>
      </c>
      <c r="BC232" s="1">
        <v>1211.2751360859536</v>
      </c>
      <c r="BD232" s="1">
        <v>1425.7986990815198</v>
      </c>
      <c r="BE232" s="1">
        <v>1000.5082705641985</v>
      </c>
      <c r="BF232" s="1">
        <v>1084.7828339671771</v>
      </c>
      <c r="BG232" s="1">
        <v>1098.4020442294575</v>
      </c>
      <c r="BH232" s="1">
        <v>1272.2520546205349</v>
      </c>
      <c r="BI232" s="1">
        <v>1130.7645373832761</v>
      </c>
      <c r="BJ232" s="1">
        <v>1363.4254011579237</v>
      </c>
      <c r="BK232" s="1">
        <v>1015.8965472561476</v>
      </c>
      <c r="BL232" s="1">
        <v>1232.418033043813</v>
      </c>
      <c r="BM232" s="1">
        <v>1127.2395560544351</v>
      </c>
      <c r="BN232" s="1">
        <v>1456.7696722828027</v>
      </c>
      <c r="BO232" s="1">
        <v>1251.9657875599673</v>
      </c>
      <c r="BP232" s="1">
        <v>1157.8758483114684</v>
      </c>
      <c r="BQ232" s="1">
        <v>1178.7655246255345</v>
      </c>
      <c r="BR232" s="1">
        <v>4202.6758828863703</v>
      </c>
      <c r="BS232" s="1">
        <v>18797.2449601347</v>
      </c>
      <c r="BT232" s="1">
        <v>3334.6995295010402</v>
      </c>
      <c r="BU232" s="1">
        <v>1048.2333321753376</v>
      </c>
      <c r="BV232" s="1">
        <v>1137.1508885891506</v>
      </c>
      <c r="BW232" s="1">
        <v>1068.2088833853115</v>
      </c>
      <c r="BX232" s="1">
        <v>2705.3421048814298</v>
      </c>
      <c r="BY232" s="1">
        <v>1155.3638848271912</v>
      </c>
      <c r="BZ232" s="1">
        <v>1255.8280005244367</v>
      </c>
      <c r="CA232" s="1">
        <v>1277.8135618576155</v>
      </c>
      <c r="CB232" s="1">
        <v>1199.156535140602</v>
      </c>
      <c r="CC232" s="1">
        <v>1089.8103626607378</v>
      </c>
      <c r="CD232" s="1">
        <v>1128.6987473978556</v>
      </c>
      <c r="CE232" s="1">
        <v>1027.2752246428302</v>
      </c>
      <c r="CF232" s="1">
        <v>1120.2366994650893</v>
      </c>
      <c r="CG232" s="1">
        <v>1043.4821422993248</v>
      </c>
      <c r="CH232" s="1">
        <v>1127.8992512463115</v>
      </c>
      <c r="CI232" s="135">
        <f t="shared" si="18"/>
        <v>1089.5184130102821</v>
      </c>
      <c r="CJ232" s="136">
        <f t="shared" si="19"/>
        <v>44.598998168704576</v>
      </c>
      <c r="CK232" s="131">
        <f t="shared" si="20"/>
        <v>4.093459792522449E-2</v>
      </c>
      <c r="CL232" s="137">
        <f t="shared" si="21"/>
        <v>4.0934597925224487</v>
      </c>
    </row>
    <row r="233" spans="1:90" x14ac:dyDescent="0.25">
      <c r="A233" s="22" t="s">
        <v>1065</v>
      </c>
      <c r="B233" s="2">
        <v>481</v>
      </c>
      <c r="C233" s="9">
        <v>2</v>
      </c>
      <c r="D233" s="21">
        <v>22.936474</v>
      </c>
      <c r="E233" s="19" t="s">
        <v>522</v>
      </c>
      <c r="F233" s="19" t="s">
        <v>523</v>
      </c>
      <c r="G233" s="10">
        <v>471.18746900000002</v>
      </c>
      <c r="H233" s="78">
        <v>471.18718459999997</v>
      </c>
      <c r="I233" s="15" t="s">
        <v>955</v>
      </c>
      <c r="J233" s="35" t="s">
        <v>1084</v>
      </c>
      <c r="K233" s="43">
        <v>4</v>
      </c>
      <c r="L233" s="74">
        <f t="shared" si="17"/>
        <v>-0.60358178097832227</v>
      </c>
      <c r="M233" s="74"/>
      <c r="N233" s="74"/>
      <c r="O233" s="35" t="s">
        <v>963</v>
      </c>
      <c r="P233" s="176" t="s">
        <v>1215</v>
      </c>
      <c r="Q233" s="6">
        <v>56220.6081082784</v>
      </c>
      <c r="R233" s="1">
        <v>2555.2110288663298</v>
      </c>
      <c r="S233" s="1">
        <v>3254.1656410425999</v>
      </c>
      <c r="T233" s="1">
        <v>3477.8708867604701</v>
      </c>
      <c r="U233" s="1">
        <v>3924.2871326596901</v>
      </c>
      <c r="V233" s="1">
        <v>4556.6272938888696</v>
      </c>
      <c r="W233" s="1">
        <v>4410.4732000198601</v>
      </c>
      <c r="X233" s="1">
        <v>5099.4853568308999</v>
      </c>
      <c r="Y233" s="1">
        <v>4899.6420039896002</v>
      </c>
      <c r="Z233" s="1">
        <v>4218.5838114707503</v>
      </c>
      <c r="AA233" s="1">
        <v>2945.9495247202099</v>
      </c>
      <c r="AB233" s="1">
        <v>5132.2954595361798</v>
      </c>
      <c r="AC233" s="1">
        <v>5184.9904729719501</v>
      </c>
      <c r="AD233" s="1">
        <v>5558.8267947049198</v>
      </c>
      <c r="AE233" s="1">
        <v>3139.8274043423598</v>
      </c>
      <c r="AF233" s="1">
        <v>5499.1720625134903</v>
      </c>
      <c r="AG233" s="1">
        <v>4003.8267755816</v>
      </c>
      <c r="AH233" s="1">
        <v>26484.7126019227</v>
      </c>
      <c r="AI233" s="1">
        <v>12468.833273545701</v>
      </c>
      <c r="AJ233" s="1">
        <v>25374.1403376255</v>
      </c>
      <c r="AK233" s="1">
        <v>29422.7081623507</v>
      </c>
      <c r="AL233" s="1">
        <v>18499.926698099502</v>
      </c>
      <c r="AM233" s="1">
        <v>25382.094301917699</v>
      </c>
      <c r="AN233" s="1">
        <v>20180.201654824799</v>
      </c>
      <c r="AO233" s="1">
        <v>16958.846116487501</v>
      </c>
      <c r="AP233" s="1">
        <v>13876.684953263501</v>
      </c>
      <c r="AQ233" s="1">
        <v>31289.9012799425</v>
      </c>
      <c r="AR233" s="1">
        <v>32628.155772103601</v>
      </c>
      <c r="AS233" s="1">
        <v>43922.785067014702</v>
      </c>
      <c r="AT233" s="1">
        <v>18108.193956709099</v>
      </c>
      <c r="AU233" s="1">
        <v>15800.550066437199</v>
      </c>
      <c r="AV233" s="1">
        <v>13096.202207092299</v>
      </c>
      <c r="AW233" s="1">
        <v>40102.893715689999</v>
      </c>
      <c r="AX233" s="1">
        <v>30827.577105458899</v>
      </c>
      <c r="AY233" s="1">
        <v>38917.753036153597</v>
      </c>
      <c r="AZ233" s="1">
        <v>30690.371221418602</v>
      </c>
      <c r="BA233" s="1">
        <v>16213.161964094599</v>
      </c>
      <c r="BB233" s="1">
        <v>21010.3966778223</v>
      </c>
      <c r="BC233" s="1">
        <v>43169.146950329603</v>
      </c>
      <c r="BD233" s="1">
        <v>42161.976221830999</v>
      </c>
      <c r="BE233" s="1">
        <v>32646.052191760999</v>
      </c>
      <c r="BF233" s="1">
        <v>39816.551001171203</v>
      </c>
      <c r="BG233" s="1">
        <v>26643.7918877665</v>
      </c>
      <c r="BH233" s="1">
        <v>30771.8993554136</v>
      </c>
      <c r="BI233" s="1">
        <v>56220.6081082784</v>
      </c>
      <c r="BJ233" s="1">
        <v>33250.553477967602</v>
      </c>
      <c r="BK233" s="1">
        <v>38859.092549498702</v>
      </c>
      <c r="BL233" s="1">
        <v>18951.314171681301</v>
      </c>
      <c r="BM233" s="1">
        <v>38069.661593498698</v>
      </c>
      <c r="BN233" s="1">
        <v>24370.946591272899</v>
      </c>
      <c r="BO233" s="1">
        <v>41280.0804309343</v>
      </c>
      <c r="BP233" s="1">
        <v>31962.011262632601</v>
      </c>
      <c r="BQ233" s="1">
        <v>29743.8494706479</v>
      </c>
      <c r="BR233" s="1">
        <v>26937.094321041001</v>
      </c>
      <c r="BS233" s="1">
        <v>14188.878051731999</v>
      </c>
      <c r="BT233" s="1">
        <v>16834.565424421999</v>
      </c>
      <c r="BU233" s="1">
        <v>41472.9640650199</v>
      </c>
      <c r="BV233" s="1">
        <v>29640.447934849399</v>
      </c>
      <c r="BW233" s="1">
        <v>34589.8022156652</v>
      </c>
      <c r="BX233" s="1">
        <v>35863.430747952298</v>
      </c>
      <c r="BY233" s="1">
        <v>17729.386407293499</v>
      </c>
      <c r="BZ233" s="1">
        <v>28653.1621170812</v>
      </c>
      <c r="CA233" s="1">
        <v>33046.7331429802</v>
      </c>
      <c r="CB233" s="1">
        <v>33322.139156597303</v>
      </c>
      <c r="CC233" s="1">
        <v>31267.033632602401</v>
      </c>
      <c r="CD233" s="1">
        <v>20707.151789182499</v>
      </c>
      <c r="CE233" s="1">
        <v>15319.3352267597</v>
      </c>
      <c r="CF233" s="1">
        <v>15006.1478827546</v>
      </c>
      <c r="CG233" s="1">
        <v>16634.722071580702</v>
      </c>
      <c r="CH233" s="1">
        <v>15509.2361242357</v>
      </c>
      <c r="CI233" s="135">
        <f t="shared" si="18"/>
        <v>16635.318618902638</v>
      </c>
      <c r="CJ233" s="136">
        <f t="shared" si="19"/>
        <v>2108.7388213419226</v>
      </c>
      <c r="CK233" s="131">
        <f t="shared" si="20"/>
        <v>0.12676275517475044</v>
      </c>
      <c r="CL233" s="137">
        <f t="shared" si="21"/>
        <v>12.676275517475045</v>
      </c>
    </row>
    <row r="234" spans="1:90" x14ac:dyDescent="0.25">
      <c r="B234" s="2">
        <v>482</v>
      </c>
      <c r="C234" s="9">
        <v>14</v>
      </c>
      <c r="D234" s="21">
        <v>22.899531</v>
      </c>
      <c r="E234" s="19" t="s">
        <v>524</v>
      </c>
      <c r="F234" s="19" t="s">
        <v>525</v>
      </c>
      <c r="G234" s="10">
        <v>796.16528300000004</v>
      </c>
      <c r="H234" s="13"/>
      <c r="I234" s="13"/>
      <c r="J234" s="35"/>
      <c r="K234" s="43"/>
      <c r="L234" s="74"/>
      <c r="M234" s="74"/>
      <c r="N234" s="74"/>
      <c r="O234" s="35"/>
      <c r="P234" s="176"/>
      <c r="Q234" s="6">
        <v>175178.92619867</v>
      </c>
      <c r="R234" s="1">
        <v>10476.717023043801</v>
      </c>
      <c r="S234" s="1">
        <v>9017.8175003312008</v>
      </c>
      <c r="T234" s="1">
        <v>14725.8756333077</v>
      </c>
      <c r="U234" s="1">
        <v>10035.534723525199</v>
      </c>
      <c r="V234" s="1">
        <v>11045.151410299301</v>
      </c>
      <c r="W234" s="1">
        <v>15092.457590591701</v>
      </c>
      <c r="X234" s="1">
        <v>11310.5914332517</v>
      </c>
      <c r="Y234" s="1">
        <v>10689.452764085299</v>
      </c>
      <c r="Z234" s="1">
        <v>11065.441520214399</v>
      </c>
      <c r="AA234" s="1">
        <v>12159.1791428863</v>
      </c>
      <c r="AB234" s="1">
        <v>11364.614281342299</v>
      </c>
      <c r="AC234" s="1">
        <v>11634.3763332166</v>
      </c>
      <c r="AD234" s="1">
        <v>12685.2408027561</v>
      </c>
      <c r="AE234" s="1">
        <v>21258.755548467401</v>
      </c>
      <c r="AF234" s="1">
        <v>9264.0073631814794</v>
      </c>
      <c r="AG234" s="1">
        <v>7772.0147112517398</v>
      </c>
      <c r="AH234" s="1">
        <v>1157.5314257343036</v>
      </c>
      <c r="AI234" s="1">
        <v>1239.0146726991343</v>
      </c>
      <c r="AJ234" s="1">
        <v>1048.3125455714708</v>
      </c>
      <c r="AK234" s="1">
        <v>1119.143528097231</v>
      </c>
      <c r="AL234" s="1">
        <v>1136.5233488051026</v>
      </c>
      <c r="AM234" s="1">
        <v>1333.8273465950735</v>
      </c>
      <c r="AN234" s="1">
        <v>1112.6679405490177</v>
      </c>
      <c r="AO234" s="1">
        <v>1244.871371360405</v>
      </c>
      <c r="AP234" s="1">
        <v>1260.2832257320283</v>
      </c>
      <c r="AQ234" s="1">
        <v>1412.9705274540879</v>
      </c>
      <c r="AR234" s="1">
        <v>5870.02372049731</v>
      </c>
      <c r="AS234" s="1">
        <v>1239.6082701386019</v>
      </c>
      <c r="AT234" s="1">
        <v>1077.0684070043667</v>
      </c>
      <c r="AU234" s="1">
        <v>1471.5156670155086</v>
      </c>
      <c r="AV234" s="1">
        <v>1271.1430833702411</v>
      </c>
      <c r="AW234" s="1">
        <v>1140.4144621027106</v>
      </c>
      <c r="AX234" s="1">
        <v>1115.5298796558486</v>
      </c>
      <c r="AY234" s="1">
        <v>1325.8318920554243</v>
      </c>
      <c r="AZ234" s="1">
        <v>1131.4204446029023</v>
      </c>
      <c r="BA234" s="1">
        <v>1472.0054415274474</v>
      </c>
      <c r="BB234" s="1">
        <v>1222.5428247708944</v>
      </c>
      <c r="BC234" s="1">
        <v>1172.3493279554193</v>
      </c>
      <c r="BD234" s="1">
        <v>1330.6283862823757</v>
      </c>
      <c r="BE234" s="1">
        <v>1215.9545961260824</v>
      </c>
      <c r="BF234" s="1">
        <v>1383.4586582523118</v>
      </c>
      <c r="BG234" s="1">
        <v>1249.3356828458714</v>
      </c>
      <c r="BH234" s="1">
        <v>1266.7591393939344</v>
      </c>
      <c r="BI234" s="1">
        <v>1031.3246874862234</v>
      </c>
      <c r="BJ234" s="1">
        <v>1149.2603770396631</v>
      </c>
      <c r="BK234" s="1">
        <v>1398.5425120616667</v>
      </c>
      <c r="BL234" s="1">
        <v>1335.5721253522779</v>
      </c>
      <c r="BM234" s="1">
        <v>1498.9990106229361</v>
      </c>
      <c r="BN234" s="1">
        <v>1058.4385047912392</v>
      </c>
      <c r="BO234" s="1">
        <v>1270.3183877756019</v>
      </c>
      <c r="BP234" s="1">
        <v>1000.854888173458</v>
      </c>
      <c r="BQ234" s="1">
        <v>1082.3689645906002</v>
      </c>
      <c r="BR234" s="1">
        <v>1175.5728266400592</v>
      </c>
      <c r="BS234" s="1">
        <v>1492.0200275180591</v>
      </c>
      <c r="BT234" s="1">
        <v>1468.1619224153758</v>
      </c>
      <c r="BU234" s="1">
        <v>1455.3311086182671</v>
      </c>
      <c r="BV234" s="1">
        <v>1164.1325469610751</v>
      </c>
      <c r="BW234" s="1">
        <v>1371.2014678587734</v>
      </c>
      <c r="BX234" s="1">
        <v>1490.6202922973762</v>
      </c>
      <c r="BY234" s="1">
        <v>1356.8841847399092</v>
      </c>
      <c r="BZ234" s="1">
        <v>1027.4296160208712</v>
      </c>
      <c r="CA234" s="1">
        <v>1156.3435591523139</v>
      </c>
      <c r="CB234" s="1">
        <v>1334.8775942439163</v>
      </c>
      <c r="CC234" s="1">
        <v>1423.3301551358836</v>
      </c>
      <c r="CD234" s="1">
        <v>166117.78341800501</v>
      </c>
      <c r="CE234" s="1">
        <v>175178.92619867</v>
      </c>
      <c r="CF234" s="1">
        <v>133494.69135872999</v>
      </c>
      <c r="CG234" s="1">
        <v>120752.519956588</v>
      </c>
      <c r="CH234" s="1">
        <v>132889.76543976701</v>
      </c>
      <c r="CI234" s="135">
        <f t="shared" si="18"/>
        <v>145686.73727435202</v>
      </c>
      <c r="CJ234" s="136">
        <f t="shared" si="19"/>
        <v>21077.66836756382</v>
      </c>
      <c r="CK234" s="131">
        <f t="shared" si="20"/>
        <v>0.1446780177928696</v>
      </c>
      <c r="CL234" s="137">
        <f t="shared" si="21"/>
        <v>14.46780177928696</v>
      </c>
    </row>
    <row r="235" spans="1:90" x14ac:dyDescent="0.25">
      <c r="B235" s="2">
        <v>483</v>
      </c>
      <c r="C235" s="9">
        <v>6</v>
      </c>
      <c r="D235" s="21">
        <v>22.968561999999999</v>
      </c>
      <c r="E235" s="19" t="s">
        <v>526</v>
      </c>
      <c r="F235" s="19" t="s">
        <v>527</v>
      </c>
      <c r="G235" s="10">
        <v>499.24026500000002</v>
      </c>
      <c r="H235" s="78"/>
      <c r="I235" s="13"/>
      <c r="J235" s="35" t="s">
        <v>969</v>
      </c>
      <c r="K235" s="43">
        <v>4</v>
      </c>
      <c r="L235" s="74"/>
      <c r="M235" s="74"/>
      <c r="N235" s="74"/>
      <c r="O235" s="35"/>
      <c r="P235" s="176"/>
      <c r="Q235" s="6">
        <v>40164.672928360298</v>
      </c>
      <c r="R235" s="1">
        <v>12267.940188967999</v>
      </c>
      <c r="S235" s="1">
        <v>13210.295108152</v>
      </c>
      <c r="T235" s="1">
        <v>13212.2202458827</v>
      </c>
      <c r="U235" s="1">
        <v>16419.4997052504</v>
      </c>
      <c r="V235" s="1">
        <v>37669.723299301702</v>
      </c>
      <c r="W235" s="1">
        <v>28350.119278579801</v>
      </c>
      <c r="X235" s="1">
        <v>38648.6323686287</v>
      </c>
      <c r="Y235" s="1">
        <v>26654.921701462601</v>
      </c>
      <c r="Z235" s="1">
        <v>11280.3445331123</v>
      </c>
      <c r="AA235" s="1">
        <v>12039.811367878499</v>
      </c>
      <c r="AB235" s="1">
        <v>13254.573275958401</v>
      </c>
      <c r="AC235" s="1">
        <v>17336.978446321398</v>
      </c>
      <c r="AD235" s="1">
        <v>40164.672928360298</v>
      </c>
      <c r="AE235" s="1">
        <v>15452.344230026099</v>
      </c>
      <c r="AF235" s="1">
        <v>35208.057421003199</v>
      </c>
      <c r="AG235" s="1">
        <v>21119.706554915301</v>
      </c>
      <c r="AH235" s="1">
        <v>9631.4640667567</v>
      </c>
      <c r="AI235" s="1">
        <v>6909.3193155286399</v>
      </c>
      <c r="AJ235" s="1">
        <v>8878.7352140479506</v>
      </c>
      <c r="AK235" s="1">
        <v>8951.8904478150398</v>
      </c>
      <c r="AL235" s="1">
        <v>7204.8279571930698</v>
      </c>
      <c r="AM235" s="1">
        <v>10608.4714650935</v>
      </c>
      <c r="AN235" s="1">
        <v>9894.2453669990191</v>
      </c>
      <c r="AO235" s="1">
        <v>6215.3071636066397</v>
      </c>
      <c r="AP235" s="1">
        <v>6469.4253440607399</v>
      </c>
      <c r="AQ235" s="1">
        <v>8095.2041576477995</v>
      </c>
      <c r="AR235" s="1">
        <v>16216.4481275131</v>
      </c>
      <c r="AS235" s="1">
        <v>16327.766821412801</v>
      </c>
      <c r="AT235" s="1">
        <v>14425.8574501531</v>
      </c>
      <c r="AU235" s="1">
        <v>11591.2542766224</v>
      </c>
      <c r="AV235" s="1">
        <v>9318.6291855158506</v>
      </c>
      <c r="AW235" s="1">
        <v>17432.532206432999</v>
      </c>
      <c r="AX235" s="1">
        <v>14276.821410966901</v>
      </c>
      <c r="AY235" s="1">
        <v>11948.3673256696</v>
      </c>
      <c r="AZ235" s="1">
        <v>11975.319253899601</v>
      </c>
      <c r="BA235" s="1">
        <v>12039.811367878499</v>
      </c>
      <c r="BB235" s="1">
        <v>10237.8824519312</v>
      </c>
      <c r="BC235" s="1">
        <v>16795.864131604802</v>
      </c>
      <c r="BD235" s="1">
        <v>15863.1349010744</v>
      </c>
      <c r="BE235" s="1">
        <v>11964.7309963807</v>
      </c>
      <c r="BF235" s="1">
        <v>11413.179036531499</v>
      </c>
      <c r="BG235" s="1">
        <v>9304.1906525355098</v>
      </c>
      <c r="BH235" s="1">
        <v>10194.5668529902</v>
      </c>
      <c r="BI235" s="1">
        <v>18200.694947797099</v>
      </c>
      <c r="BJ235" s="1">
        <v>11748.1530016755</v>
      </c>
      <c r="BK235" s="1">
        <v>12995.6422511775</v>
      </c>
      <c r="BL235" s="1">
        <v>4439.3676070239699</v>
      </c>
      <c r="BM235" s="1">
        <v>8850.8207169526195</v>
      </c>
      <c r="BN235" s="1">
        <v>6727.3937999762702</v>
      </c>
      <c r="BO235" s="1">
        <v>11483.4465637025</v>
      </c>
      <c r="BP235" s="1">
        <v>10521.840267211401</v>
      </c>
      <c r="BQ235" s="1">
        <v>7233.7050231537696</v>
      </c>
      <c r="BR235" s="1">
        <v>4525.0362360406998</v>
      </c>
      <c r="BS235" s="1">
        <v>4907.1760755872101</v>
      </c>
      <c r="BT235" s="1">
        <v>5968.8895340753797</v>
      </c>
      <c r="BU235" s="1">
        <v>9494.7792878760902</v>
      </c>
      <c r="BV235" s="1">
        <v>7999.9098399775103</v>
      </c>
      <c r="BW235" s="1">
        <v>8934.5642082386294</v>
      </c>
      <c r="BX235" s="1">
        <v>9586.2233300849493</v>
      </c>
      <c r="BY235" s="1">
        <v>8480.2317037903795</v>
      </c>
      <c r="BZ235" s="1">
        <v>9785.4750852137404</v>
      </c>
      <c r="CA235" s="1">
        <v>8802.6922736847901</v>
      </c>
      <c r="CB235" s="1">
        <v>10277.347775410801</v>
      </c>
      <c r="CC235" s="1">
        <v>8242.4771940473402</v>
      </c>
      <c r="CD235" s="1">
        <v>6406.8583678125697</v>
      </c>
      <c r="CE235" s="1">
        <v>4213.1639236652099</v>
      </c>
      <c r="CF235" s="1">
        <v>4546.2127510785404</v>
      </c>
      <c r="CG235" s="1">
        <v>4703.1114761316403</v>
      </c>
      <c r="CH235" s="1">
        <v>4589.5283500195801</v>
      </c>
      <c r="CI235" s="135">
        <f t="shared" si="18"/>
        <v>4891.7749737415088</v>
      </c>
      <c r="CJ235" s="136">
        <f t="shared" si="19"/>
        <v>774.90010128906385</v>
      </c>
      <c r="CK235" s="131">
        <f t="shared" si="20"/>
        <v>0.15840877911364268</v>
      </c>
      <c r="CL235" s="137">
        <f t="shared" si="21"/>
        <v>15.840877911364268</v>
      </c>
    </row>
    <row r="236" spans="1:90" x14ac:dyDescent="0.25">
      <c r="B236" s="2">
        <v>486</v>
      </c>
      <c r="C236" s="9">
        <v>4</v>
      </c>
      <c r="D236" s="21">
        <v>23.084077000000001</v>
      </c>
      <c r="E236" s="19" t="s">
        <v>528</v>
      </c>
      <c r="F236" s="19" t="s">
        <v>529</v>
      </c>
      <c r="G236" s="10">
        <v>415.08880599999998</v>
      </c>
      <c r="H236" s="13"/>
      <c r="I236" s="13"/>
      <c r="J236" s="35"/>
      <c r="K236" s="43"/>
      <c r="L236" s="74"/>
      <c r="M236" s="74"/>
      <c r="N236" s="74"/>
      <c r="O236" s="35"/>
      <c r="P236" s="176"/>
      <c r="Q236" s="6">
        <v>60352.008042725203</v>
      </c>
      <c r="R236" s="1">
        <v>42040.896267781303</v>
      </c>
      <c r="S236" s="1">
        <v>32158.6473470114</v>
      </c>
      <c r="T236" s="1">
        <v>36620.211634644496</v>
      </c>
      <c r="U236" s="1">
        <v>48033.993005453704</v>
      </c>
      <c r="V236" s="1">
        <v>17834.776434165</v>
      </c>
      <c r="W236" s="1">
        <v>22359.0163945194</v>
      </c>
      <c r="X236" s="1">
        <v>27651.561334838399</v>
      </c>
      <c r="Y236" s="1">
        <v>40304.8753879176</v>
      </c>
      <c r="Z236" s="1">
        <v>48857.361500387502</v>
      </c>
      <c r="AA236" s="1">
        <v>41605.266381986097</v>
      </c>
      <c r="AB236" s="1">
        <v>49515.988234533397</v>
      </c>
      <c r="AC236" s="1">
        <v>60352.008042725203</v>
      </c>
      <c r="AD236" s="1">
        <v>18339.8531667192</v>
      </c>
      <c r="AE236" s="1">
        <v>16202.2252631928</v>
      </c>
      <c r="AF236" s="1">
        <v>32050.933781194501</v>
      </c>
      <c r="AG236" s="1">
        <v>47729.310518821701</v>
      </c>
      <c r="AH236" s="1">
        <v>4254.3766507856099</v>
      </c>
      <c r="AI236" s="1">
        <v>1200.9813744961168</v>
      </c>
      <c r="AJ236" s="1">
        <v>2642.7046360804302</v>
      </c>
      <c r="AK236" s="1">
        <v>3082.1611632239801</v>
      </c>
      <c r="AL236" s="1">
        <v>1332.0629286395645</v>
      </c>
      <c r="AM236" s="1">
        <v>3139.8274043423598</v>
      </c>
      <c r="AN236" s="1">
        <v>3863.6381549317298</v>
      </c>
      <c r="AO236" s="1">
        <v>1247.4564714762905</v>
      </c>
      <c r="AP236" s="1">
        <v>2951.9149979393501</v>
      </c>
      <c r="AQ236" s="1">
        <v>1068.2366263622669</v>
      </c>
      <c r="AR236" s="1">
        <v>5175.0480176067103</v>
      </c>
      <c r="AS236" s="1">
        <v>3974.9936550224102</v>
      </c>
      <c r="AT236" s="1">
        <v>5572.7462322162601</v>
      </c>
      <c r="AU236" s="1">
        <v>4197.70465520375</v>
      </c>
      <c r="AV236" s="1">
        <v>4914.5556870374603</v>
      </c>
      <c r="AW236" s="1">
        <v>2678.4974753952902</v>
      </c>
      <c r="AX236" s="1">
        <v>4169.8657801810796</v>
      </c>
      <c r="AY236" s="1">
        <v>3588.2321413146201</v>
      </c>
      <c r="AZ236" s="1">
        <v>3731.40349857406</v>
      </c>
      <c r="BA236" s="1">
        <v>6367.1484158988196</v>
      </c>
      <c r="BB236" s="1">
        <v>3491.7903242718098</v>
      </c>
      <c r="BC236" s="1">
        <v>3589.22638685115</v>
      </c>
      <c r="BD236" s="1">
        <v>7789.30181434107</v>
      </c>
      <c r="BE236" s="1">
        <v>3863.6381549317298</v>
      </c>
      <c r="BF236" s="1">
        <v>2516.4354529419002</v>
      </c>
      <c r="BG236" s="1">
        <v>2875.3580916270098</v>
      </c>
      <c r="BH236" s="1">
        <v>1268.568980765426</v>
      </c>
      <c r="BI236" s="1">
        <v>1224.1481573681904</v>
      </c>
      <c r="BJ236" s="1">
        <v>1051.6083555092023</v>
      </c>
      <c r="BK236" s="1">
        <v>1378.4392964583867</v>
      </c>
      <c r="BL236" s="1">
        <v>1072.5526261929235</v>
      </c>
      <c r="BM236" s="1">
        <v>2574.1016940602799</v>
      </c>
      <c r="BN236" s="1">
        <v>1440.6805117792087</v>
      </c>
      <c r="BO236" s="1">
        <v>1411.3497881276753</v>
      </c>
      <c r="BP236" s="1">
        <v>1142.3927006333645</v>
      </c>
      <c r="BQ236" s="1">
        <v>1113.1041473186635</v>
      </c>
      <c r="BR236" s="1">
        <v>1472.0315489739642</v>
      </c>
      <c r="BS236" s="1">
        <v>1154.4515206634194</v>
      </c>
      <c r="BT236" s="1">
        <v>1105.0446471297219</v>
      </c>
      <c r="BU236" s="1">
        <v>1337.8266066996071</v>
      </c>
      <c r="BV236" s="1">
        <v>1250.3655217242472</v>
      </c>
      <c r="BW236" s="1">
        <v>1294.7938877535082</v>
      </c>
      <c r="BX236" s="1">
        <v>1425.4881068009283</v>
      </c>
      <c r="BY236" s="1">
        <v>3510.6809894657599</v>
      </c>
      <c r="BZ236" s="1">
        <v>1332.8073935242533</v>
      </c>
      <c r="CA236" s="1">
        <v>1329.3229991479602</v>
      </c>
      <c r="CB236" s="1">
        <v>2922.0876318436299</v>
      </c>
      <c r="CC236" s="1">
        <v>1101.3654303204055</v>
      </c>
      <c r="CD236" s="1">
        <v>1410.8988773321705</v>
      </c>
      <c r="CE236" s="1">
        <v>1361.4044723905756</v>
      </c>
      <c r="CF236" s="1">
        <v>1058.3015109164071</v>
      </c>
      <c r="CG236" s="1">
        <v>1169.8474011572189</v>
      </c>
      <c r="CH236" s="1">
        <v>1121.294587499292</v>
      </c>
      <c r="CI236" s="135">
        <f t="shared" si="18"/>
        <v>1224.3493698591328</v>
      </c>
      <c r="CJ236" s="136">
        <f t="shared" si="19"/>
        <v>137.65715679718161</v>
      </c>
      <c r="CK236" s="131">
        <f t="shared" si="20"/>
        <v>0.11243290533405487</v>
      </c>
      <c r="CL236" s="137">
        <f t="shared" si="21"/>
        <v>11.243290533405487</v>
      </c>
    </row>
    <row r="237" spans="1:90" x14ac:dyDescent="0.25">
      <c r="B237" s="2">
        <v>489</v>
      </c>
      <c r="C237" s="9">
        <v>2</v>
      </c>
      <c r="D237" s="21">
        <v>23.114512000000001</v>
      </c>
      <c r="E237" s="19" t="s">
        <v>530</v>
      </c>
      <c r="F237" s="19" t="s">
        <v>531</v>
      </c>
      <c r="G237" s="10">
        <v>581.22479199999998</v>
      </c>
      <c r="H237" s="15">
        <v>581.22396459999993</v>
      </c>
      <c r="I237" s="15" t="s">
        <v>1033</v>
      </c>
      <c r="J237" s="35" t="s">
        <v>1171</v>
      </c>
      <c r="K237" s="43">
        <v>4</v>
      </c>
      <c r="L237" s="74">
        <f t="shared" ref="L237:L299" si="22">(H237-G237)/H237*1000000</f>
        <v>-1.4235476347189977</v>
      </c>
      <c r="M237" s="74"/>
      <c r="N237" s="74"/>
      <c r="O237" s="35" t="s">
        <v>963</v>
      </c>
      <c r="P237" s="176"/>
      <c r="Q237" s="6">
        <v>15075.745070311301</v>
      </c>
      <c r="R237" s="1">
        <v>1225.2956838522402</v>
      </c>
      <c r="S237" s="1">
        <v>1141.7059207155787</v>
      </c>
      <c r="T237" s="1">
        <v>1130.4366862873985</v>
      </c>
      <c r="U237" s="1">
        <v>1252.7115439372383</v>
      </c>
      <c r="V237" s="1">
        <v>1254.5659948121811</v>
      </c>
      <c r="W237" s="1">
        <v>1096.6839450241855</v>
      </c>
      <c r="X237" s="1">
        <v>1039.4635814046705</v>
      </c>
      <c r="Y237" s="1">
        <v>1050.7773050794115</v>
      </c>
      <c r="Z237" s="1">
        <v>1218.4901604633815</v>
      </c>
      <c r="AA237" s="1">
        <v>2669.5492655665698</v>
      </c>
      <c r="AB237" s="1">
        <v>1164.0322476876913</v>
      </c>
      <c r="AC237" s="1">
        <v>1342.8791209788167</v>
      </c>
      <c r="AD237" s="1">
        <v>1060.0834294816559</v>
      </c>
      <c r="AE237" s="1">
        <v>1271.7555292928621</v>
      </c>
      <c r="AF237" s="1">
        <v>1052.5657961504767</v>
      </c>
      <c r="AG237" s="1">
        <v>1364.2583873122808</v>
      </c>
      <c r="AH237" s="1">
        <v>4562.5927671080099</v>
      </c>
      <c r="AI237" s="1">
        <v>1127.8574671044448</v>
      </c>
      <c r="AJ237" s="1">
        <v>1398.6022732430788</v>
      </c>
      <c r="AK237" s="1">
        <v>1067.5285607136946</v>
      </c>
      <c r="AL237" s="1">
        <v>1196.0175946575009</v>
      </c>
      <c r="AM237" s="1">
        <v>1233.9124113153168</v>
      </c>
      <c r="AN237" s="1">
        <v>1436.1201158759159</v>
      </c>
      <c r="AO237" s="1">
        <v>4375.6746062415205</v>
      </c>
      <c r="AP237" s="1">
        <v>3711.51858784358</v>
      </c>
      <c r="AQ237" s="1">
        <v>1474.8967252900907</v>
      </c>
      <c r="AR237" s="1">
        <v>1402.5046368708684</v>
      </c>
      <c r="AS237" s="1">
        <v>1000.0946446261238</v>
      </c>
      <c r="AT237" s="1">
        <v>1166.4139143516513</v>
      </c>
      <c r="AU237" s="1">
        <v>9582.5384810169999</v>
      </c>
      <c r="AV237" s="1">
        <v>6517.2794919139296</v>
      </c>
      <c r="AW237" s="1">
        <v>3863.6381549317298</v>
      </c>
      <c r="AX237" s="1">
        <v>4877.76860218608</v>
      </c>
      <c r="AY237" s="1">
        <v>5742.7622189618396</v>
      </c>
      <c r="AZ237" s="1">
        <v>1146.6838953408148</v>
      </c>
      <c r="BA237" s="1">
        <v>1369.8918314856285</v>
      </c>
      <c r="BB237" s="1">
        <v>4488.0243518687203</v>
      </c>
      <c r="BC237" s="1">
        <v>1317.2740842100509</v>
      </c>
      <c r="BD237" s="1">
        <v>1013.0654235226525</v>
      </c>
      <c r="BE237" s="1">
        <v>1344.9247041638794</v>
      </c>
      <c r="BF237" s="1">
        <v>3244.2231856773701</v>
      </c>
      <c r="BG237" s="1">
        <v>2943.9610336471601</v>
      </c>
      <c r="BH237" s="1">
        <v>1063.5455560905596</v>
      </c>
      <c r="BI237" s="1">
        <v>5743.7564644983604</v>
      </c>
      <c r="BJ237" s="1">
        <v>1220.585587356132</v>
      </c>
      <c r="BK237" s="1">
        <v>1351.8440177808411</v>
      </c>
      <c r="BL237" s="1">
        <v>5622.4585090424498</v>
      </c>
      <c r="BM237" s="1">
        <v>2941.9725425741099</v>
      </c>
      <c r="BN237" s="1">
        <v>4460.1854768460498</v>
      </c>
      <c r="BO237" s="1">
        <v>1340.3057700081167</v>
      </c>
      <c r="BP237" s="1">
        <v>1458.5492055296495</v>
      </c>
      <c r="BQ237" s="1">
        <v>1463.8261067122976</v>
      </c>
      <c r="BR237" s="1">
        <v>10928.7469374703</v>
      </c>
      <c r="BS237" s="1">
        <v>15075.745070311301</v>
      </c>
      <c r="BT237" s="1">
        <v>9551.7168693847598</v>
      </c>
      <c r="BU237" s="1">
        <v>1233.0223304033882</v>
      </c>
      <c r="BV237" s="1">
        <v>5678.1362590877898</v>
      </c>
      <c r="BW237" s="1">
        <v>4986.1413656671803</v>
      </c>
      <c r="BX237" s="1">
        <v>7320.62988542521</v>
      </c>
      <c r="BY237" s="1">
        <v>1055.0018357283811</v>
      </c>
      <c r="BZ237" s="1">
        <v>5192.9444372641401</v>
      </c>
      <c r="CA237" s="1">
        <v>3853.69569956649</v>
      </c>
      <c r="CB237" s="1">
        <v>1427.6464644313244</v>
      </c>
      <c r="CC237" s="1">
        <v>1318.3561208060923</v>
      </c>
      <c r="CD237" s="1">
        <v>1096.4450054192885</v>
      </c>
      <c r="CE237" s="1">
        <v>1285.8303247256765</v>
      </c>
      <c r="CF237" s="1">
        <v>1220.9234415035294</v>
      </c>
      <c r="CG237" s="1">
        <v>1295.8328463720629</v>
      </c>
      <c r="CH237" s="1">
        <v>1212.3812399970034</v>
      </c>
      <c r="CI237" s="135">
        <f t="shared" si="18"/>
        <v>1222.282571603512</v>
      </c>
      <c r="CJ237" s="136">
        <f t="shared" si="19"/>
        <v>71.250174050011239</v>
      </c>
      <c r="CK237" s="131">
        <f t="shared" si="20"/>
        <v>5.8292718644051486E-2</v>
      </c>
      <c r="CL237" s="137">
        <f t="shared" si="21"/>
        <v>5.8292718644051487</v>
      </c>
    </row>
    <row r="238" spans="1:90" x14ac:dyDescent="0.25">
      <c r="B238" s="2">
        <v>491</v>
      </c>
      <c r="C238" s="9">
        <v>2</v>
      </c>
      <c r="D238" s="21">
        <v>23.206576999999999</v>
      </c>
      <c r="E238" s="19" t="s">
        <v>532</v>
      </c>
      <c r="F238" s="19" t="s">
        <v>533</v>
      </c>
      <c r="G238" s="10">
        <v>347.11737099999999</v>
      </c>
      <c r="H238" s="13"/>
      <c r="I238" s="13"/>
      <c r="J238" s="35"/>
      <c r="K238" s="43"/>
      <c r="L238" s="74"/>
      <c r="M238" s="74"/>
      <c r="N238" s="74"/>
      <c r="O238" s="35"/>
      <c r="P238" s="176"/>
      <c r="Q238" s="6">
        <v>6789.7027689214701</v>
      </c>
      <c r="R238" s="1">
        <v>3887.5000478083098</v>
      </c>
      <c r="S238" s="1">
        <v>3447.04927512823</v>
      </c>
      <c r="T238" s="1">
        <v>3698.5933958687701</v>
      </c>
      <c r="U238" s="1">
        <v>5280.43804447824</v>
      </c>
      <c r="V238" s="1">
        <v>5236.6912408711896</v>
      </c>
      <c r="W238" s="1">
        <v>5671.1765403321197</v>
      </c>
      <c r="X238" s="1">
        <v>6550.0895946192204</v>
      </c>
      <c r="Y238" s="1">
        <v>3440.0895563725699</v>
      </c>
      <c r="Z238" s="1">
        <v>3978.9706371685002</v>
      </c>
      <c r="AA238" s="1">
        <v>6257.7814068812004</v>
      </c>
      <c r="AB238" s="1">
        <v>4900.6362495261201</v>
      </c>
      <c r="AC238" s="1">
        <v>6789.7027689214701</v>
      </c>
      <c r="AD238" s="1">
        <v>6086.77117459909</v>
      </c>
      <c r="AE238" s="1">
        <v>3879.5460835161198</v>
      </c>
      <c r="AF238" s="1">
        <v>5791.4802502515104</v>
      </c>
      <c r="AG238" s="1">
        <v>5595.6138795563102</v>
      </c>
      <c r="AH238" s="1">
        <v>1277.7325258076555</v>
      </c>
      <c r="AI238" s="1">
        <v>1206.9566394445715</v>
      </c>
      <c r="AJ238" s="1">
        <v>1067.200829137603</v>
      </c>
      <c r="AK238" s="1">
        <v>1030.1526203071742</v>
      </c>
      <c r="AL238" s="1">
        <v>1135.3844962561984</v>
      </c>
      <c r="AM238" s="1">
        <v>1481.5551251372347</v>
      </c>
      <c r="AN238" s="1">
        <v>1403.7199287597637</v>
      </c>
      <c r="AO238" s="1">
        <v>1335.154650016193</v>
      </c>
      <c r="AP238" s="1">
        <v>1282.9570816575037</v>
      </c>
      <c r="AQ238" s="1">
        <v>1246.9943390890239</v>
      </c>
      <c r="AR238" s="1">
        <v>1045.8799582959659</v>
      </c>
      <c r="AS238" s="1">
        <v>1276.9830337720173</v>
      </c>
      <c r="AT238" s="1">
        <v>1321.2465429717536</v>
      </c>
      <c r="AU238" s="1">
        <v>1232.3780298476347</v>
      </c>
      <c r="AV238" s="1">
        <v>1191.6108097063379</v>
      </c>
      <c r="AW238" s="1">
        <v>1208.2118102683528</v>
      </c>
      <c r="AX238" s="1">
        <v>1061.4636695823785</v>
      </c>
      <c r="AY238" s="1">
        <v>1497.5841264268893</v>
      </c>
      <c r="AZ238" s="1">
        <v>1417.150139750074</v>
      </c>
      <c r="BA238" s="1">
        <v>1087.4448660420551</v>
      </c>
      <c r="BB238" s="1">
        <v>1472.901106559591</v>
      </c>
      <c r="BC238" s="1">
        <v>1155.0591887339988</v>
      </c>
      <c r="BD238" s="1">
        <v>1351.2564870331571</v>
      </c>
      <c r="BE238" s="1">
        <v>1446.8653323754656</v>
      </c>
      <c r="BF238" s="1">
        <v>1346.0372717114089</v>
      </c>
      <c r="BG238" s="1">
        <v>1294.3726575912972</v>
      </c>
      <c r="BH238" s="1">
        <v>1267.9096692613784</v>
      </c>
      <c r="BI238" s="1">
        <v>1387.0857251859466</v>
      </c>
      <c r="BJ238" s="1">
        <v>1288.5470032880041</v>
      </c>
      <c r="BK238" s="1">
        <v>1169.8742219297899</v>
      </c>
      <c r="BL238" s="1">
        <v>1256.5225051101661</v>
      </c>
      <c r="BM238" s="1">
        <v>1074.7130907228675</v>
      </c>
      <c r="BN238" s="1">
        <v>1420.9461180926933</v>
      </c>
      <c r="BO238" s="1">
        <v>1385.3831640405515</v>
      </c>
      <c r="BP238" s="1">
        <v>1418.3106217440236</v>
      </c>
      <c r="BQ238" s="1">
        <v>1030.6985231812105</v>
      </c>
      <c r="BR238" s="1">
        <v>1463.6902172372777</v>
      </c>
      <c r="BS238" s="1">
        <v>1344.3985857557902</v>
      </c>
      <c r="BT238" s="1">
        <v>1130.0182844674839</v>
      </c>
      <c r="BU238" s="1">
        <v>1383.1603147961214</v>
      </c>
      <c r="BV238" s="1">
        <v>1297.0823852468957</v>
      </c>
      <c r="BW238" s="1">
        <v>1377.8051345197346</v>
      </c>
      <c r="BX238" s="1">
        <v>1479.8912974673408</v>
      </c>
      <c r="BY238" s="1">
        <v>1268.2429612446126</v>
      </c>
      <c r="BZ238" s="1">
        <v>1409.8156776292792</v>
      </c>
      <c r="CA238" s="1">
        <v>1376.6627397798668</v>
      </c>
      <c r="CB238" s="1">
        <v>1036.5682216113905</v>
      </c>
      <c r="CC238" s="1">
        <v>1447.4071184200752</v>
      </c>
      <c r="CD238" s="1">
        <v>1317.8129139989301</v>
      </c>
      <c r="CE238" s="1">
        <v>1499.0816282191656</v>
      </c>
      <c r="CF238" s="1">
        <v>1155.9859576631261</v>
      </c>
      <c r="CG238" s="1">
        <v>1434.0353480276103</v>
      </c>
      <c r="CH238" s="1">
        <v>1269.5101257780964</v>
      </c>
      <c r="CI238" s="135">
        <f t="shared" si="18"/>
        <v>1335.2851947373858</v>
      </c>
      <c r="CJ238" s="136">
        <f t="shared" si="19"/>
        <v>121.12862675883702</v>
      </c>
      <c r="CK238" s="131">
        <f t="shared" si="20"/>
        <v>9.0713674678808753E-2</v>
      </c>
      <c r="CL238" s="137">
        <f t="shared" si="21"/>
        <v>9.0713674678808758</v>
      </c>
    </row>
    <row r="239" spans="1:90" x14ac:dyDescent="0.25">
      <c r="A239" s="27" t="s">
        <v>1060</v>
      </c>
      <c r="B239" s="2">
        <v>492</v>
      </c>
      <c r="C239" s="9">
        <v>34</v>
      </c>
      <c r="D239" s="21">
        <v>23.307517000000001</v>
      </c>
      <c r="E239" s="19" t="s">
        <v>534</v>
      </c>
      <c r="F239" s="19" t="s">
        <v>535</v>
      </c>
      <c r="G239" s="10">
        <v>463.08892800000001</v>
      </c>
      <c r="H239" s="78">
        <v>463.0881996</v>
      </c>
      <c r="I239" s="13" t="s">
        <v>935</v>
      </c>
      <c r="J239" s="44" t="s">
        <v>934</v>
      </c>
      <c r="K239" s="43">
        <v>1</v>
      </c>
      <c r="L239" s="74">
        <f t="shared" si="22"/>
        <v>-1.5729185080579244</v>
      </c>
      <c r="M239" s="78" t="s">
        <v>1243</v>
      </c>
      <c r="N239" s="74"/>
      <c r="O239" s="35" t="s">
        <v>946</v>
      </c>
      <c r="P239" s="176" t="s">
        <v>1227</v>
      </c>
      <c r="Q239" s="6">
        <v>19554985.999990199</v>
      </c>
      <c r="R239" s="1">
        <v>458146.92528327001</v>
      </c>
      <c r="S239" s="1">
        <v>452449.47562216897</v>
      </c>
      <c r="T239" s="1">
        <v>600689.21443059004</v>
      </c>
      <c r="U239" s="1">
        <v>692051.272431285</v>
      </c>
      <c r="V239" s="1">
        <v>3177975.4840964698</v>
      </c>
      <c r="W239" s="1">
        <v>4221894.3856631098</v>
      </c>
      <c r="X239" s="1">
        <v>2803709.2398689301</v>
      </c>
      <c r="Y239" s="1">
        <v>1911499.7400481999</v>
      </c>
      <c r="Z239" s="1">
        <v>387421.40515394998</v>
      </c>
      <c r="AA239" s="1">
        <v>566247.63879851496</v>
      </c>
      <c r="AB239" s="1">
        <v>477310.0786374</v>
      </c>
      <c r="AC239" s="1">
        <v>616900.49141519296</v>
      </c>
      <c r="AD239" s="1">
        <v>3318477.47162339</v>
      </c>
      <c r="AE239" s="1">
        <v>1201631.93279439</v>
      </c>
      <c r="AF239" s="1">
        <v>3411515.78943429</v>
      </c>
      <c r="AG239" s="1">
        <v>891120.74172444805</v>
      </c>
      <c r="AH239" s="1">
        <v>3265500.7484698002</v>
      </c>
      <c r="AI239" s="1">
        <v>1246092.0106044</v>
      </c>
      <c r="AJ239" s="1">
        <v>3967092.7669498101</v>
      </c>
      <c r="AK239" s="1">
        <v>9195324.0926360004</v>
      </c>
      <c r="AL239" s="1">
        <v>6960914.8874351401</v>
      </c>
      <c r="AM239" s="1">
        <v>7290470.3145886697</v>
      </c>
      <c r="AN239" s="1">
        <v>1493778.66120739</v>
      </c>
      <c r="AO239" s="1">
        <v>1893926.3965626501</v>
      </c>
      <c r="AP239" s="1">
        <v>1125809.1564118699</v>
      </c>
      <c r="AQ239" s="1">
        <v>11016735.588301601</v>
      </c>
      <c r="AR239" s="1">
        <v>3988185.9785632798</v>
      </c>
      <c r="AS239" s="1">
        <v>11941477.105508801</v>
      </c>
      <c r="AT239" s="1">
        <v>2037951.8475113299</v>
      </c>
      <c r="AU239" s="1">
        <v>1252747.51389827</v>
      </c>
      <c r="AV239" s="1">
        <v>1049250.3333566701</v>
      </c>
      <c r="AW239" s="1">
        <v>12774556.5301484</v>
      </c>
      <c r="AX239" s="1">
        <v>8453401.0226497594</v>
      </c>
      <c r="AY239" s="1">
        <v>9157145.6709681693</v>
      </c>
      <c r="AZ239" s="1">
        <v>5266786.5780073795</v>
      </c>
      <c r="BA239" s="1">
        <v>2076982.70318857</v>
      </c>
      <c r="BB239" s="1">
        <v>3151806.3420185698</v>
      </c>
      <c r="BC239" s="1">
        <v>13215636.7406627</v>
      </c>
      <c r="BD239" s="1">
        <v>11308708.742475901</v>
      </c>
      <c r="BE239" s="1">
        <v>8410937.0781706199</v>
      </c>
      <c r="BF239" s="1">
        <v>9835827.2231890801</v>
      </c>
      <c r="BG239" s="1">
        <v>7027154.3411333701</v>
      </c>
      <c r="BH239" s="1">
        <v>5046192.9771073004</v>
      </c>
      <c r="BI239" s="1">
        <v>17895490.413210999</v>
      </c>
      <c r="BJ239" s="1">
        <v>14696966.9222016</v>
      </c>
      <c r="BK239" s="1">
        <v>16685088.1323047</v>
      </c>
      <c r="BL239" s="1">
        <v>6394511.7308513103</v>
      </c>
      <c r="BM239" s="1">
        <v>11266554.6309778</v>
      </c>
      <c r="BN239" s="1">
        <v>7966513.69413241</v>
      </c>
      <c r="BO239" s="1">
        <v>16762192.061104201</v>
      </c>
      <c r="BP239" s="1">
        <v>10728792.1792838</v>
      </c>
      <c r="BQ239" s="1">
        <v>15971703.527365999</v>
      </c>
      <c r="BR239" s="1">
        <v>5669593.7084138496</v>
      </c>
      <c r="BS239" s="1">
        <v>2139575.95686534</v>
      </c>
      <c r="BT239" s="1">
        <v>3080661.26160825</v>
      </c>
      <c r="BU239" s="1">
        <v>19554985.999990199</v>
      </c>
      <c r="BV239" s="1">
        <v>13850213.8622023</v>
      </c>
      <c r="BW239" s="1">
        <v>9183396.4722221494</v>
      </c>
      <c r="BX239" s="1">
        <v>16255705.537001699</v>
      </c>
      <c r="BY239" s="1">
        <v>3765111.6474514799</v>
      </c>
      <c r="BZ239" s="1">
        <v>9942943.5394418202</v>
      </c>
      <c r="CA239" s="1">
        <v>13438229.403723801</v>
      </c>
      <c r="CB239" s="1">
        <v>17785168.791486699</v>
      </c>
      <c r="CC239" s="1">
        <v>12988887.9407555</v>
      </c>
      <c r="CD239" s="1">
        <v>8000133.4743210701</v>
      </c>
      <c r="CE239" s="1">
        <v>5516088.7719020797</v>
      </c>
      <c r="CF239" s="1">
        <v>6434371.4326166296</v>
      </c>
      <c r="CG239" s="1">
        <v>7778019.7891514096</v>
      </c>
      <c r="CH239" s="1">
        <v>7535582.6485494599</v>
      </c>
      <c r="CI239" s="135">
        <f t="shared" si="18"/>
        <v>7052839.2233081292</v>
      </c>
      <c r="CJ239" s="136">
        <f t="shared" si="19"/>
        <v>938125.66575189703</v>
      </c>
      <c r="CK239" s="131">
        <f t="shared" si="20"/>
        <v>0.13301390206820421</v>
      </c>
      <c r="CL239" s="137">
        <f t="shared" si="21"/>
        <v>13.301390206820422</v>
      </c>
    </row>
    <row r="240" spans="1:90" x14ac:dyDescent="0.25">
      <c r="B240" s="2">
        <v>495</v>
      </c>
      <c r="C240" s="9">
        <v>5</v>
      </c>
      <c r="D240" s="21">
        <v>23.358784</v>
      </c>
      <c r="E240" s="19" t="s">
        <v>536</v>
      </c>
      <c r="F240" s="19" t="s">
        <v>537</v>
      </c>
      <c r="G240" s="10">
        <v>357.11935399999999</v>
      </c>
      <c r="H240" s="13"/>
      <c r="I240" s="13"/>
      <c r="J240" s="35"/>
      <c r="K240" s="43"/>
      <c r="L240" s="74"/>
      <c r="M240" s="74"/>
      <c r="N240" s="74"/>
      <c r="O240" s="35"/>
      <c r="P240" s="176"/>
      <c r="Q240" s="6">
        <v>63865.045919780503</v>
      </c>
      <c r="R240" s="1">
        <v>27253.993427642901</v>
      </c>
      <c r="S240" s="1">
        <v>30709.860754017202</v>
      </c>
      <c r="T240" s="1">
        <v>51589.453221641998</v>
      </c>
      <c r="U240" s="1">
        <v>61489.370534983602</v>
      </c>
      <c r="V240" s="1">
        <v>45990.819900724899</v>
      </c>
      <c r="W240" s="1">
        <v>34998.291436110601</v>
      </c>
      <c r="X240" s="1">
        <v>41597.655899244703</v>
      </c>
      <c r="Y240" s="1">
        <v>35383.292565469797</v>
      </c>
      <c r="Z240" s="1">
        <v>44927.0636178329</v>
      </c>
      <c r="AA240" s="1">
        <v>33103.801411555803</v>
      </c>
      <c r="AB240" s="1">
        <v>49293.685460734501</v>
      </c>
      <c r="AC240" s="1">
        <v>63865.045919780503</v>
      </c>
      <c r="AD240" s="1">
        <v>42823.469278218901</v>
      </c>
      <c r="AE240" s="1">
        <v>30169.2199835996</v>
      </c>
      <c r="AF240" s="1">
        <v>37184.091947656503</v>
      </c>
      <c r="AG240" s="1">
        <v>44609.745188671703</v>
      </c>
      <c r="AH240" s="1">
        <v>3763.2449177715398</v>
      </c>
      <c r="AI240" s="1">
        <v>3419.09903792367</v>
      </c>
      <c r="AJ240" s="1">
        <v>3033.1501274727998</v>
      </c>
      <c r="AK240" s="1">
        <v>4936.6462651624597</v>
      </c>
      <c r="AL240" s="1">
        <v>3972.2600707864899</v>
      </c>
      <c r="AM240" s="1">
        <v>5350.7879171827899</v>
      </c>
      <c r="AN240" s="1">
        <v>4433.0655709217899</v>
      </c>
      <c r="AO240" s="1">
        <v>1151.5055812274697</v>
      </c>
      <c r="AP240" s="1">
        <v>4257.10397698827</v>
      </c>
      <c r="AQ240" s="1">
        <v>3432.7093269572001</v>
      </c>
      <c r="AR240" s="1">
        <v>4281.4080645481499</v>
      </c>
      <c r="AS240" s="1">
        <v>4335.8492206822702</v>
      </c>
      <c r="AT240" s="1">
        <v>5321.6230121109302</v>
      </c>
      <c r="AU240" s="1">
        <v>5764.9295692031101</v>
      </c>
      <c r="AV240" s="1">
        <v>5673.54619997797</v>
      </c>
      <c r="AW240" s="1">
        <v>5519.9443665995404</v>
      </c>
      <c r="AX240" s="1">
        <v>5598.6896102935498</v>
      </c>
      <c r="AY240" s="1">
        <v>5246.76642242651</v>
      </c>
      <c r="AZ240" s="1">
        <v>4661.5239939846397</v>
      </c>
      <c r="BA240" s="1">
        <v>6928.6092815700804</v>
      </c>
      <c r="BB240" s="1">
        <v>5282.7364720151299</v>
      </c>
      <c r="BC240" s="1">
        <v>6325.8679100851004</v>
      </c>
      <c r="BD240" s="1">
        <v>5966.1674141989097</v>
      </c>
      <c r="BE240" s="1">
        <v>5657.9915839396499</v>
      </c>
      <c r="BF240" s="1">
        <v>4872.4834740043898</v>
      </c>
      <c r="BG240" s="1">
        <v>4492.36754456789</v>
      </c>
      <c r="BH240" s="1">
        <v>3319.9383606793599</v>
      </c>
      <c r="BI240" s="1">
        <v>4487.5067270559102</v>
      </c>
      <c r="BJ240" s="1">
        <v>4295.9905170840702</v>
      </c>
      <c r="BK240" s="1">
        <v>2727.8907877207298</v>
      </c>
      <c r="BL240" s="1">
        <v>3369.51869930151</v>
      </c>
      <c r="BM240" s="1">
        <v>5018.3079993636502</v>
      </c>
      <c r="BN240" s="1">
        <v>3614.5039019050901</v>
      </c>
      <c r="BO240" s="1">
        <v>1085.2710391801245</v>
      </c>
      <c r="BP240" s="1">
        <v>4849.1515499468996</v>
      </c>
      <c r="BQ240" s="1">
        <v>3642.69664347455</v>
      </c>
      <c r="BR240" s="1">
        <v>3756.43977325478</v>
      </c>
      <c r="BS240" s="1">
        <v>2724.0021337111498</v>
      </c>
      <c r="BT240" s="1">
        <v>3496.87211811528</v>
      </c>
      <c r="BU240" s="1">
        <v>3842.9623249679398</v>
      </c>
      <c r="BV240" s="1">
        <v>3154.6705652721898</v>
      </c>
      <c r="BW240" s="1">
        <v>4477.7850920319597</v>
      </c>
      <c r="BX240" s="1">
        <v>3931.4292036859001</v>
      </c>
      <c r="BY240" s="1">
        <v>3204.2509038943399</v>
      </c>
      <c r="BZ240" s="1">
        <v>4061.69911300685</v>
      </c>
      <c r="CA240" s="1">
        <v>2777.4711263428799</v>
      </c>
      <c r="CB240" s="1">
        <v>4280.4359010457501</v>
      </c>
      <c r="CC240" s="1">
        <v>3483.26182908174</v>
      </c>
      <c r="CD240" s="1">
        <v>3162.4478732913499</v>
      </c>
      <c r="CE240" s="1">
        <v>2559.7065018063699</v>
      </c>
      <c r="CF240" s="1">
        <v>1109.8962758506407</v>
      </c>
      <c r="CG240" s="1">
        <v>3590.1998143452101</v>
      </c>
      <c r="CH240" s="1">
        <v>3292.7177826123002</v>
      </c>
      <c r="CI240" s="135">
        <f t="shared" si="18"/>
        <v>2742.9936495811744</v>
      </c>
      <c r="CJ240" s="136">
        <f t="shared" si="19"/>
        <v>882.77947013558276</v>
      </c>
      <c r="CK240" s="131">
        <f t="shared" si="20"/>
        <v>0.32183066492712209</v>
      </c>
      <c r="CL240" s="137">
        <f t="shared" si="21"/>
        <v>32.183066492712207</v>
      </c>
    </row>
    <row r="241" spans="1:90" x14ac:dyDescent="0.25">
      <c r="B241" s="2">
        <v>496</v>
      </c>
      <c r="C241" s="9">
        <v>6</v>
      </c>
      <c r="D241" s="21">
        <v>23.339679</v>
      </c>
      <c r="E241" s="19" t="s">
        <v>538</v>
      </c>
      <c r="F241" s="19" t="s">
        <v>539</v>
      </c>
      <c r="G241" s="10">
        <v>652.13366699999995</v>
      </c>
      <c r="H241" s="13"/>
      <c r="I241" s="13"/>
      <c r="J241" s="35"/>
      <c r="K241" s="43"/>
      <c r="L241" s="74"/>
      <c r="M241" s="74"/>
      <c r="N241" s="74"/>
      <c r="O241" s="35"/>
      <c r="P241" s="176"/>
      <c r="Q241" s="6">
        <v>188133.98958607001</v>
      </c>
      <c r="R241" s="1">
        <v>19581.445425186201</v>
      </c>
      <c r="S241" s="1">
        <v>13656.945772705099</v>
      </c>
      <c r="T241" s="1">
        <v>27962.8439321035</v>
      </c>
      <c r="U241" s="1">
        <v>16102.786281851601</v>
      </c>
      <c r="V241" s="1">
        <v>10946.6334608176</v>
      </c>
      <c r="W241" s="1">
        <v>23513.671448232701</v>
      </c>
      <c r="X241" s="1">
        <v>12899.330089111299</v>
      </c>
      <c r="Y241" s="1">
        <v>17802.772339747498</v>
      </c>
      <c r="Z241" s="1">
        <v>23555.435472249301</v>
      </c>
      <c r="AA241" s="1">
        <v>39919.543894590599</v>
      </c>
      <c r="AB241" s="1">
        <v>25153.180781393701</v>
      </c>
      <c r="AC241" s="1">
        <v>23716.463409776199</v>
      </c>
      <c r="AD241" s="1">
        <v>14165.0033387322</v>
      </c>
      <c r="AE241" s="1">
        <v>41725.055918094396</v>
      </c>
      <c r="AF241" s="1">
        <v>9576.5648126154301</v>
      </c>
      <c r="AG241" s="1">
        <v>19229.504642134001</v>
      </c>
      <c r="AH241" s="1">
        <v>6339.3037974439403</v>
      </c>
      <c r="AI241" s="1">
        <v>1386.6388928265965</v>
      </c>
      <c r="AJ241" s="1">
        <v>1381.0499220935005</v>
      </c>
      <c r="AK241" s="1">
        <v>1109.1628990217296</v>
      </c>
      <c r="AL241" s="1">
        <v>1129.2026109099352</v>
      </c>
      <c r="AM241" s="1">
        <v>1075.3400375210704</v>
      </c>
      <c r="AN241" s="1">
        <v>1421.0218274521008</v>
      </c>
      <c r="AO241" s="1">
        <v>3513.66372607533</v>
      </c>
      <c r="AP241" s="1">
        <v>1016.9704081872252</v>
      </c>
      <c r="AQ241" s="1">
        <v>1063.7374629548417</v>
      </c>
      <c r="AR241" s="1">
        <v>12625.912560188</v>
      </c>
      <c r="AS241" s="1">
        <v>2669.5492655665698</v>
      </c>
      <c r="AT241" s="1">
        <v>1148.817377149345</v>
      </c>
      <c r="AU241" s="1">
        <v>1073.8259182036722</v>
      </c>
      <c r="AV241" s="1">
        <v>3049.3510605186898</v>
      </c>
      <c r="AW241" s="1">
        <v>1237.5640496170247</v>
      </c>
      <c r="AX241" s="1">
        <v>1345.6203315410523</v>
      </c>
      <c r="AY241" s="1">
        <v>1050.8202850717535</v>
      </c>
      <c r="AZ241" s="1">
        <v>1226.3246919392175</v>
      </c>
      <c r="BA241" s="1">
        <v>1266.5273401934483</v>
      </c>
      <c r="BB241" s="1">
        <v>1041.5316458212133</v>
      </c>
      <c r="BC241" s="1">
        <v>1040.1202128505877</v>
      </c>
      <c r="BD241" s="1">
        <v>1352.5793404092792</v>
      </c>
      <c r="BE241" s="1">
        <v>1454.855008824426</v>
      </c>
      <c r="BF241" s="1">
        <v>1302.6214713091886</v>
      </c>
      <c r="BG241" s="1">
        <v>1309.1628210968913</v>
      </c>
      <c r="BH241" s="1">
        <v>1499.123073233286</v>
      </c>
      <c r="BI241" s="1">
        <v>1050.0740635918905</v>
      </c>
      <c r="BJ241" s="1">
        <v>1060.4565517855294</v>
      </c>
      <c r="BK241" s="1">
        <v>1094.2200212070791</v>
      </c>
      <c r="BL241" s="1">
        <v>1410.886110756966</v>
      </c>
      <c r="BM241" s="1">
        <v>1314.7846631155041</v>
      </c>
      <c r="BN241" s="1">
        <v>1032.3988923353631</v>
      </c>
      <c r="BO241" s="1">
        <v>1113.6637184560063</v>
      </c>
      <c r="BP241" s="1">
        <v>1152.5290465778123</v>
      </c>
      <c r="BQ241" s="1">
        <v>1163.9824964177119</v>
      </c>
      <c r="BR241" s="1">
        <v>1367.3799659667293</v>
      </c>
      <c r="BS241" s="1">
        <v>1292.7300964202927</v>
      </c>
      <c r="BT241" s="1">
        <v>1476.7474379702473</v>
      </c>
      <c r="BU241" s="1">
        <v>1021.1381147333265</v>
      </c>
      <c r="BV241" s="1">
        <v>1258.7078314717669</v>
      </c>
      <c r="BW241" s="1">
        <v>1126.2485421742708</v>
      </c>
      <c r="BX241" s="1">
        <v>1155.7302706454013</v>
      </c>
      <c r="BY241" s="1">
        <v>1154.8338550228627</v>
      </c>
      <c r="BZ241" s="1">
        <v>1200.1492633935397</v>
      </c>
      <c r="CA241" s="1">
        <v>1201.6077488245978</v>
      </c>
      <c r="CB241" s="1">
        <v>1002.8074908258138</v>
      </c>
      <c r="CC241" s="1">
        <v>1366.5499699296822</v>
      </c>
      <c r="CD241" s="1">
        <v>147527.493336429</v>
      </c>
      <c r="CE241" s="1">
        <v>188133.98958607001</v>
      </c>
      <c r="CF241" s="1">
        <v>120913.112340662</v>
      </c>
      <c r="CG241" s="1">
        <v>111102.63224776401</v>
      </c>
      <c r="CH241" s="1">
        <v>114717.83563735</v>
      </c>
      <c r="CI241" s="135">
        <f t="shared" si="18"/>
        <v>136479.01262965502</v>
      </c>
      <c r="CJ241" s="136">
        <f t="shared" si="19"/>
        <v>28810.110473510704</v>
      </c>
      <c r="CK241" s="131">
        <f t="shared" si="20"/>
        <v>0.21109553709689327</v>
      </c>
      <c r="CL241" s="137">
        <f t="shared" si="21"/>
        <v>21.109553709689326</v>
      </c>
    </row>
    <row r="242" spans="1:90" x14ac:dyDescent="0.25">
      <c r="B242" s="2">
        <v>499</v>
      </c>
      <c r="C242" s="9">
        <v>5</v>
      </c>
      <c r="D242" s="21">
        <v>23.481762</v>
      </c>
      <c r="E242" s="19" t="s">
        <v>540</v>
      </c>
      <c r="F242" s="19" t="s">
        <v>541</v>
      </c>
      <c r="G242" s="10">
        <v>471.1875</v>
      </c>
      <c r="H242" s="13"/>
      <c r="I242" s="13"/>
      <c r="J242" s="35"/>
      <c r="K242" s="43"/>
      <c r="L242" s="74"/>
      <c r="M242" s="74"/>
      <c r="N242" s="74"/>
      <c r="O242" s="35"/>
      <c r="P242" s="176"/>
      <c r="Q242" s="6">
        <v>156246.532340593</v>
      </c>
      <c r="R242" s="1">
        <v>4179.8082355463202</v>
      </c>
      <c r="S242" s="1">
        <v>3914.3446772944499</v>
      </c>
      <c r="T242" s="1">
        <v>4160.9175703523697</v>
      </c>
      <c r="U242" s="1">
        <v>5640.3549286998796</v>
      </c>
      <c r="V242" s="1">
        <v>2871.3811094809198</v>
      </c>
      <c r="W242" s="1">
        <v>2939.9840515010601</v>
      </c>
      <c r="X242" s="1">
        <v>3072.2187078587399</v>
      </c>
      <c r="Y242" s="1">
        <v>3714.5013244531501</v>
      </c>
      <c r="Z242" s="1">
        <v>4581.4834323019604</v>
      </c>
      <c r="AA242" s="1">
        <v>3746.3171816219201</v>
      </c>
      <c r="AB242" s="1">
        <v>6681.3300054403699</v>
      </c>
      <c r="AC242" s="1">
        <v>5414.6611919089601</v>
      </c>
      <c r="AD242" s="1">
        <v>3688.6509405035299</v>
      </c>
      <c r="AE242" s="1">
        <v>1295.094414922231</v>
      </c>
      <c r="AF242" s="1">
        <v>3053.3280426647798</v>
      </c>
      <c r="AG242" s="1">
        <v>3658.8235744078202</v>
      </c>
      <c r="AH242" s="1">
        <v>116906.184606487</v>
      </c>
      <c r="AI242" s="1">
        <v>88584.249835059803</v>
      </c>
      <c r="AJ242" s="1">
        <v>97203.840963546507</v>
      </c>
      <c r="AK242" s="1">
        <v>110404.162970627</v>
      </c>
      <c r="AL242" s="1">
        <v>83669.381256118402</v>
      </c>
      <c r="AM242" s="1">
        <v>103608.217217866</v>
      </c>
      <c r="AN242" s="1">
        <v>98192.661571855104</v>
      </c>
      <c r="AO242" s="1">
        <v>83797.6574991378</v>
      </c>
      <c r="AP242" s="1">
        <v>82098.077924250407</v>
      </c>
      <c r="AQ242" s="1">
        <v>105968.854551488</v>
      </c>
      <c r="AR242" s="1">
        <v>107154.034667242</v>
      </c>
      <c r="AS242" s="1">
        <v>97752.147379630303</v>
      </c>
      <c r="AT242" s="1">
        <v>91978.665029030104</v>
      </c>
      <c r="AU242" s="1">
        <v>96516.018206123597</v>
      </c>
      <c r="AV242" s="1">
        <v>94537.384409790699</v>
      </c>
      <c r="AW242" s="1">
        <v>98968.657210735895</v>
      </c>
      <c r="AX242" s="1">
        <v>96028.125378099998</v>
      </c>
      <c r="AY242" s="1">
        <v>117129.612822254</v>
      </c>
      <c r="AZ242" s="1">
        <v>109062.200914407</v>
      </c>
      <c r="BA242" s="1">
        <v>95856.188927075695</v>
      </c>
      <c r="BB242" s="1">
        <v>98348.282597714104</v>
      </c>
      <c r="BC242" s="1">
        <v>118193.448788009</v>
      </c>
      <c r="BD242" s="1">
        <v>128186.06695842301</v>
      </c>
      <c r="BE242" s="1">
        <v>111136.62685526699</v>
      </c>
      <c r="BF242" s="1">
        <v>156246.532340593</v>
      </c>
      <c r="BG242" s="1">
        <v>111838.214778585</v>
      </c>
      <c r="BH242" s="1">
        <v>143452.061128498</v>
      </c>
      <c r="BI242" s="1">
        <v>151088.94756419401</v>
      </c>
      <c r="BJ242" s="1">
        <v>102128.32666141199</v>
      </c>
      <c r="BK242" s="1">
        <v>116234.78633400401</v>
      </c>
      <c r="BL242" s="1">
        <v>119021.42521710299</v>
      </c>
      <c r="BM242" s="1">
        <v>127881.27320616601</v>
      </c>
      <c r="BN242" s="1">
        <v>108122.17670921001</v>
      </c>
      <c r="BO242" s="1">
        <v>136292.52567350399</v>
      </c>
      <c r="BP242" s="1">
        <v>148467.42559933799</v>
      </c>
      <c r="BQ242" s="1">
        <v>121162.908267545</v>
      </c>
      <c r="BR242" s="1">
        <v>142690.361170124</v>
      </c>
      <c r="BS242" s="1">
        <v>149371.82962353501</v>
      </c>
      <c r="BT242" s="1">
        <v>143682.36081828101</v>
      </c>
      <c r="BU242" s="1">
        <v>125297.424082663</v>
      </c>
      <c r="BV242" s="1">
        <v>112937.258532315</v>
      </c>
      <c r="BW242" s="1">
        <v>124754.594114259</v>
      </c>
      <c r="BX242" s="1">
        <v>133395.12576489701</v>
      </c>
      <c r="BY242" s="1">
        <v>130048.532680797</v>
      </c>
      <c r="BZ242" s="1">
        <v>126254.858196388</v>
      </c>
      <c r="CA242" s="1">
        <v>133367.30303113701</v>
      </c>
      <c r="CB242" s="1">
        <v>94753.691408710598</v>
      </c>
      <c r="CC242" s="1">
        <v>119647.186772115</v>
      </c>
      <c r="CD242" s="1">
        <v>94249.322589405798</v>
      </c>
      <c r="CE242" s="1">
        <v>78809.277286246695</v>
      </c>
      <c r="CF242" s="1">
        <v>69145.435706355696</v>
      </c>
      <c r="CG242" s="1">
        <v>81068.372283527002</v>
      </c>
      <c r="CH242" s="1">
        <v>76265.391453450997</v>
      </c>
      <c r="CI242" s="135">
        <f t="shared" si="18"/>
        <v>79907.559863797243</v>
      </c>
      <c r="CJ242" s="136">
        <f t="shared" si="19"/>
        <v>8213.7515823297435</v>
      </c>
      <c r="CK242" s="131">
        <f t="shared" si="20"/>
        <v>0.10279066957281784</v>
      </c>
      <c r="CL242" s="137">
        <f t="shared" si="21"/>
        <v>10.279066957281783</v>
      </c>
    </row>
    <row r="243" spans="1:90" x14ac:dyDescent="0.25">
      <c r="A243" s="24" t="s">
        <v>1057</v>
      </c>
      <c r="B243" s="2">
        <v>501</v>
      </c>
      <c r="C243" s="9">
        <v>4</v>
      </c>
      <c r="D243" s="21">
        <v>23.585094999999999</v>
      </c>
      <c r="E243" s="19" t="s">
        <v>542</v>
      </c>
      <c r="F243" s="19" t="s">
        <v>543</v>
      </c>
      <c r="G243" s="10">
        <v>447.09381100000002</v>
      </c>
      <c r="H243" s="13">
        <v>447.0933</v>
      </c>
      <c r="I243" s="13" t="s">
        <v>950</v>
      </c>
      <c r="J243" s="35" t="s">
        <v>1240</v>
      </c>
      <c r="K243" s="43">
        <v>4</v>
      </c>
      <c r="L243" s="74">
        <f t="shared" si="22"/>
        <v>-1.1429381742406957</v>
      </c>
      <c r="M243" s="78">
        <v>285.04059999999998</v>
      </c>
      <c r="N243" s="74"/>
      <c r="O243" s="35"/>
      <c r="P243" s="176" t="s">
        <v>1227</v>
      </c>
      <c r="Q243" s="6">
        <v>71739.889519543605</v>
      </c>
      <c r="R243" s="1">
        <v>52897.769262314097</v>
      </c>
      <c r="S243" s="1">
        <v>52503.338857690404</v>
      </c>
      <c r="T243" s="1">
        <v>60036.578361327403</v>
      </c>
      <c r="U243" s="1">
        <v>64141.832755404597</v>
      </c>
      <c r="V243" s="1">
        <v>42606.703327185402</v>
      </c>
      <c r="W243" s="1">
        <v>33525.410034004199</v>
      </c>
      <c r="X243" s="1">
        <v>45485.0533335215</v>
      </c>
      <c r="Y243" s="1">
        <v>39643.910885179299</v>
      </c>
      <c r="Z243" s="1">
        <v>71739.889519543605</v>
      </c>
      <c r="AA243" s="1">
        <v>61744.7406995157</v>
      </c>
      <c r="AB243" s="1">
        <v>66825.769766278507</v>
      </c>
      <c r="AC243" s="1">
        <v>58137.693851853102</v>
      </c>
      <c r="AD243" s="1">
        <v>41759.137293623098</v>
      </c>
      <c r="AE243" s="1">
        <v>47994.7947548866</v>
      </c>
      <c r="AF243" s="1">
        <v>38949.053965304003</v>
      </c>
      <c r="AG243" s="1">
        <v>44030.610596697901</v>
      </c>
      <c r="AH243" s="1">
        <v>1030.1770343734852</v>
      </c>
      <c r="AI243" s="1">
        <v>1322.9628246581606</v>
      </c>
      <c r="AJ243" s="1">
        <v>1053.1748471335493</v>
      </c>
      <c r="AK243" s="1">
        <v>9896.0977304784501</v>
      </c>
      <c r="AL243" s="1">
        <v>9871.2954805273694</v>
      </c>
      <c r="AM243" s="1">
        <v>11812.815606697401</v>
      </c>
      <c r="AN243" s="1">
        <v>2790.84722102248</v>
      </c>
      <c r="AO243" s="1">
        <v>12981.497624391999</v>
      </c>
      <c r="AP243" s="1">
        <v>1474.0042909577664</v>
      </c>
      <c r="AQ243" s="1">
        <v>6378.1465974181401</v>
      </c>
      <c r="AR243" s="1">
        <v>14096.606782192301</v>
      </c>
      <c r="AS243" s="1">
        <v>1106.0925391339417</v>
      </c>
      <c r="AT243" s="1">
        <v>1076.5568095048827</v>
      </c>
      <c r="AU243" s="1">
        <v>24419.626515303698</v>
      </c>
      <c r="AV243" s="1">
        <v>25307.391864781501</v>
      </c>
      <c r="AW243" s="1">
        <v>11584.6349071475</v>
      </c>
      <c r="AX243" s="1">
        <v>12795.976794758</v>
      </c>
      <c r="AY243" s="1">
        <v>13749.375282877199</v>
      </c>
      <c r="AZ243" s="1">
        <v>11856.4675666113</v>
      </c>
      <c r="BA243" s="1">
        <v>24828.4257940364</v>
      </c>
      <c r="BB243" s="1">
        <v>14270.2225318498</v>
      </c>
      <c r="BC243" s="1">
        <v>15298.0277698223</v>
      </c>
      <c r="BD243" s="1">
        <v>13336.6658436914</v>
      </c>
      <c r="BE243" s="1">
        <v>15309.932849798801</v>
      </c>
      <c r="BF243" s="1">
        <v>17920.267113024001</v>
      </c>
      <c r="BG243" s="1">
        <v>17979.647034532401</v>
      </c>
      <c r="BH243" s="1">
        <v>19255.8034711607</v>
      </c>
      <c r="BI243" s="1">
        <v>13939.8565625015</v>
      </c>
      <c r="BJ243" s="1">
        <v>10300.8704496799</v>
      </c>
      <c r="BK243" s="1">
        <v>12345.567935646401</v>
      </c>
      <c r="BL243" s="1">
        <v>1282.1515037656218</v>
      </c>
      <c r="BM243" s="1">
        <v>17252.9726169491</v>
      </c>
      <c r="BN243" s="1">
        <v>17517.226375816299</v>
      </c>
      <c r="BO243" s="1">
        <v>1086.9128349444134</v>
      </c>
      <c r="BP243" s="1">
        <v>11863.412196597599</v>
      </c>
      <c r="BQ243" s="1">
        <v>10614.3708890615</v>
      </c>
      <c r="BR243" s="1">
        <v>13274.164173814699</v>
      </c>
      <c r="BS243" s="1">
        <v>1328.2113516539823</v>
      </c>
      <c r="BT243" s="1">
        <v>1231.3459592121308</v>
      </c>
      <c r="BU243" s="1">
        <v>11768.171556785501</v>
      </c>
      <c r="BV243" s="1">
        <v>9619.3046210244593</v>
      </c>
      <c r="BW243" s="1">
        <v>9998.2830002768696</v>
      </c>
      <c r="BX243" s="1">
        <v>12480.492175380299</v>
      </c>
      <c r="BY243" s="1">
        <v>18130.441460454</v>
      </c>
      <c r="BZ243" s="1">
        <v>12333.6628556699</v>
      </c>
      <c r="CA243" s="1">
        <v>12080.679906169</v>
      </c>
      <c r="CB243" s="1">
        <v>13597.5855131767</v>
      </c>
      <c r="CC243" s="1">
        <v>11312.8022476837</v>
      </c>
      <c r="CD243" s="1">
        <v>41764.531549144798</v>
      </c>
      <c r="CE243" s="1">
        <v>4145.9441018214902</v>
      </c>
      <c r="CF243" s="1">
        <v>1491.1138785226774</v>
      </c>
      <c r="CG243" s="1">
        <v>1493.862536337213</v>
      </c>
      <c r="CH243" s="1">
        <v>32743.682999832701</v>
      </c>
      <c r="CI243" s="135">
        <f t="shared" si="18"/>
        <v>16327.827013131779</v>
      </c>
      <c r="CJ243" s="136">
        <f t="shared" si="19"/>
        <v>17349.807465392165</v>
      </c>
      <c r="CK243" s="131">
        <f t="shared" si="20"/>
        <v>1.0625913326640741</v>
      </c>
      <c r="CL243" s="137">
        <f t="shared" si="21"/>
        <v>106.25913326640742</v>
      </c>
    </row>
    <row r="244" spans="1:90" x14ac:dyDescent="0.25">
      <c r="A244" s="27" t="s">
        <v>1060</v>
      </c>
      <c r="B244" s="2">
        <v>505</v>
      </c>
      <c r="C244" s="9">
        <v>13</v>
      </c>
      <c r="D244" s="21">
        <v>23.756388999999999</v>
      </c>
      <c r="E244" s="19" t="s">
        <v>544</v>
      </c>
      <c r="F244" s="19" t="s">
        <v>545</v>
      </c>
      <c r="G244" s="10">
        <v>477.06820699999997</v>
      </c>
      <c r="H244" s="13">
        <v>477.0675</v>
      </c>
      <c r="I244" s="13" t="s">
        <v>943</v>
      </c>
      <c r="J244" s="35" t="s">
        <v>942</v>
      </c>
      <c r="K244" s="43">
        <v>2</v>
      </c>
      <c r="L244" s="74">
        <f t="shared" si="22"/>
        <v>-1.4819705806351149</v>
      </c>
      <c r="M244" s="78">
        <v>301.03559999999999</v>
      </c>
      <c r="N244" s="74"/>
      <c r="O244" s="35" t="s">
        <v>946</v>
      </c>
      <c r="P244" s="176" t="s">
        <v>1227</v>
      </c>
      <c r="Q244" s="6">
        <v>17747223.041362301</v>
      </c>
      <c r="R244" s="1">
        <v>3561505.1498603499</v>
      </c>
      <c r="S244" s="1">
        <v>3769926.3234993401</v>
      </c>
      <c r="T244" s="1">
        <v>4941070.7194220098</v>
      </c>
      <c r="U244" s="1">
        <v>4684871.7864534101</v>
      </c>
      <c r="V244" s="1">
        <v>17747223.041362301</v>
      </c>
      <c r="W244" s="1">
        <v>16939161.1737152</v>
      </c>
      <c r="X244" s="1">
        <v>16983308.080588099</v>
      </c>
      <c r="Y244" s="1">
        <v>13560313.3690388</v>
      </c>
      <c r="Z244" s="1">
        <v>2303653.9760300899</v>
      </c>
      <c r="AA244" s="1">
        <v>3422824.17853944</v>
      </c>
      <c r="AB244" s="1">
        <v>3518899.09049928</v>
      </c>
      <c r="AC244" s="1">
        <v>4762659.3586471695</v>
      </c>
      <c r="AD244" s="1">
        <v>17603582.781668901</v>
      </c>
      <c r="AE244" s="1">
        <v>8912487.5771395192</v>
      </c>
      <c r="AF244" s="1">
        <v>17060670.743664201</v>
      </c>
      <c r="AG244" s="1">
        <v>6444933.6469147298</v>
      </c>
      <c r="AH244" s="1">
        <v>2425747.09032107</v>
      </c>
      <c r="AI244" s="1">
        <v>1140172.6426328199</v>
      </c>
      <c r="AJ244" s="1">
        <v>2627580.8595788898</v>
      </c>
      <c r="AK244" s="1">
        <v>5642008.79272932</v>
      </c>
      <c r="AL244" s="1">
        <v>6190464.62924725</v>
      </c>
      <c r="AM244" s="1">
        <v>6530429.9019112</v>
      </c>
      <c r="AN244" s="1">
        <v>2145524.14960407</v>
      </c>
      <c r="AO244" s="1">
        <v>2260031.28362762</v>
      </c>
      <c r="AP244" s="1">
        <v>1733609.49767164</v>
      </c>
      <c r="AQ244" s="1">
        <v>13232362.858007301</v>
      </c>
      <c r="AR244" s="1">
        <v>5429992.9740697099</v>
      </c>
      <c r="AS244" s="1">
        <v>8589475.1892755795</v>
      </c>
      <c r="AT244" s="1">
        <v>2551234.9800397302</v>
      </c>
      <c r="AU244" s="1">
        <v>3583721.1833248301</v>
      </c>
      <c r="AV244" s="1">
        <v>1996501.5799386599</v>
      </c>
      <c r="AW244" s="1">
        <v>11909952.859856499</v>
      </c>
      <c r="AX244" s="1">
        <v>7763587.3541230997</v>
      </c>
      <c r="AY244" s="1">
        <v>7176305.9996468797</v>
      </c>
      <c r="AZ244" s="1">
        <v>5047544.2965160301</v>
      </c>
      <c r="BA244" s="1">
        <v>4035207.3195479801</v>
      </c>
      <c r="BB244" s="1">
        <v>4609343.5284144599</v>
      </c>
      <c r="BC244" s="1">
        <v>12616408.137090201</v>
      </c>
      <c r="BD244" s="1">
        <v>10386902.5878039</v>
      </c>
      <c r="BE244" s="1">
        <v>8282308.6965001496</v>
      </c>
      <c r="BF244" s="1">
        <v>5231669.79942019</v>
      </c>
      <c r="BG244" s="1">
        <v>3330979.34325526</v>
      </c>
      <c r="BH244" s="1">
        <v>3446199.0230806302</v>
      </c>
      <c r="BI244" s="1">
        <v>9454264.79068885</v>
      </c>
      <c r="BJ244" s="1">
        <v>7206074.9882577201</v>
      </c>
      <c r="BK244" s="1">
        <v>8583517.6757044997</v>
      </c>
      <c r="BL244" s="1">
        <v>2125042.8542264001</v>
      </c>
      <c r="BM244" s="1">
        <v>3675290.1700835498</v>
      </c>
      <c r="BN244" s="1">
        <v>2884853.9670077502</v>
      </c>
      <c r="BO244" s="1">
        <v>8196470.8830617499</v>
      </c>
      <c r="BP244" s="1">
        <v>6542088.5481821802</v>
      </c>
      <c r="BQ244" s="1">
        <v>5915725.3165203203</v>
      </c>
      <c r="BR244" s="1">
        <v>2345909.8301433101</v>
      </c>
      <c r="BS244" s="1">
        <v>1414524.91213435</v>
      </c>
      <c r="BT244" s="1">
        <v>1899118.28710352</v>
      </c>
      <c r="BU244" s="1">
        <v>7711378.7613489795</v>
      </c>
      <c r="BV244" s="1">
        <v>6283796.5929785101</v>
      </c>
      <c r="BW244" s="1">
        <v>5197284.6889688401</v>
      </c>
      <c r="BX244" s="1">
        <v>9483179.9485090394</v>
      </c>
      <c r="BY244" s="1">
        <v>2879764.5345673799</v>
      </c>
      <c r="BZ244" s="1">
        <v>7024905.55908194</v>
      </c>
      <c r="CA244" s="1">
        <v>4578947.2603745898</v>
      </c>
      <c r="CB244" s="1">
        <v>5912064.7282379298</v>
      </c>
      <c r="CC244" s="1">
        <v>5550162.9367071399</v>
      </c>
      <c r="CD244" s="1">
        <v>3948723.8046319801</v>
      </c>
      <c r="CE244" s="1">
        <v>2787192.9475898501</v>
      </c>
      <c r="CF244" s="1">
        <v>2888022.9531503599</v>
      </c>
      <c r="CG244" s="1">
        <v>3539798.7575489101</v>
      </c>
      <c r="CH244" s="1">
        <v>3597990.7631924199</v>
      </c>
      <c r="CI244" s="135">
        <f t="shared" si="18"/>
        <v>3352345.8452227041</v>
      </c>
      <c r="CJ244" s="136">
        <f t="shared" si="19"/>
        <v>444103.64473584743</v>
      </c>
      <c r="CK244" s="131">
        <f t="shared" si="20"/>
        <v>0.13247548589556235</v>
      </c>
      <c r="CL244" s="137">
        <f t="shared" si="21"/>
        <v>13.247548589556235</v>
      </c>
    </row>
    <row r="245" spans="1:90" x14ac:dyDescent="0.25">
      <c r="A245" s="22" t="s">
        <v>1055</v>
      </c>
      <c r="B245" s="2">
        <v>508</v>
      </c>
      <c r="C245" s="9">
        <v>50</v>
      </c>
      <c r="D245" s="21">
        <v>23.901654000000001</v>
      </c>
      <c r="E245" s="19" t="s">
        <v>546</v>
      </c>
      <c r="F245" s="19" t="s">
        <v>547</v>
      </c>
      <c r="G245" s="10">
        <v>449.10940599999998</v>
      </c>
      <c r="H245" s="13">
        <v>449.10893514999998</v>
      </c>
      <c r="I245" s="13" t="s">
        <v>949</v>
      </c>
      <c r="J245" s="35" t="s">
        <v>999</v>
      </c>
      <c r="K245" s="43">
        <v>3</v>
      </c>
      <c r="L245" s="74">
        <f t="shared" si="22"/>
        <v>-1.0484093349021972</v>
      </c>
      <c r="M245" s="78">
        <v>303.051514</v>
      </c>
      <c r="N245" s="74"/>
      <c r="O245" s="35" t="s">
        <v>959</v>
      </c>
      <c r="P245" s="176" t="s">
        <v>1332</v>
      </c>
      <c r="Q245" s="6">
        <v>2860500.0369964498</v>
      </c>
      <c r="R245" s="1">
        <v>57809.332642969101</v>
      </c>
      <c r="S245" s="1">
        <v>35659.4050113255</v>
      </c>
      <c r="T245" s="1">
        <v>48548.940371783297</v>
      </c>
      <c r="U245" s="1">
        <v>46357.996972262299</v>
      </c>
      <c r="V245" s="1">
        <v>91379.640849004194</v>
      </c>
      <c r="W245" s="1">
        <v>98064.115289594803</v>
      </c>
      <c r="X245" s="1">
        <v>52504.048134857003</v>
      </c>
      <c r="Y245" s="1">
        <v>6588.8078926726303</v>
      </c>
      <c r="Z245" s="1">
        <v>32276.623002202599</v>
      </c>
      <c r="AA245" s="1">
        <v>35811.997266812003</v>
      </c>
      <c r="AB245" s="1">
        <v>31618.951852630998</v>
      </c>
      <c r="AC245" s="1">
        <v>27442.180796638098</v>
      </c>
      <c r="AD245" s="1">
        <v>96836.947309577197</v>
      </c>
      <c r="AE245" s="1">
        <v>50566.747315670902</v>
      </c>
      <c r="AF245" s="1">
        <v>104091.785723851</v>
      </c>
      <c r="AG245" s="1">
        <v>28373.370531839199</v>
      </c>
      <c r="AH245" s="1">
        <v>971795.77324653999</v>
      </c>
      <c r="AI245" s="1">
        <v>527449.93899316795</v>
      </c>
      <c r="AJ245" s="1">
        <v>1024548.97541454</v>
      </c>
      <c r="AK245" s="1">
        <v>1173893.9893205001</v>
      </c>
      <c r="AL245" s="1">
        <v>971780.62042139005</v>
      </c>
      <c r="AM245" s="1">
        <v>1078738.3337867099</v>
      </c>
      <c r="AN245" s="1">
        <v>604017.35384797701</v>
      </c>
      <c r="AO245" s="1">
        <v>689897.41931214905</v>
      </c>
      <c r="AP245" s="1">
        <v>438983.52525542298</v>
      </c>
      <c r="AQ245" s="1">
        <v>1693725.57836244</v>
      </c>
      <c r="AR245" s="1">
        <v>1015714.74522017</v>
      </c>
      <c r="AS245" s="1">
        <v>1538709.5692380001</v>
      </c>
      <c r="AT245" s="1">
        <v>778214.37086520798</v>
      </c>
      <c r="AU245" s="1">
        <v>588697.47524016805</v>
      </c>
      <c r="AV245" s="1">
        <v>479666.19558484101</v>
      </c>
      <c r="AW245" s="1">
        <v>1836734.5354766899</v>
      </c>
      <c r="AX245" s="1">
        <v>1133582.8261053399</v>
      </c>
      <c r="AY245" s="1">
        <v>1413121.72672502</v>
      </c>
      <c r="AZ245" s="1">
        <v>1223025.3253989499</v>
      </c>
      <c r="BA245" s="1">
        <v>567950.38163278205</v>
      </c>
      <c r="BB245" s="1">
        <v>872918.40385144902</v>
      </c>
      <c r="BC245" s="1">
        <v>1755040.40352421</v>
      </c>
      <c r="BD245" s="1">
        <v>1545375.6862501099</v>
      </c>
      <c r="BE245" s="1">
        <v>1263040.5802283699</v>
      </c>
      <c r="BF245" s="1">
        <v>2062312.5702172101</v>
      </c>
      <c r="BG245" s="1">
        <v>1378506.0895010801</v>
      </c>
      <c r="BH245" s="1">
        <v>1443153.3270700399</v>
      </c>
      <c r="BI245" s="1">
        <v>2860500.0369964498</v>
      </c>
      <c r="BJ245" s="1">
        <v>2215056.7246921002</v>
      </c>
      <c r="BK245" s="1">
        <v>2500338.4610663601</v>
      </c>
      <c r="BL245" s="1">
        <v>1533951.4521639801</v>
      </c>
      <c r="BM245" s="1">
        <v>1702662.5434866401</v>
      </c>
      <c r="BN245" s="1">
        <v>1465309.0017618199</v>
      </c>
      <c r="BO245" s="1">
        <v>2390594.0589332702</v>
      </c>
      <c r="BP245" s="1">
        <v>1944324.3715698</v>
      </c>
      <c r="BQ245" s="1">
        <v>1950317.23037653</v>
      </c>
      <c r="BR245" s="1">
        <v>1497036.6414414099</v>
      </c>
      <c r="BS245" s="1">
        <v>681972.106408961</v>
      </c>
      <c r="BT245" s="1">
        <v>1002227.77733135</v>
      </c>
      <c r="BU245" s="1">
        <v>2633212.9934780798</v>
      </c>
      <c r="BV245" s="1">
        <v>2088207.8627331699</v>
      </c>
      <c r="BW245" s="1">
        <v>1943061.8987459601</v>
      </c>
      <c r="BX245" s="1">
        <v>2103742.8290218702</v>
      </c>
      <c r="BY245" s="1">
        <v>1140477.6443203699</v>
      </c>
      <c r="BZ245" s="1">
        <v>1552924.5135953301</v>
      </c>
      <c r="CA245" s="1">
        <v>1740351.53676848</v>
      </c>
      <c r="CB245" s="1">
        <v>2117318.20986612</v>
      </c>
      <c r="CC245" s="1">
        <v>1801184.5138628799</v>
      </c>
      <c r="CD245" s="1">
        <v>1017859.36319436</v>
      </c>
      <c r="CE245" s="1">
        <v>820558.92596922501</v>
      </c>
      <c r="CF245" s="1">
        <v>864747.94550712197</v>
      </c>
      <c r="CG245" s="1">
        <v>991908.62971462205</v>
      </c>
      <c r="CH245" s="1">
        <v>957581.48154548602</v>
      </c>
      <c r="CI245" s="135">
        <f t="shared" si="18"/>
        <v>930531.26918616297</v>
      </c>
      <c r="CJ245" s="136">
        <f t="shared" si="19"/>
        <v>75559.84690841414</v>
      </c>
      <c r="CK245" s="131">
        <f t="shared" si="20"/>
        <v>8.1200760695014931E-2</v>
      </c>
      <c r="CL245" s="137">
        <f t="shared" si="21"/>
        <v>8.1200760695014935</v>
      </c>
    </row>
    <row r="246" spans="1:90" x14ac:dyDescent="0.25">
      <c r="B246" s="2">
        <v>510</v>
      </c>
      <c r="C246" s="9">
        <v>7</v>
      </c>
      <c r="D246" s="21">
        <v>23.976502</v>
      </c>
      <c r="E246" s="19" t="s">
        <v>548</v>
      </c>
      <c r="F246" s="19" t="s">
        <v>549</v>
      </c>
      <c r="G246" s="10">
        <v>457.17190599999998</v>
      </c>
      <c r="H246" s="13"/>
      <c r="I246" s="13"/>
      <c r="J246" s="35"/>
      <c r="K246" s="43"/>
      <c r="L246" s="74"/>
      <c r="M246" s="74"/>
      <c r="N246" s="74"/>
      <c r="O246" s="35"/>
      <c r="P246" s="176"/>
      <c r="Q246" s="6">
        <v>16839.448122561898</v>
      </c>
      <c r="R246" s="1">
        <v>9855.4086960845798</v>
      </c>
      <c r="S246" s="1">
        <v>9998.0584532066205</v>
      </c>
      <c r="T246" s="1">
        <v>9084.5200361268307</v>
      </c>
      <c r="U246" s="1">
        <v>16620.8464418443</v>
      </c>
      <c r="V246" s="1">
        <v>10512.4804075422</v>
      </c>
      <c r="W246" s="1">
        <v>10574.5702213722</v>
      </c>
      <c r="X246" s="1">
        <v>8468.3387310630405</v>
      </c>
      <c r="Y246" s="1">
        <v>10980.1015908928</v>
      </c>
      <c r="Z246" s="1">
        <v>15164.136332448999</v>
      </c>
      <c r="AA246" s="1">
        <v>12073.8642164988</v>
      </c>
      <c r="AB246" s="1">
        <v>16839.448122561898</v>
      </c>
      <c r="AC246" s="1">
        <v>16641.307437465799</v>
      </c>
      <c r="AD246" s="1">
        <v>11498.399930874701</v>
      </c>
      <c r="AE246" s="1">
        <v>3629.9904538486298</v>
      </c>
      <c r="AF246" s="1">
        <v>16814.1040320096</v>
      </c>
      <c r="AG246" s="1">
        <v>14140.198454170401</v>
      </c>
      <c r="AH246" s="1">
        <v>1454.5345321656032</v>
      </c>
      <c r="AI246" s="1">
        <v>1301.920553672757</v>
      </c>
      <c r="AJ246" s="1">
        <v>1332.1759342395553</v>
      </c>
      <c r="AK246" s="1">
        <v>1489.4118861312434</v>
      </c>
      <c r="AL246" s="1">
        <v>1496.3358951205123</v>
      </c>
      <c r="AM246" s="1">
        <v>1223.1316792640819</v>
      </c>
      <c r="AN246" s="1">
        <v>1083.6997525267641</v>
      </c>
      <c r="AO246" s="1">
        <v>1464.2599179828464</v>
      </c>
      <c r="AP246" s="1">
        <v>1117.4497431927634</v>
      </c>
      <c r="AQ246" s="1">
        <v>1290.3336358090537</v>
      </c>
      <c r="AR246" s="1">
        <v>1069.7065176943352</v>
      </c>
      <c r="AS246" s="1">
        <v>1495.1930350987991</v>
      </c>
      <c r="AT246" s="1">
        <v>1482.9068015114165</v>
      </c>
      <c r="AU246" s="1">
        <v>1262.593258920484</v>
      </c>
      <c r="AV246" s="1">
        <v>1023.7357859323836</v>
      </c>
      <c r="AW246" s="1">
        <v>1225.0861478589279</v>
      </c>
      <c r="AX246" s="1">
        <v>1046.720923312469</v>
      </c>
      <c r="AY246" s="1">
        <v>1151.8152842944833</v>
      </c>
      <c r="AZ246" s="1">
        <v>1209.5797407509976</v>
      </c>
      <c r="BA246" s="1">
        <v>1087.7898831732416</v>
      </c>
      <c r="BB246" s="1">
        <v>1049.863397368518</v>
      </c>
      <c r="BC246" s="1">
        <v>1029.5921999838979</v>
      </c>
      <c r="BD246" s="1">
        <v>1134.3409173301825</v>
      </c>
      <c r="BE246" s="1">
        <v>1123.9607324991</v>
      </c>
      <c r="BF246" s="1">
        <v>2682.8190478896199</v>
      </c>
      <c r="BG246" s="1">
        <v>1464.9536500905829</v>
      </c>
      <c r="BH246" s="1">
        <v>1037.2586146708338</v>
      </c>
      <c r="BI246" s="1">
        <v>1405.8966612632339</v>
      </c>
      <c r="BJ246" s="1">
        <v>1067.8413037338289</v>
      </c>
      <c r="BK246" s="1">
        <v>1417.026241745647</v>
      </c>
      <c r="BL246" s="1">
        <v>1080.6771742493161</v>
      </c>
      <c r="BM246" s="1">
        <v>1396.1126888151509</v>
      </c>
      <c r="BN246" s="1">
        <v>1220.1852493517295</v>
      </c>
      <c r="BO246" s="1">
        <v>1471.8104987424485</v>
      </c>
      <c r="BP246" s="1">
        <v>1410.7222838151438</v>
      </c>
      <c r="BQ246" s="1">
        <v>1152.5160883441119</v>
      </c>
      <c r="BR246" s="1">
        <v>1383.5964738223104</v>
      </c>
      <c r="BS246" s="1">
        <v>1074.1059730721711</v>
      </c>
      <c r="BT246" s="1">
        <v>1354.0958861545942</v>
      </c>
      <c r="BU246" s="1">
        <v>1067.2354947806662</v>
      </c>
      <c r="BV246" s="1">
        <v>1096.6841847912174</v>
      </c>
      <c r="BW246" s="1">
        <v>1103.7438182078158</v>
      </c>
      <c r="BX246" s="1">
        <v>1368.3739545893277</v>
      </c>
      <c r="BY246" s="1">
        <v>1400.742628924419</v>
      </c>
      <c r="BZ246" s="1">
        <v>1334.9538772468031</v>
      </c>
      <c r="CA246" s="1">
        <v>1244.3205728920029</v>
      </c>
      <c r="CB246" s="1">
        <v>1257.9411648560499</v>
      </c>
      <c r="CC246" s="1">
        <v>1218.6202276131953</v>
      </c>
      <c r="CD246" s="1">
        <v>1427.5303487593835</v>
      </c>
      <c r="CE246" s="1">
        <v>1375.5884596672781</v>
      </c>
      <c r="CF246" s="1">
        <v>1482.7365041206531</v>
      </c>
      <c r="CG246" s="1">
        <v>1450.4159333395692</v>
      </c>
      <c r="CH246" s="1">
        <v>1090.7586696210469</v>
      </c>
      <c r="CI246" s="135">
        <f t="shared" si="18"/>
        <v>1365.4059831015861</v>
      </c>
      <c r="CJ246" s="136">
        <f t="shared" si="19"/>
        <v>141.69503113486033</v>
      </c>
      <c r="CK246" s="131">
        <f t="shared" si="20"/>
        <v>0.10377501848424098</v>
      </c>
      <c r="CL246" s="137">
        <f t="shared" si="21"/>
        <v>10.377501848424098</v>
      </c>
    </row>
    <row r="247" spans="1:90" x14ac:dyDescent="0.25">
      <c r="B247" s="2">
        <v>513</v>
      </c>
      <c r="C247" s="9">
        <v>2</v>
      </c>
      <c r="D247" s="21">
        <v>24.164884000000001</v>
      </c>
      <c r="E247" s="19" t="s">
        <v>550</v>
      </c>
      <c r="F247" s="19" t="s">
        <v>551</v>
      </c>
      <c r="G247" s="10">
        <v>515.13537599999995</v>
      </c>
      <c r="H247" s="13"/>
      <c r="I247" s="13"/>
      <c r="J247" s="35"/>
      <c r="K247" s="43"/>
      <c r="L247" s="74"/>
      <c r="M247" s="74"/>
      <c r="N247" s="74"/>
      <c r="O247" s="35"/>
      <c r="P247" s="176"/>
      <c r="Q247" s="6">
        <v>37182.745622362403</v>
      </c>
      <c r="R247" s="1">
        <v>1196.3212576831156</v>
      </c>
      <c r="S247" s="1">
        <v>1431.1296073924955</v>
      </c>
      <c r="T247" s="1">
        <v>1456.8350822547261</v>
      </c>
      <c r="U247" s="1">
        <v>7454.6485948382897</v>
      </c>
      <c r="V247" s="1">
        <v>1132.8128581090509</v>
      </c>
      <c r="W247" s="1">
        <v>1192.4964898108892</v>
      </c>
      <c r="X247" s="1">
        <v>1115.2557919920655</v>
      </c>
      <c r="Y247" s="1">
        <v>1057.8620347052108</v>
      </c>
      <c r="Z247" s="1">
        <v>15142.7969442593</v>
      </c>
      <c r="AA247" s="1">
        <v>1257.1147555541916</v>
      </c>
      <c r="AB247" s="1">
        <v>1122.5192902352599</v>
      </c>
      <c r="AC247" s="1">
        <v>2535.3261181358498</v>
      </c>
      <c r="AD247" s="1">
        <v>1048.1127749695972</v>
      </c>
      <c r="AE247" s="1">
        <v>2798.80118531467</v>
      </c>
      <c r="AF247" s="1">
        <v>3082.1611632239801</v>
      </c>
      <c r="AG247" s="1">
        <v>1281.2948507825472</v>
      </c>
      <c r="AH247" s="1">
        <v>1466.9512526053836</v>
      </c>
      <c r="AI247" s="1">
        <v>1034.1443660321797</v>
      </c>
      <c r="AJ247" s="1">
        <v>1230.7584976491339</v>
      </c>
      <c r="AK247" s="1">
        <v>1231.7580913145582</v>
      </c>
      <c r="AL247" s="1">
        <v>1230.2971601843103</v>
      </c>
      <c r="AM247" s="1">
        <v>1205.9578983617423</v>
      </c>
      <c r="AN247" s="1">
        <v>9639.12990164027</v>
      </c>
      <c r="AO247" s="1">
        <v>11276.650889786</v>
      </c>
      <c r="AP247" s="1">
        <v>37182.745622362403</v>
      </c>
      <c r="AQ247" s="1">
        <v>1234.5382372692438</v>
      </c>
      <c r="AR247" s="1">
        <v>8867.9857887174094</v>
      </c>
      <c r="AS247" s="1">
        <v>1396.3291528650625</v>
      </c>
      <c r="AT247" s="1">
        <v>1185.3538525846398</v>
      </c>
      <c r="AU247" s="1">
        <v>1447.120740177364</v>
      </c>
      <c r="AV247" s="1">
        <v>1398.0353219450574</v>
      </c>
      <c r="AW247" s="1">
        <v>1024.8892732922711</v>
      </c>
      <c r="AX247" s="1">
        <v>1098.6083926539466</v>
      </c>
      <c r="AY247" s="1">
        <v>1446.8456222667885</v>
      </c>
      <c r="AZ247" s="1">
        <v>1155.6727424301612</v>
      </c>
      <c r="BA247" s="1">
        <v>7017.7989836001998</v>
      </c>
      <c r="BB247" s="1">
        <v>1297.913513929507</v>
      </c>
      <c r="BC247" s="1">
        <v>1248.8233368203485</v>
      </c>
      <c r="BD247" s="1">
        <v>1165.5803460509528</v>
      </c>
      <c r="BE247" s="1">
        <v>1003.7869541357952</v>
      </c>
      <c r="BF247" s="1">
        <v>1056.5323698812667</v>
      </c>
      <c r="BG247" s="1">
        <v>1017.8657652898045</v>
      </c>
      <c r="BH247" s="1">
        <v>1329.8596471394935</v>
      </c>
      <c r="BI247" s="1">
        <v>1021.5418660995131</v>
      </c>
      <c r="BJ247" s="1">
        <v>1197.5621640663419</v>
      </c>
      <c r="BK247" s="1">
        <v>1390.4730923191446</v>
      </c>
      <c r="BL247" s="1">
        <v>1127.9580881216652</v>
      </c>
      <c r="BM247" s="1">
        <v>1251.4331395009071</v>
      </c>
      <c r="BN247" s="1">
        <v>1236.6497201876748</v>
      </c>
      <c r="BO247" s="1">
        <v>1051.1017158689272</v>
      </c>
      <c r="BP247" s="1">
        <v>11227.1988952396</v>
      </c>
      <c r="BQ247" s="1">
        <v>1361.2725332233335</v>
      </c>
      <c r="BR247" s="1">
        <v>1251.9345872432291</v>
      </c>
      <c r="BS247" s="1">
        <v>1100.2791260127772</v>
      </c>
      <c r="BT247" s="1">
        <v>1303.4512536086081</v>
      </c>
      <c r="BU247" s="1">
        <v>1225.537589829446</v>
      </c>
      <c r="BV247" s="1">
        <v>1169.5197060468058</v>
      </c>
      <c r="BW247" s="1">
        <v>1334.855864676219</v>
      </c>
      <c r="BX247" s="1">
        <v>1071.1749084321473</v>
      </c>
      <c r="BY247" s="1">
        <v>1090.7064925676923</v>
      </c>
      <c r="BZ247" s="1">
        <v>1055.6699200483577</v>
      </c>
      <c r="CA247" s="1">
        <v>1433.6293596336884</v>
      </c>
      <c r="CB247" s="1">
        <v>1236.6166022147324</v>
      </c>
      <c r="CC247" s="1">
        <v>1021.8034845996749</v>
      </c>
      <c r="CD247" s="1">
        <v>1065.3312692985237</v>
      </c>
      <c r="CE247" s="1">
        <v>1489.3078427330468</v>
      </c>
      <c r="CF247" s="1">
        <v>1075.6798656537289</v>
      </c>
      <c r="CG247" s="1">
        <v>1237.1532464324248</v>
      </c>
      <c r="CH247" s="1">
        <v>1214.4925983107889</v>
      </c>
      <c r="CI247" s="135">
        <f t="shared" si="18"/>
        <v>1216.3929644857026</v>
      </c>
      <c r="CJ247" s="136">
        <f t="shared" si="19"/>
        <v>153.32119449221059</v>
      </c>
      <c r="CK247" s="131">
        <f t="shared" si="20"/>
        <v>0.12604577547604906</v>
      </c>
      <c r="CL247" s="137">
        <f t="shared" si="21"/>
        <v>12.604577547604906</v>
      </c>
    </row>
    <row r="248" spans="1:90" x14ac:dyDescent="0.25">
      <c r="B248" s="2">
        <v>515</v>
      </c>
      <c r="C248" s="9">
        <v>2</v>
      </c>
      <c r="D248" s="21">
        <v>24.111895000000001</v>
      </c>
      <c r="E248" s="19" t="s">
        <v>552</v>
      </c>
      <c r="F248" s="19" t="s">
        <v>553</v>
      </c>
      <c r="G248" s="10">
        <v>597.16198699999995</v>
      </c>
      <c r="H248" s="13"/>
      <c r="I248" s="13"/>
      <c r="J248" s="35"/>
      <c r="K248" s="43"/>
      <c r="L248" s="74"/>
      <c r="M248" s="74"/>
      <c r="N248" s="74"/>
      <c r="O248" s="35"/>
      <c r="P248" s="176"/>
      <c r="Q248" s="6">
        <v>33634.332255065798</v>
      </c>
      <c r="R248" s="1">
        <v>1158.1834989809381</v>
      </c>
      <c r="S248" s="1">
        <v>1236.3701825527987</v>
      </c>
      <c r="T248" s="1">
        <v>1227.8239201964277</v>
      </c>
      <c r="U248" s="1">
        <v>1131.9741173430803</v>
      </c>
      <c r="V248" s="1">
        <v>3017.5352033499198</v>
      </c>
      <c r="W248" s="1">
        <v>1300.2812171384157</v>
      </c>
      <c r="X248" s="1">
        <v>2759.03136385372</v>
      </c>
      <c r="Y248" s="1">
        <v>1194.0794479368171</v>
      </c>
      <c r="Z248" s="1">
        <v>1019.541385139368</v>
      </c>
      <c r="AA248" s="1">
        <v>1263.2436855403821</v>
      </c>
      <c r="AB248" s="1">
        <v>1135.9283582325595</v>
      </c>
      <c r="AC248" s="1">
        <v>1033.4416317735772</v>
      </c>
      <c r="AD248" s="1">
        <v>2585.03839496204</v>
      </c>
      <c r="AE248" s="1">
        <v>1230.6496430435479</v>
      </c>
      <c r="AF248" s="1">
        <v>3001.6272747655398</v>
      </c>
      <c r="AG248" s="1">
        <v>1256.1907757496579</v>
      </c>
      <c r="AH248" s="1">
        <v>11137.538500140299</v>
      </c>
      <c r="AI248" s="1">
        <v>6083.7884379895204</v>
      </c>
      <c r="AJ248" s="1">
        <v>10951.614584810301</v>
      </c>
      <c r="AK248" s="1">
        <v>10359.0442450421</v>
      </c>
      <c r="AL248" s="1">
        <v>11185.262285893399</v>
      </c>
      <c r="AM248" s="1">
        <v>14094.424725762299</v>
      </c>
      <c r="AN248" s="1">
        <v>17097.046246064299</v>
      </c>
      <c r="AO248" s="1">
        <v>7747.16122059395</v>
      </c>
      <c r="AP248" s="1">
        <v>11520.323031702001</v>
      </c>
      <c r="AQ248" s="1">
        <v>12058.209866961401</v>
      </c>
      <c r="AR248" s="1">
        <v>22673.769460426702</v>
      </c>
      <c r="AS248" s="1">
        <v>22978.008594603001</v>
      </c>
      <c r="AT248" s="1">
        <v>19075.594863746799</v>
      </c>
      <c r="AU248" s="1">
        <v>17068.213125505099</v>
      </c>
      <c r="AV248" s="1">
        <v>13141.9375017724</v>
      </c>
      <c r="AW248" s="1">
        <v>24224.792497403902</v>
      </c>
      <c r="AX248" s="1">
        <v>22507.730455827201</v>
      </c>
      <c r="AY248" s="1">
        <v>19449.4311854798</v>
      </c>
      <c r="AZ248" s="1">
        <v>15336.2374008806</v>
      </c>
      <c r="BA248" s="1">
        <v>17815.8857689711</v>
      </c>
      <c r="BB248" s="1">
        <v>14774.488672744599</v>
      </c>
      <c r="BC248" s="1">
        <v>24314.274595691099</v>
      </c>
      <c r="BD248" s="1">
        <v>25174.2969847842</v>
      </c>
      <c r="BE248" s="1">
        <v>20478.475315782001</v>
      </c>
      <c r="BF248" s="1">
        <v>19597.573770421801</v>
      </c>
      <c r="BG248" s="1">
        <v>19219.760466542801</v>
      </c>
      <c r="BH248" s="1">
        <v>18265.2847514799</v>
      </c>
      <c r="BI248" s="1">
        <v>33634.332255065798</v>
      </c>
      <c r="BJ248" s="1">
        <v>26343.529735736302</v>
      </c>
      <c r="BK248" s="1">
        <v>29026.004193277699</v>
      </c>
      <c r="BL248" s="1">
        <v>5026.9054326646501</v>
      </c>
      <c r="BM248" s="1">
        <v>24075.6556669253</v>
      </c>
      <c r="BN248" s="1">
        <v>12164.594139369399</v>
      </c>
      <c r="BO248" s="1">
        <v>21552.260495227802</v>
      </c>
      <c r="BP248" s="1">
        <v>19541.896020376498</v>
      </c>
      <c r="BQ248" s="1">
        <v>16018.2898389359</v>
      </c>
      <c r="BR248" s="1">
        <v>4822.09085214074</v>
      </c>
      <c r="BS248" s="1">
        <v>4233.4974945186104</v>
      </c>
      <c r="BT248" s="1">
        <v>7924.1369260951997</v>
      </c>
      <c r="BU248" s="1">
        <v>22773.194014079101</v>
      </c>
      <c r="BV248" s="1">
        <v>18077.372345076899</v>
      </c>
      <c r="BW248" s="1">
        <v>17753.2483001701</v>
      </c>
      <c r="BX248" s="1">
        <v>17626.9791170315</v>
      </c>
      <c r="BY248" s="1">
        <v>17889.459938673801</v>
      </c>
      <c r="BZ248" s="1">
        <v>17749.271318023999</v>
      </c>
      <c r="CA248" s="1">
        <v>16979.725272754498</v>
      </c>
      <c r="CB248" s="1">
        <v>28781.419791292799</v>
      </c>
      <c r="CC248" s="1">
        <v>15655.3902181047</v>
      </c>
      <c r="CD248" s="1">
        <v>11399.0250762461</v>
      </c>
      <c r="CE248" s="1">
        <v>8213.4623772236391</v>
      </c>
      <c r="CF248" s="1">
        <v>8194.5717120296904</v>
      </c>
      <c r="CG248" s="1">
        <v>8956.1637930069701</v>
      </c>
      <c r="CH248" s="1">
        <v>8191.5889754201198</v>
      </c>
      <c r="CI248" s="135">
        <f t="shared" si="18"/>
        <v>8990.9623867853043</v>
      </c>
      <c r="CJ248" s="136">
        <f t="shared" si="19"/>
        <v>1239.1706162595899</v>
      </c>
      <c r="CK248" s="131">
        <f t="shared" si="20"/>
        <v>0.13782402405340863</v>
      </c>
      <c r="CL248" s="137">
        <f t="shared" si="21"/>
        <v>13.782402405340862</v>
      </c>
    </row>
    <row r="249" spans="1:90" x14ac:dyDescent="0.25">
      <c r="B249" s="2">
        <v>517</v>
      </c>
      <c r="C249" s="9">
        <v>5</v>
      </c>
      <c r="D249" s="21">
        <v>24.234898000000001</v>
      </c>
      <c r="E249" s="19" t="s">
        <v>554</v>
      </c>
      <c r="F249" s="19" t="s">
        <v>555</v>
      </c>
      <c r="G249" s="10">
        <v>309.06191999999999</v>
      </c>
      <c r="H249" s="13"/>
      <c r="I249" s="13"/>
      <c r="J249" s="35"/>
      <c r="K249" s="43"/>
      <c r="L249" s="74"/>
      <c r="M249" s="74"/>
      <c r="N249" s="74"/>
      <c r="O249" s="35"/>
      <c r="P249" s="176"/>
      <c r="Q249" s="6">
        <v>207295.75686994899</v>
      </c>
      <c r="R249" s="1">
        <v>116291.651656456</v>
      </c>
      <c r="S249" s="1">
        <v>69956.889544246398</v>
      </c>
      <c r="T249" s="1">
        <v>155119.959959853</v>
      </c>
      <c r="U249" s="1">
        <v>71322.953803615295</v>
      </c>
      <c r="V249" s="1">
        <v>93711.744896300399</v>
      </c>
      <c r="W249" s="1">
        <v>61547.765629179099</v>
      </c>
      <c r="X249" s="1">
        <v>59359.404805626997</v>
      </c>
      <c r="Y249" s="1">
        <v>140318.06777086001</v>
      </c>
      <c r="Z249" s="1">
        <v>82494.937749497505</v>
      </c>
      <c r="AA249" s="1">
        <v>107907.351510154</v>
      </c>
      <c r="AB249" s="1">
        <v>90039.241915545295</v>
      </c>
      <c r="AC249" s="1">
        <v>105870.267172575</v>
      </c>
      <c r="AD249" s="1">
        <v>122734.108090086</v>
      </c>
      <c r="AE249" s="1">
        <v>207295.75686994899</v>
      </c>
      <c r="AF249" s="1">
        <v>125108.417529899</v>
      </c>
      <c r="AG249" s="1">
        <v>113308.98693118599</v>
      </c>
      <c r="AH249" s="1">
        <v>1075.5908848258114</v>
      </c>
      <c r="AI249" s="1">
        <v>1167.2779038579397</v>
      </c>
      <c r="AJ249" s="1">
        <v>1495.1521501771877</v>
      </c>
      <c r="AK249" s="1">
        <v>1086.0899297764888</v>
      </c>
      <c r="AL249" s="1">
        <v>1268.2197776176322</v>
      </c>
      <c r="AM249" s="1">
        <v>1321.5877158787125</v>
      </c>
      <c r="AN249" s="1">
        <v>1482.6728235543014</v>
      </c>
      <c r="AO249" s="1">
        <v>1377.3752427250711</v>
      </c>
      <c r="AP249" s="1">
        <v>1032.9775555133758</v>
      </c>
      <c r="AQ249" s="1">
        <v>1166.6261305646522</v>
      </c>
      <c r="AR249" s="1">
        <v>1477.3016333587145</v>
      </c>
      <c r="AS249" s="1">
        <v>1378.8451436670766</v>
      </c>
      <c r="AT249" s="1">
        <v>1142.2249682451024</v>
      </c>
      <c r="AU249" s="1">
        <v>1051.9437268995123</v>
      </c>
      <c r="AV249" s="1">
        <v>1440.8761232264603</v>
      </c>
      <c r="AW249" s="1">
        <v>1252.4181979901089</v>
      </c>
      <c r="AX249" s="1">
        <v>1073.8538351915397</v>
      </c>
      <c r="AY249" s="1">
        <v>1170.5040681054825</v>
      </c>
      <c r="AZ249" s="1">
        <v>1457.0748349321116</v>
      </c>
      <c r="BA249" s="1">
        <v>1090.0245323963591</v>
      </c>
      <c r="BB249" s="1">
        <v>1457.9671753549312</v>
      </c>
      <c r="BC249" s="1">
        <v>1447.2176199060186</v>
      </c>
      <c r="BD249" s="1">
        <v>1058.2989134061254</v>
      </c>
      <c r="BE249" s="1">
        <v>1380.147040594165</v>
      </c>
      <c r="BF249" s="1">
        <v>1494.867509897786</v>
      </c>
      <c r="BG249" s="1">
        <v>1389.9364714518042</v>
      </c>
      <c r="BH249" s="1">
        <v>1298.6250260939109</v>
      </c>
      <c r="BI249" s="1">
        <v>1430.4397817901761</v>
      </c>
      <c r="BJ249" s="1">
        <v>1304.6010541744822</v>
      </c>
      <c r="BK249" s="1">
        <v>1487.3903596255591</v>
      </c>
      <c r="BL249" s="1">
        <v>1114.6347321195774</v>
      </c>
      <c r="BM249" s="1">
        <v>1142.3325890891545</v>
      </c>
      <c r="BN249" s="1">
        <v>1350.3833778556184</v>
      </c>
      <c r="BO249" s="1">
        <v>1298.7044541787027</v>
      </c>
      <c r="BP249" s="1">
        <v>1431.9648247701662</v>
      </c>
      <c r="BQ249" s="1">
        <v>1393.5195257033283</v>
      </c>
      <c r="BR249" s="1">
        <v>1470.503851091823</v>
      </c>
      <c r="BS249" s="1">
        <v>1089.7514239302118</v>
      </c>
      <c r="BT249" s="1">
        <v>1007.8437241902813</v>
      </c>
      <c r="BU249" s="1">
        <v>1297.7917484898576</v>
      </c>
      <c r="BV249" s="1">
        <v>1199.3542753583408</v>
      </c>
      <c r="BW249" s="1">
        <v>1085.3272417330459</v>
      </c>
      <c r="BX249" s="1">
        <v>1364.0025964489982</v>
      </c>
      <c r="BY249" s="1">
        <v>1377.9851130783593</v>
      </c>
      <c r="BZ249" s="1">
        <v>1336.6839632690721</v>
      </c>
      <c r="CA249" s="1">
        <v>1172.0921190686142</v>
      </c>
      <c r="CB249" s="1">
        <v>1209.3355610804695</v>
      </c>
      <c r="CC249" s="1">
        <v>1210.0145632554265</v>
      </c>
      <c r="CD249" s="1">
        <v>1069.6140933254658</v>
      </c>
      <c r="CE249" s="1">
        <v>1476.6083858729737</v>
      </c>
      <c r="CF249" s="1">
        <v>1210.7176296112939</v>
      </c>
      <c r="CG249" s="1">
        <v>1121.9193203335776</v>
      </c>
      <c r="CH249" s="1">
        <v>1273.7637611872437</v>
      </c>
      <c r="CI249" s="135">
        <f t="shared" si="18"/>
        <v>1230.5246380661108</v>
      </c>
      <c r="CJ249" s="136">
        <f t="shared" si="19"/>
        <v>141.77903140831606</v>
      </c>
      <c r="CK249" s="131">
        <f t="shared" si="20"/>
        <v>0.1152183605450888</v>
      </c>
      <c r="CL249" s="137">
        <f t="shared" si="21"/>
        <v>11.52183605450888</v>
      </c>
    </row>
    <row r="250" spans="1:90" x14ac:dyDescent="0.25">
      <c r="B250" s="2">
        <v>520</v>
      </c>
      <c r="C250" s="9">
        <v>3</v>
      </c>
      <c r="D250" s="21">
        <v>24.334035</v>
      </c>
      <c r="E250" s="19" t="s">
        <v>556</v>
      </c>
      <c r="F250" s="19" t="s">
        <v>557</v>
      </c>
      <c r="G250" s="10">
        <v>613.15655500000003</v>
      </c>
      <c r="H250" s="15">
        <v>613.15627859999995</v>
      </c>
      <c r="I250" s="15" t="s">
        <v>931</v>
      </c>
      <c r="J250" s="48" t="s">
        <v>1242</v>
      </c>
      <c r="K250" s="43">
        <v>3</v>
      </c>
      <c r="L250" s="74">
        <f t="shared" si="22"/>
        <v>-0.45078230415632836</v>
      </c>
      <c r="M250" s="75">
        <v>451.1028</v>
      </c>
      <c r="N250" s="74"/>
      <c r="O250" s="35" t="s">
        <v>963</v>
      </c>
      <c r="P250" s="176" t="s">
        <v>1252</v>
      </c>
      <c r="Q250" s="6">
        <v>108040.413329986</v>
      </c>
      <c r="R250" s="1">
        <v>5822.3018618837496</v>
      </c>
      <c r="S250" s="1">
        <v>5870.0256476368904</v>
      </c>
      <c r="T250" s="1">
        <v>5810.37091544546</v>
      </c>
      <c r="U250" s="1">
        <v>4759.45338333974</v>
      </c>
      <c r="V250" s="1">
        <v>25757.8503949519</v>
      </c>
      <c r="W250" s="1">
        <v>19369.840675849799</v>
      </c>
      <c r="X250" s="1">
        <v>19383.763152180501</v>
      </c>
      <c r="Y250" s="1">
        <v>8868.6701857928692</v>
      </c>
      <c r="Z250" s="1">
        <v>3806.9661593498699</v>
      </c>
      <c r="AA250" s="1">
        <v>6551.0838401557403</v>
      </c>
      <c r="AB250" s="1">
        <v>4126.1189765740301</v>
      </c>
      <c r="AC250" s="1">
        <v>6441.7168311381101</v>
      </c>
      <c r="AD250" s="1">
        <v>23924.4654352982</v>
      </c>
      <c r="AE250" s="1">
        <v>7077.0397289768598</v>
      </c>
      <c r="AF250" s="1">
        <v>22004.583906999502</v>
      </c>
      <c r="AG250" s="1">
        <v>8454.0697970624205</v>
      </c>
      <c r="AH250" s="1">
        <v>51441.147233597498</v>
      </c>
      <c r="AI250" s="1">
        <v>26203.275657576502</v>
      </c>
      <c r="AJ250" s="1">
        <v>51661.861922214703</v>
      </c>
      <c r="AK250" s="1">
        <v>40926.023208688202</v>
      </c>
      <c r="AL250" s="1">
        <v>37663.909625131499</v>
      </c>
      <c r="AM250" s="1">
        <v>48595.6172789431</v>
      </c>
      <c r="AN250" s="1">
        <v>58345.160990393997</v>
      </c>
      <c r="AO250" s="1">
        <v>37604.263260865497</v>
      </c>
      <c r="AP250" s="1">
        <v>40456.737136883603</v>
      </c>
      <c r="AQ250" s="1">
        <v>65272.060091184598</v>
      </c>
      <c r="AR250" s="1">
        <v>79982.875500440103</v>
      </c>
      <c r="AS250" s="1">
        <v>87557.016547189298</v>
      </c>
      <c r="AT250" s="1">
        <v>67542.9081153109</v>
      </c>
      <c r="AU250" s="1">
        <v>53914.821280141798</v>
      </c>
      <c r="AV250" s="1">
        <v>51375.519632236799</v>
      </c>
      <c r="AW250" s="1">
        <v>83988.682041661203</v>
      </c>
      <c r="AX250" s="1">
        <v>71785.340223175997</v>
      </c>
      <c r="AY250" s="1">
        <v>72146.255464278001</v>
      </c>
      <c r="AZ250" s="1">
        <v>51161.759433818297</v>
      </c>
      <c r="BA250" s="1">
        <v>58644.424606789798</v>
      </c>
      <c r="BB250" s="1">
        <v>51617.126615546003</v>
      </c>
      <c r="BC250" s="1">
        <v>80896.5806798423</v>
      </c>
      <c r="BD250" s="1">
        <v>85422.383390312301</v>
      </c>
      <c r="BE250" s="1">
        <v>63424.748085799103</v>
      </c>
      <c r="BF250" s="1">
        <v>60674.6715009865</v>
      </c>
      <c r="BG250" s="1">
        <v>69540.3421025977</v>
      </c>
      <c r="BH250" s="1">
        <v>70834.841858939501</v>
      </c>
      <c r="BI250" s="1">
        <v>108040.413329986</v>
      </c>
      <c r="BJ250" s="1">
        <v>76999.147795872705</v>
      </c>
      <c r="BK250" s="1">
        <v>78012.281830197302</v>
      </c>
      <c r="BL250" s="1">
        <v>31305.730053985601</v>
      </c>
      <c r="BM250" s="1">
        <v>72843.227104413498</v>
      </c>
      <c r="BN250" s="1">
        <v>49738.003311220702</v>
      </c>
      <c r="BO250" s="1">
        <v>70431.184382815103</v>
      </c>
      <c r="BP250" s="1">
        <v>68197.122013507498</v>
      </c>
      <c r="BQ250" s="1">
        <v>55193.421475824602</v>
      </c>
      <c r="BR250" s="1">
        <v>34483.3336160197</v>
      </c>
      <c r="BS250" s="1">
        <v>19021.8545593124</v>
      </c>
      <c r="BT250" s="1">
        <v>29608.558754991202</v>
      </c>
      <c r="BU250" s="1">
        <v>72449.495526557599</v>
      </c>
      <c r="BV250" s="1">
        <v>50355.428895631703</v>
      </c>
      <c r="BW250" s="1">
        <v>57250.498844418697</v>
      </c>
      <c r="BX250" s="1">
        <v>63759.816909057598</v>
      </c>
      <c r="BY250" s="1">
        <v>56398.434329863303</v>
      </c>
      <c r="BZ250" s="1">
        <v>54339.361107762401</v>
      </c>
      <c r="CA250" s="1">
        <v>54444.750721265103</v>
      </c>
      <c r="CB250" s="1">
        <v>67807.377517403307</v>
      </c>
      <c r="CC250" s="1">
        <v>53732.875508859499</v>
      </c>
      <c r="CD250" s="1">
        <v>36489.712126332299</v>
      </c>
      <c r="CE250" s="1">
        <v>26131.686180422599</v>
      </c>
      <c r="CF250" s="1">
        <v>26519.439571175299</v>
      </c>
      <c r="CG250" s="1">
        <v>29523.049862670199</v>
      </c>
      <c r="CH250" s="1">
        <v>25954.714608609502</v>
      </c>
      <c r="CI250" s="135">
        <f t="shared" si="18"/>
        <v>28923.720469841977</v>
      </c>
      <c r="CJ250" s="136">
        <f t="shared" si="19"/>
        <v>3999.8610821929665</v>
      </c>
      <c r="CK250" s="131">
        <f t="shared" si="20"/>
        <v>0.13828999233910863</v>
      </c>
      <c r="CL250" s="137">
        <f t="shared" si="21"/>
        <v>13.828999233910864</v>
      </c>
    </row>
    <row r="251" spans="1:90" x14ac:dyDescent="0.25">
      <c r="A251" s="29" t="s">
        <v>1100</v>
      </c>
      <c r="B251" s="2">
        <v>521</v>
      </c>
      <c r="C251" s="9">
        <v>3</v>
      </c>
      <c r="D251" s="21">
        <v>24.339096999999999</v>
      </c>
      <c r="E251" s="19" t="s">
        <v>558</v>
      </c>
      <c r="F251" s="19" t="s">
        <v>559</v>
      </c>
      <c r="G251" s="10">
        <v>873.152466</v>
      </c>
      <c r="H251" s="78">
        <v>873.1519816</v>
      </c>
      <c r="I251" s="15" t="s">
        <v>1047</v>
      </c>
      <c r="J251" s="54" t="s">
        <v>1046</v>
      </c>
      <c r="K251" s="43">
        <v>4</v>
      </c>
      <c r="L251" s="74">
        <f t="shared" si="22"/>
        <v>-0.55477168947975208</v>
      </c>
      <c r="M251" s="74" t="s">
        <v>1208</v>
      </c>
      <c r="N251" s="74"/>
      <c r="O251" s="35" t="s">
        <v>963</v>
      </c>
      <c r="P251" s="176" t="s">
        <v>1086</v>
      </c>
      <c r="Q251" s="6">
        <v>77531.014312599596</v>
      </c>
      <c r="R251" s="1">
        <v>30992.7276387948</v>
      </c>
      <c r="S251" s="1">
        <v>29881.907144811801</v>
      </c>
      <c r="T251" s="1">
        <v>23202.447522721301</v>
      </c>
      <c r="U251" s="1">
        <v>63569.820011681302</v>
      </c>
      <c r="V251" s="1">
        <v>24199.633265377899</v>
      </c>
      <c r="W251" s="1">
        <v>18264.5184414215</v>
      </c>
      <c r="X251" s="1">
        <v>77531.014312599596</v>
      </c>
      <c r="Y251" s="1">
        <v>69209.703124756998</v>
      </c>
      <c r="Z251" s="1">
        <v>59844.117515914797</v>
      </c>
      <c r="AA251" s="1">
        <v>75259.915346139795</v>
      </c>
      <c r="AB251" s="1">
        <v>53804.830938826002</v>
      </c>
      <c r="AC251" s="1">
        <v>51535.507811055002</v>
      </c>
      <c r="AD251" s="1">
        <v>66113.4553749107</v>
      </c>
      <c r="AE251" s="1">
        <v>16965.065814935901</v>
      </c>
      <c r="AF251" s="1">
        <v>55032.2917954355</v>
      </c>
      <c r="AG251" s="1">
        <v>60717.788680407299</v>
      </c>
      <c r="AH251" s="1">
        <v>25041.673289331298</v>
      </c>
      <c r="AI251" s="1">
        <v>40971.493973671299</v>
      </c>
      <c r="AJ251" s="1">
        <v>26220.0485735027</v>
      </c>
      <c r="AK251" s="1">
        <v>28073.5052011556</v>
      </c>
      <c r="AL251" s="1">
        <v>29551.6996420164</v>
      </c>
      <c r="AM251" s="1">
        <v>29999.801358478901</v>
      </c>
      <c r="AN251" s="1">
        <v>38701.217804047599</v>
      </c>
      <c r="AO251" s="1">
        <v>31736.325094285399</v>
      </c>
      <c r="AP251" s="1">
        <v>38335.6845357079</v>
      </c>
      <c r="AQ251" s="1">
        <v>17516.391869060601</v>
      </c>
      <c r="AR251" s="1">
        <v>30843.006192140601</v>
      </c>
      <c r="AS251" s="1">
        <v>29899.583835855999</v>
      </c>
      <c r="AT251" s="1">
        <v>40402.315357158899</v>
      </c>
      <c r="AU251" s="1">
        <v>53698.708483243798</v>
      </c>
      <c r="AV251" s="1">
        <v>55008.364497391703</v>
      </c>
      <c r="AW251" s="1">
        <v>38789.644232009799</v>
      </c>
      <c r="AX251" s="1">
        <v>46040.944176929501</v>
      </c>
      <c r="AY251" s="1">
        <v>40393.2961157807</v>
      </c>
      <c r="AZ251" s="1">
        <v>39196.517461290299</v>
      </c>
      <c r="BA251" s="1">
        <v>73357.386413978194</v>
      </c>
      <c r="BB251" s="1">
        <v>44124.8220216673</v>
      </c>
      <c r="BC251" s="1">
        <v>63729.2356840149</v>
      </c>
      <c r="BD251" s="1">
        <v>54116.639370891899</v>
      </c>
      <c r="BE251" s="1">
        <v>55209.910003786397</v>
      </c>
      <c r="BF251" s="1">
        <v>28604.239321061599</v>
      </c>
      <c r="BG251" s="1">
        <v>28420.594214703098</v>
      </c>
      <c r="BH251" s="1">
        <v>26328.584063451701</v>
      </c>
      <c r="BI251" s="1">
        <v>24836.335517420099</v>
      </c>
      <c r="BJ251" s="1">
        <v>41472.257337589501</v>
      </c>
      <c r="BK251" s="1">
        <v>31277.420017787699</v>
      </c>
      <c r="BL251" s="1">
        <v>15245.541574551</v>
      </c>
      <c r="BM251" s="1">
        <v>24780.391085641601</v>
      </c>
      <c r="BN251" s="1">
        <v>15967.777443806999</v>
      </c>
      <c r="BO251" s="1">
        <v>13898.1774728863</v>
      </c>
      <c r="BP251" s="1">
        <v>21096.513953579801</v>
      </c>
      <c r="BQ251" s="1">
        <v>12604.1789463152</v>
      </c>
      <c r="BR251" s="1">
        <v>27710.9638339222</v>
      </c>
      <c r="BS251" s="1">
        <v>27181.223959552801</v>
      </c>
      <c r="BT251" s="1">
        <v>31504.5755161499</v>
      </c>
      <c r="BU251" s="1">
        <v>29296.277629487598</v>
      </c>
      <c r="BV251" s="1">
        <v>39206.879595041799</v>
      </c>
      <c r="BW251" s="1">
        <v>46452.326301975801</v>
      </c>
      <c r="BX251" s="1">
        <v>41654.031495280098</v>
      </c>
      <c r="BY251" s="1">
        <v>51115.070425064601</v>
      </c>
      <c r="BZ251" s="1">
        <v>40074.5095129119</v>
      </c>
      <c r="CA251" s="1">
        <v>48584.782143517798</v>
      </c>
      <c r="CB251" s="1">
        <v>43455.178979639102</v>
      </c>
      <c r="CC251" s="1">
        <v>39761.888775299602</v>
      </c>
      <c r="CD251" s="1">
        <v>15353.886721488099</v>
      </c>
      <c r="CE251" s="1">
        <v>14465.8631731687</v>
      </c>
      <c r="CF251" s="1">
        <v>11865.9320777382</v>
      </c>
      <c r="CG251" s="1">
        <v>15626.6345669028</v>
      </c>
      <c r="CH251" s="1">
        <v>12561.539950271101</v>
      </c>
      <c r="CI251" s="135">
        <f t="shared" si="18"/>
        <v>13974.771297913781</v>
      </c>
      <c r="CJ251" s="136">
        <f t="shared" si="19"/>
        <v>1504.4074274894795</v>
      </c>
      <c r="CK251" s="131">
        <f t="shared" si="20"/>
        <v>0.1076516670948357</v>
      </c>
      <c r="CL251" s="137">
        <f t="shared" si="21"/>
        <v>10.765166709483569</v>
      </c>
    </row>
    <row r="252" spans="1:90" x14ac:dyDescent="0.25">
      <c r="B252" s="2">
        <v>522</v>
      </c>
      <c r="C252" s="9">
        <v>2</v>
      </c>
      <c r="D252" s="21">
        <v>24.388297999999999</v>
      </c>
      <c r="E252" s="19" t="s">
        <v>560</v>
      </c>
      <c r="F252" s="19" t="s">
        <v>561</v>
      </c>
      <c r="G252" s="10">
        <v>341.12463400000001</v>
      </c>
      <c r="H252" s="15">
        <v>341.12419059999996</v>
      </c>
      <c r="I252" s="15" t="s">
        <v>1034</v>
      </c>
      <c r="J252" s="35" t="s">
        <v>1075</v>
      </c>
      <c r="K252" s="43">
        <v>4</v>
      </c>
      <c r="L252" s="74">
        <f t="shared" si="22"/>
        <v>-1.2998198669862877</v>
      </c>
      <c r="M252" s="74" t="s">
        <v>1208</v>
      </c>
      <c r="N252" s="74"/>
      <c r="O252" s="35" t="s">
        <v>963</v>
      </c>
      <c r="P252" s="176"/>
      <c r="Q252" s="6">
        <v>8823.9291366492907</v>
      </c>
      <c r="R252" s="1">
        <v>4475.0991598939099</v>
      </c>
      <c r="S252" s="1">
        <v>4108.2225569166003</v>
      </c>
      <c r="T252" s="1">
        <v>5034.8593969568501</v>
      </c>
      <c r="U252" s="1">
        <v>4017.7462130929298</v>
      </c>
      <c r="V252" s="1">
        <v>1091.9408626069301</v>
      </c>
      <c r="W252" s="1">
        <v>1096.1002909055221</v>
      </c>
      <c r="X252" s="1">
        <v>3364.5268955967499</v>
      </c>
      <c r="Y252" s="1">
        <v>1433.2870727198526</v>
      </c>
      <c r="Z252" s="1">
        <v>2877.34658270006</v>
      </c>
      <c r="AA252" s="1">
        <v>1304.7204584914136</v>
      </c>
      <c r="AB252" s="1">
        <v>2768.9738192189602</v>
      </c>
      <c r="AC252" s="1">
        <v>8823.9291366492907</v>
      </c>
      <c r="AD252" s="1">
        <v>1483.0070931062646</v>
      </c>
      <c r="AE252" s="1">
        <v>3471.9054135413298</v>
      </c>
      <c r="AF252" s="1">
        <v>1087.7930345670916</v>
      </c>
      <c r="AG252" s="1">
        <v>1090.2516856272096</v>
      </c>
      <c r="AH252" s="1">
        <v>1405.2432284084766</v>
      </c>
      <c r="AI252" s="1">
        <v>1150.254329880227</v>
      </c>
      <c r="AJ252" s="1">
        <v>1344.4349698420006</v>
      </c>
      <c r="AK252" s="1">
        <v>1329.0660944848614</v>
      </c>
      <c r="AL252" s="1">
        <v>1351.4984212271229</v>
      </c>
      <c r="AM252" s="1">
        <v>1421.0268525912268</v>
      </c>
      <c r="AN252" s="1">
        <v>1388.5552517235253</v>
      </c>
      <c r="AO252" s="1">
        <v>1321.4246069385342</v>
      </c>
      <c r="AP252" s="1">
        <v>1021.2837446140421</v>
      </c>
      <c r="AQ252" s="1">
        <v>1424.6144770534768</v>
      </c>
      <c r="AR252" s="1">
        <v>1098.6856456272399</v>
      </c>
      <c r="AS252" s="1">
        <v>1329.8553281129321</v>
      </c>
      <c r="AT252" s="1">
        <v>1239.2720982299415</v>
      </c>
      <c r="AU252" s="1">
        <v>1493.6566015254916</v>
      </c>
      <c r="AV252" s="1">
        <v>1172.8613292219152</v>
      </c>
      <c r="AW252" s="1">
        <v>1215.9181410167273</v>
      </c>
      <c r="AX252" s="1">
        <v>1160.8691334674843</v>
      </c>
      <c r="AY252" s="1">
        <v>1353.7911547375888</v>
      </c>
      <c r="AZ252" s="1">
        <v>1422.2938813229241</v>
      </c>
      <c r="BA252" s="1">
        <v>1120.26930452583</v>
      </c>
      <c r="BB252" s="1">
        <v>1410.0193940887973</v>
      </c>
      <c r="BC252" s="1">
        <v>1012.1807634333674</v>
      </c>
      <c r="BD252" s="1">
        <v>1009.4192747492974</v>
      </c>
      <c r="BE252" s="1">
        <v>1186.742646698586</v>
      </c>
      <c r="BF252" s="1">
        <v>1017.2481524884432</v>
      </c>
      <c r="BG252" s="1">
        <v>1274.7850937139419</v>
      </c>
      <c r="BH252" s="1">
        <v>1313.7340796840854</v>
      </c>
      <c r="BI252" s="1">
        <v>1243.2091930446379</v>
      </c>
      <c r="BJ252" s="1">
        <v>1458.2655774841435</v>
      </c>
      <c r="BK252" s="1">
        <v>1043.5474954971319</v>
      </c>
      <c r="BL252" s="1">
        <v>1077.4805907497798</v>
      </c>
      <c r="BM252" s="1">
        <v>1488.9585975279731</v>
      </c>
      <c r="BN252" s="1">
        <v>1230.2681825864074</v>
      </c>
      <c r="BO252" s="1">
        <v>1182.0819237982475</v>
      </c>
      <c r="BP252" s="1">
        <v>1047.3775183631544</v>
      </c>
      <c r="BQ252" s="1">
        <v>1042.29305609723</v>
      </c>
      <c r="BR252" s="1">
        <v>1207.9256863450892</v>
      </c>
      <c r="BS252" s="1">
        <v>1280.5443722066611</v>
      </c>
      <c r="BT252" s="1">
        <v>1343.655484823425</v>
      </c>
      <c r="BU252" s="1">
        <v>1042.4919145005806</v>
      </c>
      <c r="BV252" s="1">
        <v>1499.3778594448117</v>
      </c>
      <c r="BW252" s="1">
        <v>1218.1233808038066</v>
      </c>
      <c r="BX252" s="1">
        <v>1268.9534214762336</v>
      </c>
      <c r="BY252" s="1">
        <v>1411.5505914831897</v>
      </c>
      <c r="BZ252" s="1">
        <v>1112.5509938620551</v>
      </c>
      <c r="CA252" s="1">
        <v>1432.0554496443378</v>
      </c>
      <c r="CB252" s="1">
        <v>1117.5930414486681</v>
      </c>
      <c r="CC252" s="1">
        <v>1400.094077416514</v>
      </c>
      <c r="CD252" s="1">
        <v>1116.663560650614</v>
      </c>
      <c r="CE252" s="1">
        <v>1300.5436160539855</v>
      </c>
      <c r="CF252" s="1">
        <v>1091.0327063776031</v>
      </c>
      <c r="CG252" s="1">
        <v>1195.5361306031198</v>
      </c>
      <c r="CH252" s="1">
        <v>1305.9952459682477</v>
      </c>
      <c r="CI252" s="135">
        <f t="shared" si="18"/>
        <v>1201.9542519307138</v>
      </c>
      <c r="CJ252" s="136">
        <f t="shared" si="19"/>
        <v>89.625526192991501</v>
      </c>
      <c r="CK252" s="131">
        <f t="shared" si="20"/>
        <v>7.4566503715948362E-2</v>
      </c>
      <c r="CL252" s="137">
        <f t="shared" si="21"/>
        <v>7.4566503715948365</v>
      </c>
    </row>
    <row r="253" spans="1:90" x14ac:dyDescent="0.25">
      <c r="B253" s="2">
        <v>523</v>
      </c>
      <c r="C253" s="9">
        <v>6</v>
      </c>
      <c r="D253" s="21">
        <v>24.535841999999999</v>
      </c>
      <c r="E253" s="19" t="s">
        <v>562</v>
      </c>
      <c r="F253" s="19" t="s">
        <v>563</v>
      </c>
      <c r="G253" s="10">
        <v>509.22470099999998</v>
      </c>
      <c r="H253" s="13"/>
      <c r="I253" s="13"/>
      <c r="J253" s="35"/>
      <c r="K253" s="43"/>
      <c r="L253" s="74"/>
      <c r="M253" s="74"/>
      <c r="N253" s="74"/>
      <c r="O253" s="35"/>
      <c r="P253" s="176"/>
      <c r="Q253" s="6">
        <v>326054.216861917</v>
      </c>
      <c r="R253" s="1">
        <v>94553.510562170602</v>
      </c>
      <c r="S253" s="1">
        <v>93319.676740366194</v>
      </c>
      <c r="T253" s="1">
        <v>131119.068547865</v>
      </c>
      <c r="U253" s="1">
        <v>111347.972424714</v>
      </c>
      <c r="V253" s="1">
        <v>134873.71528102699</v>
      </c>
      <c r="W253" s="1">
        <v>128963.632959454</v>
      </c>
      <c r="X253" s="1">
        <v>135858.541570937</v>
      </c>
      <c r="Y253" s="1">
        <v>94569.465854813097</v>
      </c>
      <c r="Z253" s="1">
        <v>115300.01657886901</v>
      </c>
      <c r="AA253" s="1">
        <v>63819.171960052503</v>
      </c>
      <c r="AB253" s="1">
        <v>107927.80967698</v>
      </c>
      <c r="AC253" s="1">
        <v>109203.44185017901</v>
      </c>
      <c r="AD253" s="1">
        <v>152854.80864031499</v>
      </c>
      <c r="AE253" s="1">
        <v>68686.013184314899</v>
      </c>
      <c r="AF253" s="1">
        <v>161287.75893961801</v>
      </c>
      <c r="AG253" s="1">
        <v>87367.312120593604</v>
      </c>
      <c r="AH253" s="1">
        <v>116723.680737634</v>
      </c>
      <c r="AI253" s="1">
        <v>82327.577555924494</v>
      </c>
      <c r="AJ253" s="1">
        <v>96121.432249404999</v>
      </c>
      <c r="AK253" s="1">
        <v>123640.529593343</v>
      </c>
      <c r="AL253" s="1">
        <v>95884.794264539596</v>
      </c>
      <c r="AM253" s="1">
        <v>108398.09131187201</v>
      </c>
      <c r="AN253" s="1">
        <v>94845.846191650504</v>
      </c>
      <c r="AO253" s="1">
        <v>60853.367186100499</v>
      </c>
      <c r="AP253" s="1">
        <v>62503.790165177903</v>
      </c>
      <c r="AQ253" s="1">
        <v>106373.83248276</v>
      </c>
      <c r="AR253" s="1">
        <v>136567.361002488</v>
      </c>
      <c r="AS253" s="1">
        <v>138497.198719849</v>
      </c>
      <c r="AT253" s="1">
        <v>131076.32700533699</v>
      </c>
      <c r="AU253" s="1">
        <v>73048.503691711696</v>
      </c>
      <c r="AV253" s="1">
        <v>66578.105821093995</v>
      </c>
      <c r="AW253" s="1">
        <v>116465.211914799</v>
      </c>
      <c r="AX253" s="1">
        <v>131061.42070298</v>
      </c>
      <c r="AY253" s="1">
        <v>118604.79323724299</v>
      </c>
      <c r="AZ253" s="1">
        <v>127318.836235736</v>
      </c>
      <c r="BA253" s="1">
        <v>154197.78464270901</v>
      </c>
      <c r="BB253" s="1">
        <v>98044.213022667798</v>
      </c>
      <c r="BC253" s="1">
        <v>133549.967308627</v>
      </c>
      <c r="BD253" s="1">
        <v>109532.50937581</v>
      </c>
      <c r="BE253" s="1">
        <v>89850.866494110407</v>
      </c>
      <c r="BF253" s="1">
        <v>312440.27389498602</v>
      </c>
      <c r="BG253" s="1">
        <v>248865.76691504201</v>
      </c>
      <c r="BH253" s="1">
        <v>293648.36931011197</v>
      </c>
      <c r="BI253" s="1">
        <v>326054.216861917</v>
      </c>
      <c r="BJ253" s="1">
        <v>265255.846114001</v>
      </c>
      <c r="BK253" s="1">
        <v>300839.327249669</v>
      </c>
      <c r="BL253" s="1">
        <v>141571.309081896</v>
      </c>
      <c r="BM253" s="1">
        <v>302415.04009745101</v>
      </c>
      <c r="BN253" s="1">
        <v>206154.64616202499</v>
      </c>
      <c r="BO253" s="1">
        <v>262255.73422740097</v>
      </c>
      <c r="BP253" s="1">
        <v>213590.727386054</v>
      </c>
      <c r="BQ253" s="1">
        <v>167944.14083477799</v>
      </c>
      <c r="BR253" s="1">
        <v>137220.63992045101</v>
      </c>
      <c r="BS253" s="1">
        <v>121029.680104124</v>
      </c>
      <c r="BT253" s="1">
        <v>128502.26895724201</v>
      </c>
      <c r="BU253" s="1">
        <v>241657.56991466301</v>
      </c>
      <c r="BV253" s="1">
        <v>169939.56410319201</v>
      </c>
      <c r="BW253" s="1">
        <v>220909.898031769</v>
      </c>
      <c r="BX253" s="1">
        <v>242163.081538497</v>
      </c>
      <c r="BY253" s="1">
        <v>209984.88705669</v>
      </c>
      <c r="BZ253" s="1">
        <v>228367.952653816</v>
      </c>
      <c r="CA253" s="1">
        <v>233240.14758873999</v>
      </c>
      <c r="CB253" s="1">
        <v>292824.56994818302</v>
      </c>
      <c r="CC253" s="1">
        <v>182744.23041100701</v>
      </c>
      <c r="CD253" s="1">
        <v>139711.150572101</v>
      </c>
      <c r="CE253" s="1">
        <v>106722.822627238</v>
      </c>
      <c r="CF253" s="1">
        <v>101205.909195071</v>
      </c>
      <c r="CG253" s="1">
        <v>112760.74791256301</v>
      </c>
      <c r="CH253" s="1">
        <v>99950.183630724205</v>
      </c>
      <c r="CI253" s="135">
        <f t="shared" si="18"/>
        <v>112070.16278753945</v>
      </c>
      <c r="CJ253" s="136">
        <f t="shared" si="19"/>
        <v>14546.622021584686</v>
      </c>
      <c r="CK253" s="131">
        <f t="shared" si="20"/>
        <v>0.12979924058075926</v>
      </c>
      <c r="CL253" s="137">
        <f t="shared" si="21"/>
        <v>12.979924058075925</v>
      </c>
    </row>
    <row r="254" spans="1:90" x14ac:dyDescent="0.25">
      <c r="B254" s="2">
        <v>526</v>
      </c>
      <c r="C254" s="9">
        <v>2</v>
      </c>
      <c r="D254" s="21">
        <v>24.648928000000002</v>
      </c>
      <c r="E254" s="19" t="s">
        <v>564</v>
      </c>
      <c r="F254" s="19" t="s">
        <v>565</v>
      </c>
      <c r="G254" s="10">
        <v>442.20129400000002</v>
      </c>
      <c r="H254" s="13"/>
      <c r="I254" s="13"/>
      <c r="J254" s="35"/>
      <c r="K254" s="43"/>
      <c r="L254" s="74"/>
      <c r="M254" s="74"/>
      <c r="N254" s="74"/>
      <c r="O254" s="35"/>
      <c r="P254" s="176"/>
      <c r="Q254" s="6">
        <v>13049.472666875699</v>
      </c>
      <c r="R254" s="1">
        <v>8373.5359086039807</v>
      </c>
      <c r="S254" s="1">
        <v>9269.3511370119904</v>
      </c>
      <c r="T254" s="1">
        <v>10506.192584447601</v>
      </c>
      <c r="U254" s="1">
        <v>13049.472666875699</v>
      </c>
      <c r="V254" s="1">
        <v>10392.848593283899</v>
      </c>
      <c r="W254" s="1">
        <v>8844.8082929162993</v>
      </c>
      <c r="X254" s="1">
        <v>10719.9553748003</v>
      </c>
      <c r="Y254" s="1">
        <v>8587.2986989566107</v>
      </c>
      <c r="Z254" s="1">
        <v>10513.1523032033</v>
      </c>
      <c r="AA254" s="1">
        <v>8869.6644313293891</v>
      </c>
      <c r="AB254" s="1">
        <v>11585.9432371125</v>
      </c>
      <c r="AC254" s="1">
        <v>9062.5480654150197</v>
      </c>
      <c r="AD254" s="1">
        <v>10595.6746827348</v>
      </c>
      <c r="AE254" s="1">
        <v>8262.1804085133099</v>
      </c>
      <c r="AF254" s="1">
        <v>9448.3153335862808</v>
      </c>
      <c r="AG254" s="1">
        <v>9252.4489628910796</v>
      </c>
      <c r="AH254" s="1">
        <v>4942.3945620601298</v>
      </c>
      <c r="AI254" s="1">
        <v>3366.5153866698001</v>
      </c>
      <c r="AJ254" s="1">
        <v>3370.4923688159001</v>
      </c>
      <c r="AK254" s="1">
        <v>4227.5320212994702</v>
      </c>
      <c r="AL254" s="1">
        <v>2813.7148683625301</v>
      </c>
      <c r="AM254" s="1">
        <v>4013.7692309468398</v>
      </c>
      <c r="AN254" s="1">
        <v>3491.7903242718098</v>
      </c>
      <c r="AO254" s="1">
        <v>1061.1431478020945</v>
      </c>
      <c r="AP254" s="1">
        <v>2977.7653818889698</v>
      </c>
      <c r="AQ254" s="1">
        <v>1284.2692655886747</v>
      </c>
      <c r="AR254" s="1">
        <v>4354.7954499745201</v>
      </c>
      <c r="AS254" s="1">
        <v>4163.9003069619403</v>
      </c>
      <c r="AT254" s="1">
        <v>4773.3728208510702</v>
      </c>
      <c r="AU254" s="1">
        <v>4141.0326596218902</v>
      </c>
      <c r="AV254" s="1">
        <v>2787.8644844129099</v>
      </c>
      <c r="AW254" s="1">
        <v>3850.7129629569199</v>
      </c>
      <c r="AX254" s="1">
        <v>4603.3568341054897</v>
      </c>
      <c r="AY254" s="1">
        <v>4758.4591378032101</v>
      </c>
      <c r="AZ254" s="1">
        <v>4497.96680723396</v>
      </c>
      <c r="BA254" s="1">
        <v>4974.2104192288898</v>
      </c>
      <c r="BB254" s="1">
        <v>3512.6694805388101</v>
      </c>
      <c r="BC254" s="1">
        <v>5357.9891963271002</v>
      </c>
      <c r="BD254" s="1">
        <v>4713.7180886596398</v>
      </c>
      <c r="BE254" s="1">
        <v>4769.3958387049697</v>
      </c>
      <c r="BF254" s="1">
        <v>4520.8344545740101</v>
      </c>
      <c r="BG254" s="1">
        <v>4505.92077152615</v>
      </c>
      <c r="BH254" s="1">
        <v>4345.8472401458102</v>
      </c>
      <c r="BI254" s="1">
        <v>4622.2474992994403</v>
      </c>
      <c r="BJ254" s="1">
        <v>4215.6010748611798</v>
      </c>
      <c r="BK254" s="1">
        <v>4851.9182182364502</v>
      </c>
      <c r="BL254" s="1">
        <v>2784.8817478033402</v>
      </c>
      <c r="BM254" s="1">
        <v>3659.81781994434</v>
      </c>
      <c r="BN254" s="1">
        <v>3117.9540025388301</v>
      </c>
      <c r="BO254" s="1">
        <v>4885.72256647827</v>
      </c>
      <c r="BP254" s="1">
        <v>4213.61258378813</v>
      </c>
      <c r="BQ254" s="1">
        <v>3512.6694805388101</v>
      </c>
      <c r="BR254" s="1">
        <v>1168.6216797881516</v>
      </c>
      <c r="BS254" s="1">
        <v>2986.7135917176802</v>
      </c>
      <c r="BT254" s="1">
        <v>2855.4731808965298</v>
      </c>
      <c r="BU254" s="1">
        <v>5022.9284505185597</v>
      </c>
      <c r="BV254" s="1">
        <v>2960.86320776806</v>
      </c>
      <c r="BW254" s="1">
        <v>3159.7123150728398</v>
      </c>
      <c r="BX254" s="1">
        <v>3232.2922392390801</v>
      </c>
      <c r="BY254" s="1">
        <v>3723.44953428187</v>
      </c>
      <c r="BZ254" s="1">
        <v>3245.21743121389</v>
      </c>
      <c r="CA254" s="1">
        <v>3997.8613023624498</v>
      </c>
      <c r="CB254" s="1">
        <v>3722.4552887453401</v>
      </c>
      <c r="CC254" s="1">
        <v>4333.9162937075198</v>
      </c>
      <c r="CD254" s="1">
        <v>3313.8203732340398</v>
      </c>
      <c r="CE254" s="1">
        <v>1458.5405658064615</v>
      </c>
      <c r="CF254" s="1">
        <v>1346.5571855027097</v>
      </c>
      <c r="CG254" s="1">
        <v>1233.9433130331017</v>
      </c>
      <c r="CH254" s="1">
        <v>1469.2807678891324</v>
      </c>
      <c r="CI254" s="135">
        <f t="shared" si="18"/>
        <v>1764.4284410930893</v>
      </c>
      <c r="CJ254" s="136">
        <f t="shared" si="19"/>
        <v>779.40050782252399</v>
      </c>
      <c r="CK254" s="131">
        <f t="shared" si="20"/>
        <v>0.44172973506348262</v>
      </c>
      <c r="CL254" s="137">
        <f t="shared" si="21"/>
        <v>44.172973506348264</v>
      </c>
    </row>
    <row r="255" spans="1:90" x14ac:dyDescent="0.25">
      <c r="A255" s="27" t="s">
        <v>1060</v>
      </c>
      <c r="B255" s="2">
        <v>527</v>
      </c>
      <c r="C255" s="9">
        <v>10</v>
      </c>
      <c r="D255" s="21">
        <v>24.606544</v>
      </c>
      <c r="E255" s="19" t="s">
        <v>566</v>
      </c>
      <c r="F255" s="19" t="s">
        <v>567</v>
      </c>
      <c r="G255" s="10">
        <v>433.07809400000002</v>
      </c>
      <c r="H255" s="78">
        <v>433.07763459999995</v>
      </c>
      <c r="I255" s="15" t="s">
        <v>956</v>
      </c>
      <c r="J255" s="37" t="s">
        <v>1253</v>
      </c>
      <c r="K255" s="45">
        <v>2</v>
      </c>
      <c r="L255" s="74">
        <f t="shared" si="22"/>
        <v>-1.0607797848814251</v>
      </c>
      <c r="M255" s="78" t="s">
        <v>1254</v>
      </c>
      <c r="N255" s="74"/>
      <c r="O255" s="35"/>
      <c r="P255" s="176" t="s">
        <v>1227</v>
      </c>
      <c r="Q255" s="6">
        <v>789929.727483575</v>
      </c>
      <c r="R255" s="1">
        <v>1416.3550735204685</v>
      </c>
      <c r="S255" s="1">
        <v>1480.9789258834194</v>
      </c>
      <c r="T255" s="1">
        <v>1298.4749091569815</v>
      </c>
      <c r="U255" s="1">
        <v>1452.1490326044175</v>
      </c>
      <c r="V255" s="1">
        <v>14715.856689369701</v>
      </c>
      <c r="W255" s="1">
        <v>19524.540294487699</v>
      </c>
      <c r="X255" s="1">
        <v>11434.3198203583</v>
      </c>
      <c r="Y255" s="1">
        <v>6854.7004436171701</v>
      </c>
      <c r="Z255" s="1">
        <v>1093.6745523553855</v>
      </c>
      <c r="AA255" s="1">
        <v>1011.8861024660937</v>
      </c>
      <c r="AB255" s="1">
        <v>1392.9366047071342</v>
      </c>
      <c r="AC255" s="1">
        <v>1219.2704778961959</v>
      </c>
      <c r="AD255" s="1">
        <v>16308.844621136301</v>
      </c>
      <c r="AE255" s="1">
        <v>4062.1538082286502</v>
      </c>
      <c r="AF255" s="1">
        <v>14720.766229868001</v>
      </c>
      <c r="AG255" s="1">
        <v>1038.0689091077861</v>
      </c>
      <c r="AH255" s="1">
        <v>124483.069397603</v>
      </c>
      <c r="AI255" s="1">
        <v>42962.346401987699</v>
      </c>
      <c r="AJ255" s="1">
        <v>167755.68555119401</v>
      </c>
      <c r="AK255" s="1">
        <v>299365.22476849001</v>
      </c>
      <c r="AL255" s="1">
        <v>225394.11135769801</v>
      </c>
      <c r="AM255" s="1">
        <v>245499.20495417001</v>
      </c>
      <c r="AN255" s="1">
        <v>49231.697770865103</v>
      </c>
      <c r="AO255" s="1">
        <v>83043.975570690993</v>
      </c>
      <c r="AP255" s="1">
        <v>41607.544525211299</v>
      </c>
      <c r="AQ255" s="1">
        <v>487363.38434268098</v>
      </c>
      <c r="AR255" s="1">
        <v>235237.63351157701</v>
      </c>
      <c r="AS255" s="1">
        <v>507507.44330292701</v>
      </c>
      <c r="AT255" s="1">
        <v>102338.793230229</v>
      </c>
      <c r="AU255" s="1">
        <v>30745.538841473699</v>
      </c>
      <c r="AV255" s="1">
        <v>37178.870257115297</v>
      </c>
      <c r="AW255" s="1">
        <v>513703.03610806802</v>
      </c>
      <c r="AX255" s="1">
        <v>314353.82077055599</v>
      </c>
      <c r="AY255" s="1">
        <v>400649.99618831999</v>
      </c>
      <c r="AZ255" s="1">
        <v>209007.38350829299</v>
      </c>
      <c r="BA255" s="1">
        <v>88006.363680542796</v>
      </c>
      <c r="BB255" s="1">
        <v>92669.168972498403</v>
      </c>
      <c r="BC255" s="1">
        <v>484637.19441717101</v>
      </c>
      <c r="BD255" s="1">
        <v>452402.23335804802</v>
      </c>
      <c r="BE255" s="1">
        <v>308000.45316295797</v>
      </c>
      <c r="BF255" s="1">
        <v>380240.550799513</v>
      </c>
      <c r="BG255" s="1">
        <v>271051.224840793</v>
      </c>
      <c r="BH255" s="1">
        <v>223915.74406333899</v>
      </c>
      <c r="BI255" s="1">
        <v>724546.90420109197</v>
      </c>
      <c r="BJ255" s="1">
        <v>662038.345293444</v>
      </c>
      <c r="BK255" s="1">
        <v>636673.66576538095</v>
      </c>
      <c r="BL255" s="1">
        <v>160795.04956800499</v>
      </c>
      <c r="BM255" s="1">
        <v>411896.63913868897</v>
      </c>
      <c r="BN255" s="1">
        <v>249065.01537782501</v>
      </c>
      <c r="BO255" s="1">
        <v>576755.50813477801</v>
      </c>
      <c r="BP255" s="1">
        <v>410816.65333448001</v>
      </c>
      <c r="BQ255" s="1">
        <v>510330.76741308603</v>
      </c>
      <c r="BR255" s="1">
        <v>176093.873002929</v>
      </c>
      <c r="BS255" s="1">
        <v>76269.117520184707</v>
      </c>
      <c r="BT255" s="1">
        <v>124173.822067847</v>
      </c>
      <c r="BU255" s="1">
        <v>789929.727483575</v>
      </c>
      <c r="BV255" s="1">
        <v>528902.934246285</v>
      </c>
      <c r="BW255" s="1">
        <v>318492.22069832397</v>
      </c>
      <c r="BX255" s="1">
        <v>537715.13766769005</v>
      </c>
      <c r="BY255" s="1">
        <v>172259.125797065</v>
      </c>
      <c r="BZ255" s="1">
        <v>327783.73095786001</v>
      </c>
      <c r="CA255" s="1">
        <v>449040.85054371599</v>
      </c>
      <c r="CB255" s="1">
        <v>694291.601729888</v>
      </c>
      <c r="CC255" s="1">
        <v>437201.493345558</v>
      </c>
      <c r="CD255" s="1">
        <v>257501.155536067</v>
      </c>
      <c r="CE255" s="1">
        <v>175326.26056460099</v>
      </c>
      <c r="CF255" s="1">
        <v>208061.54890674699</v>
      </c>
      <c r="CG255" s="1">
        <v>229468.70053607499</v>
      </c>
      <c r="CH255" s="1">
        <v>209736.972806173</v>
      </c>
      <c r="CI255" s="135">
        <f t="shared" si="18"/>
        <v>216018.9276699326</v>
      </c>
      <c r="CJ255" s="136">
        <f t="shared" si="19"/>
        <v>27056.78328525084</v>
      </c>
      <c r="CK255" s="131">
        <f t="shared" si="20"/>
        <v>0.1252519099927781</v>
      </c>
      <c r="CL255" s="137">
        <f t="shared" si="21"/>
        <v>12.525190999277811</v>
      </c>
    </row>
    <row r="256" spans="1:90" x14ac:dyDescent="0.25">
      <c r="B256" s="2">
        <v>531</v>
      </c>
      <c r="C256" s="9">
        <v>3</v>
      </c>
      <c r="D256" s="21">
        <v>24.792839000000001</v>
      </c>
      <c r="E256" s="19" t="s">
        <v>568</v>
      </c>
      <c r="F256" s="19" t="s">
        <v>569</v>
      </c>
      <c r="G256" s="10">
        <v>463.21877999999998</v>
      </c>
      <c r="H256" s="4">
        <v>463.21848459999995</v>
      </c>
      <c r="I256" s="13" t="s">
        <v>1024</v>
      </c>
      <c r="J256" s="35" t="s">
        <v>1248</v>
      </c>
      <c r="K256" s="43">
        <v>4</v>
      </c>
      <c r="L256" s="74">
        <f t="shared" si="22"/>
        <v>-0.63771202973979335</v>
      </c>
      <c r="M256" s="74"/>
      <c r="N256" s="74"/>
      <c r="O256" s="35" t="s">
        <v>957</v>
      </c>
      <c r="P256" s="176" t="s">
        <v>1272</v>
      </c>
      <c r="Q256" s="6">
        <v>184269.060454038</v>
      </c>
      <c r="R256" s="1">
        <v>69846.223143934694</v>
      </c>
      <c r="S256" s="1">
        <v>68223.791048103507</v>
      </c>
      <c r="T256" s="1">
        <v>89199.286855818893</v>
      </c>
      <c r="U256" s="1">
        <v>39631.749742143802</v>
      </c>
      <c r="V256" s="1">
        <v>184269.060454038</v>
      </c>
      <c r="W256" s="1">
        <v>100554.405919007</v>
      </c>
      <c r="X256" s="1">
        <v>84341.522469777599</v>
      </c>
      <c r="Y256" s="1">
        <v>20206.147179302199</v>
      </c>
      <c r="Z256" s="1">
        <v>82317.291817851699</v>
      </c>
      <c r="AA256" s="1">
        <v>70039.842975440304</v>
      </c>
      <c r="AB256" s="1">
        <v>76697.900860514797</v>
      </c>
      <c r="AC256" s="1">
        <v>84350.647490001997</v>
      </c>
      <c r="AD256" s="1">
        <v>98674.227480184098</v>
      </c>
      <c r="AE256" s="1">
        <v>90729.494919710705</v>
      </c>
      <c r="AF256" s="1">
        <v>117858.05631380199</v>
      </c>
      <c r="AG256" s="1">
        <v>32416.859259836801</v>
      </c>
      <c r="AH256" s="1">
        <v>85455.380906410704</v>
      </c>
      <c r="AI256" s="1">
        <v>17943.462984257902</v>
      </c>
      <c r="AJ256" s="1">
        <v>21073.020644005399</v>
      </c>
      <c r="AK256" s="1">
        <v>33080.966764345998</v>
      </c>
      <c r="AL256" s="1">
        <v>22235.332792304602</v>
      </c>
      <c r="AM256" s="1">
        <v>32079.025025716699</v>
      </c>
      <c r="AN256" s="1">
        <v>42105.082593598898</v>
      </c>
      <c r="AO256" s="1">
        <v>23507.0070124536</v>
      </c>
      <c r="AP256" s="1">
        <v>32670.560644052799</v>
      </c>
      <c r="AQ256" s="1">
        <v>23456.733607570601</v>
      </c>
      <c r="AR256" s="1">
        <v>99051.614224020304</v>
      </c>
      <c r="AS256" s="1">
        <v>36415.7429756399</v>
      </c>
      <c r="AT256" s="1">
        <v>94831.005645722806</v>
      </c>
      <c r="AU256" s="1">
        <v>36044.026447002303</v>
      </c>
      <c r="AV256" s="1">
        <v>32074.313301253402</v>
      </c>
      <c r="AW256" s="1">
        <v>28311.962804745599</v>
      </c>
      <c r="AX256" s="1">
        <v>28550.296279970102</v>
      </c>
      <c r="AY256" s="1">
        <v>33397.912158483297</v>
      </c>
      <c r="AZ256" s="1">
        <v>34295.158041352697</v>
      </c>
      <c r="BA256" s="1">
        <v>113800.06136746499</v>
      </c>
      <c r="BB256" s="1">
        <v>73842.712561299893</v>
      </c>
      <c r="BC256" s="1">
        <v>37624.907832874997</v>
      </c>
      <c r="BD256" s="1">
        <v>32006.133697687299</v>
      </c>
      <c r="BE256" s="1">
        <v>27218.743458448</v>
      </c>
      <c r="BF256" s="1">
        <v>163362.57012971601</v>
      </c>
      <c r="BG256" s="1">
        <v>110961.327885248</v>
      </c>
      <c r="BH256" s="1">
        <v>144731.927682479</v>
      </c>
      <c r="BI256" s="1">
        <v>146773.03465351401</v>
      </c>
      <c r="BJ256" s="1">
        <v>151000.96134335999</v>
      </c>
      <c r="BK256" s="1">
        <v>163174.904441992</v>
      </c>
      <c r="BL256" s="1">
        <v>75256.7837084286</v>
      </c>
      <c r="BM256" s="1">
        <v>130495.526985442</v>
      </c>
      <c r="BN256" s="1">
        <v>88773.225822580207</v>
      </c>
      <c r="BO256" s="1">
        <v>154169.90615262999</v>
      </c>
      <c r="BP256" s="1">
        <v>139137.103260779</v>
      </c>
      <c r="BQ256" s="1">
        <v>103046.71386951199</v>
      </c>
      <c r="BR256" s="1">
        <v>78478.687971521504</v>
      </c>
      <c r="BS256" s="1">
        <v>65861.7573609307</v>
      </c>
      <c r="BT256" s="1">
        <v>74890.888280517</v>
      </c>
      <c r="BU256" s="1">
        <v>135442.040182556</v>
      </c>
      <c r="BV256" s="1">
        <v>96234.071232076603</v>
      </c>
      <c r="BW256" s="1">
        <v>116212.578209823</v>
      </c>
      <c r="BX256" s="1">
        <v>113102.989704042</v>
      </c>
      <c r="BY256" s="1">
        <v>123487.12013287601</v>
      </c>
      <c r="BZ256" s="1">
        <v>108298.09394569699</v>
      </c>
      <c r="CA256" s="1">
        <v>132749.90853257099</v>
      </c>
      <c r="CB256" s="1">
        <v>106441.600589354</v>
      </c>
      <c r="CC256" s="1">
        <v>113650.569365783</v>
      </c>
      <c r="CD256" s="1">
        <v>84054.365516253194</v>
      </c>
      <c r="CE256" s="1">
        <v>64604.566902485101</v>
      </c>
      <c r="CF256" s="1">
        <v>57410.172904506602</v>
      </c>
      <c r="CG256" s="1">
        <v>65899.730027287893</v>
      </c>
      <c r="CH256" s="1">
        <v>59859.3584095439</v>
      </c>
      <c r="CI256" s="135">
        <f t="shared" si="18"/>
        <v>66365.638752015337</v>
      </c>
      <c r="CJ256" s="136">
        <f t="shared" si="19"/>
        <v>9367.4068127692371</v>
      </c>
      <c r="CK256" s="131">
        <f t="shared" si="20"/>
        <v>0.14114844652926323</v>
      </c>
      <c r="CL256" s="137">
        <f t="shared" si="21"/>
        <v>14.114844652926323</v>
      </c>
    </row>
    <row r="257" spans="1:90" x14ac:dyDescent="0.25">
      <c r="B257" s="2">
        <v>532</v>
      </c>
      <c r="C257" s="9">
        <v>4</v>
      </c>
      <c r="D257" s="21">
        <v>24.752459000000002</v>
      </c>
      <c r="E257" s="19" t="s">
        <v>570</v>
      </c>
      <c r="F257" s="19" t="s">
        <v>571</v>
      </c>
      <c r="G257" s="10">
        <v>511.24023399999999</v>
      </c>
      <c r="H257" s="13"/>
      <c r="I257" s="13"/>
      <c r="J257" s="35"/>
      <c r="K257" s="43"/>
      <c r="L257" s="74"/>
      <c r="M257" s="74"/>
      <c r="N257" s="74"/>
      <c r="O257" s="35"/>
      <c r="P257" s="176"/>
      <c r="Q257" s="6">
        <v>6013.1970048963303</v>
      </c>
      <c r="R257" s="1">
        <v>4026.6944229216501</v>
      </c>
      <c r="S257" s="1">
        <v>3895.4540121005002</v>
      </c>
      <c r="T257" s="1">
        <v>3808.9546504229202</v>
      </c>
      <c r="U257" s="1">
        <v>4651.0806198586297</v>
      </c>
      <c r="V257" s="1">
        <v>3841.76475312821</v>
      </c>
      <c r="W257" s="1">
        <v>3488.8075876622402</v>
      </c>
      <c r="X257" s="1">
        <v>4875.7801111130302</v>
      </c>
      <c r="Y257" s="1">
        <v>4810.1599057024496</v>
      </c>
      <c r="Z257" s="1">
        <v>3749.2999182314902</v>
      </c>
      <c r="AA257" s="1">
        <v>6013.1970048963303</v>
      </c>
      <c r="AB257" s="1">
        <v>4740.5627181457803</v>
      </c>
      <c r="AC257" s="1">
        <v>4673.9482671986798</v>
      </c>
      <c r="AD257" s="1">
        <v>4069.4469809921702</v>
      </c>
      <c r="AE257" s="1">
        <v>3826.8510700803499</v>
      </c>
      <c r="AF257" s="1">
        <v>4371.69762409543</v>
      </c>
      <c r="AG257" s="1">
        <v>3843.7532442012598</v>
      </c>
      <c r="AH257" s="1">
        <v>1481.5804735777592</v>
      </c>
      <c r="AI257" s="1">
        <v>1233.4691982841659</v>
      </c>
      <c r="AJ257" s="1">
        <v>1388.0539152034444</v>
      </c>
      <c r="AK257" s="1">
        <v>1493.0174093391397</v>
      </c>
      <c r="AL257" s="1">
        <v>1159.0046151947511</v>
      </c>
      <c r="AM257" s="1">
        <v>1389.6308133067405</v>
      </c>
      <c r="AN257" s="1">
        <v>1057.5224456716669</v>
      </c>
      <c r="AO257" s="1">
        <v>1160.6904905432609</v>
      </c>
      <c r="AP257" s="1">
        <v>1320.2786667187206</v>
      </c>
      <c r="AQ257" s="1">
        <v>1168.5826109565951</v>
      </c>
      <c r="AR257" s="1">
        <v>1154.5958046447083</v>
      </c>
      <c r="AS257" s="1">
        <v>1435.4644379544973</v>
      </c>
      <c r="AT257" s="1">
        <v>1270.6568600034789</v>
      </c>
      <c r="AU257" s="1">
        <v>1289.5344445003132</v>
      </c>
      <c r="AV257" s="1">
        <v>1369.5113699283775</v>
      </c>
      <c r="AW257" s="1">
        <v>1325.5561466420222</v>
      </c>
      <c r="AX257" s="1">
        <v>1056.257229731551</v>
      </c>
      <c r="AY257" s="1">
        <v>1179.7508426300315</v>
      </c>
      <c r="AZ257" s="1">
        <v>1261.7315935197823</v>
      </c>
      <c r="BA257" s="1">
        <v>1266.5771050564449</v>
      </c>
      <c r="BB257" s="1">
        <v>1178.8835980723861</v>
      </c>
      <c r="BC257" s="1">
        <v>1346.8591353285938</v>
      </c>
      <c r="BD257" s="1">
        <v>1167.1902908121988</v>
      </c>
      <c r="BE257" s="1">
        <v>1191.6431433868611</v>
      </c>
      <c r="BF257" s="1">
        <v>1300.4335412724774</v>
      </c>
      <c r="BG257" s="1">
        <v>1325.5965547677531</v>
      </c>
      <c r="BH257" s="1">
        <v>1051.8965555172399</v>
      </c>
      <c r="BI257" s="1">
        <v>1301.2720803970237</v>
      </c>
      <c r="BJ257" s="1">
        <v>1399.8899315850331</v>
      </c>
      <c r="BK257" s="1">
        <v>1243.2514169261337</v>
      </c>
      <c r="BL257" s="1">
        <v>1059.1066257338387</v>
      </c>
      <c r="BM257" s="1">
        <v>1477.315732549222</v>
      </c>
      <c r="BN257" s="1">
        <v>1174.6117862029507</v>
      </c>
      <c r="BO257" s="1">
        <v>1238.9515213455732</v>
      </c>
      <c r="BP257" s="1">
        <v>1157.7674870013996</v>
      </c>
      <c r="BQ257" s="1">
        <v>1004.4736168372204</v>
      </c>
      <c r="BR257" s="1">
        <v>1233.3946465595925</v>
      </c>
      <c r="BS257" s="1">
        <v>1085.7151376888503</v>
      </c>
      <c r="BT257" s="1">
        <v>1370.6295493601201</v>
      </c>
      <c r="BU257" s="1">
        <v>1257.3995684710235</v>
      </c>
      <c r="BV257" s="1">
        <v>1352.3184918610377</v>
      </c>
      <c r="BW257" s="1">
        <v>1276.2497087303545</v>
      </c>
      <c r="BX257" s="1">
        <v>1165.1883759458483</v>
      </c>
      <c r="BY257" s="1">
        <v>1286.8525578743966</v>
      </c>
      <c r="BZ257" s="1">
        <v>1240.4699646571569</v>
      </c>
      <c r="CA257" s="1">
        <v>1330.2630206478127</v>
      </c>
      <c r="CB257" s="1">
        <v>1205.2601646210633</v>
      </c>
      <c r="CC257" s="1">
        <v>1129.414210969856</v>
      </c>
      <c r="CD257" s="1">
        <v>1050.7466693419392</v>
      </c>
      <c r="CE257" s="1">
        <v>1420.6173746343222</v>
      </c>
      <c r="CF257" s="1">
        <v>1091.846442010954</v>
      </c>
      <c r="CG257" s="1">
        <v>1176.7225872581876</v>
      </c>
      <c r="CH257" s="1">
        <v>1270.7176140686749</v>
      </c>
      <c r="CI257" s="135">
        <f t="shared" si="18"/>
        <v>1202.1301374628156</v>
      </c>
      <c r="CJ257" s="136">
        <f t="shared" si="19"/>
        <v>132.7899892794797</v>
      </c>
      <c r="CK257" s="131">
        <f t="shared" si="20"/>
        <v>0.11046224126760749</v>
      </c>
      <c r="CL257" s="137">
        <f t="shared" si="21"/>
        <v>11.04622412676075</v>
      </c>
    </row>
    <row r="258" spans="1:90" x14ac:dyDescent="0.25">
      <c r="B258" s="2">
        <v>534</v>
      </c>
      <c r="C258" s="9">
        <v>3</v>
      </c>
      <c r="D258" s="21">
        <v>24.838159000000001</v>
      </c>
      <c r="E258" s="19" t="s">
        <v>572</v>
      </c>
      <c r="F258" s="19" t="s">
        <v>573</v>
      </c>
      <c r="G258" s="10">
        <v>649.14691200000004</v>
      </c>
      <c r="H258" s="78"/>
      <c r="I258" s="13"/>
      <c r="J258" s="35" t="s">
        <v>969</v>
      </c>
      <c r="K258" s="43">
        <v>4</v>
      </c>
      <c r="L258" s="74"/>
      <c r="M258" s="74"/>
      <c r="N258" s="74"/>
      <c r="O258" s="35"/>
      <c r="P258" s="176"/>
      <c r="Q258" s="6">
        <v>18958.273890437002</v>
      </c>
      <c r="R258" s="1">
        <v>3664.7890476269599</v>
      </c>
      <c r="S258" s="1">
        <v>3170.6490159745999</v>
      </c>
      <c r="T258" s="1">
        <v>4702.7813877578701</v>
      </c>
      <c r="U258" s="1">
        <v>1153.4885052005816</v>
      </c>
      <c r="V258" s="1">
        <v>17652.829500981199</v>
      </c>
      <c r="W258" s="1">
        <v>13974.1210158429</v>
      </c>
      <c r="X258" s="1">
        <v>14403.6350876212</v>
      </c>
      <c r="Y258" s="1">
        <v>10190.022503833001</v>
      </c>
      <c r="Z258" s="1">
        <v>2759.03136385372</v>
      </c>
      <c r="AA258" s="1">
        <v>5717.9060805487397</v>
      </c>
      <c r="AB258" s="1">
        <v>3488.8075876622402</v>
      </c>
      <c r="AC258" s="1">
        <v>7225.18231391892</v>
      </c>
      <c r="AD258" s="1">
        <v>18958.273890437002</v>
      </c>
      <c r="AE258" s="1">
        <v>5794.46298686108</v>
      </c>
      <c r="AF258" s="1">
        <v>14446.387645691701</v>
      </c>
      <c r="AG258" s="1">
        <v>6483.4751436721199</v>
      </c>
      <c r="AH258" s="1">
        <v>6399.9585186041104</v>
      </c>
      <c r="AI258" s="1">
        <v>2999.6387836924901</v>
      </c>
      <c r="AJ258" s="1">
        <v>5559.8210402414497</v>
      </c>
      <c r="AK258" s="1">
        <v>4573.5294680097704</v>
      </c>
      <c r="AL258" s="1">
        <v>3734.3862351836301</v>
      </c>
      <c r="AM258" s="1">
        <v>5874.00262978299</v>
      </c>
      <c r="AN258" s="1">
        <v>5885.9335762212704</v>
      </c>
      <c r="AO258" s="1">
        <v>3847.7302263473498</v>
      </c>
      <c r="AP258" s="1">
        <v>4639.1496734203502</v>
      </c>
      <c r="AQ258" s="1">
        <v>6443.7053222111599</v>
      </c>
      <c r="AR258" s="1">
        <v>8414.2999756014597</v>
      </c>
      <c r="AS258" s="1">
        <v>9816.1861821001094</v>
      </c>
      <c r="AT258" s="1">
        <v>6596.8191348358396</v>
      </c>
      <c r="AU258" s="1">
        <v>5772.5895850575498</v>
      </c>
      <c r="AV258" s="1">
        <v>4799.2232048006899</v>
      </c>
      <c r="AW258" s="1">
        <v>7642.7654392589402</v>
      </c>
      <c r="AX258" s="1">
        <v>7318.6413943521602</v>
      </c>
      <c r="AY258" s="1">
        <v>6489.4406168912601</v>
      </c>
      <c r="AZ258" s="1">
        <v>5490.2238526847796</v>
      </c>
      <c r="BA258" s="1">
        <v>6132.5064692791902</v>
      </c>
      <c r="BB258" s="1">
        <v>5238.6797319442403</v>
      </c>
      <c r="BC258" s="1">
        <v>9031.7264537827796</v>
      </c>
      <c r="BD258" s="1">
        <v>8112.0493324982099</v>
      </c>
      <c r="BE258" s="1">
        <v>8192.5832209566397</v>
      </c>
      <c r="BF258" s="1">
        <v>7352.44574259397</v>
      </c>
      <c r="BG258" s="1">
        <v>7349.4630059844003</v>
      </c>
      <c r="BH258" s="1">
        <v>6793.6797510675597</v>
      </c>
      <c r="BI258" s="1">
        <v>8824.9233821858197</v>
      </c>
      <c r="BJ258" s="1">
        <v>4796.2404681911203</v>
      </c>
      <c r="BK258" s="1">
        <v>6217.0173398837196</v>
      </c>
      <c r="BL258" s="1">
        <v>3647.8868735060501</v>
      </c>
      <c r="BM258" s="1">
        <v>8565.4252971530896</v>
      </c>
      <c r="BN258" s="1">
        <v>5379.8625981306304</v>
      </c>
      <c r="BO258" s="1">
        <v>7296.76799254864</v>
      </c>
      <c r="BP258" s="1">
        <v>5660.23983943036</v>
      </c>
      <c r="BQ258" s="1">
        <v>4684.8849681004504</v>
      </c>
      <c r="BR258" s="1">
        <v>1052.0490812034075</v>
      </c>
      <c r="BS258" s="1">
        <v>1236.8189676123002</v>
      </c>
      <c r="BT258" s="1">
        <v>1436.0466376239092</v>
      </c>
      <c r="BU258" s="1">
        <v>6562.0205410574999</v>
      </c>
      <c r="BV258" s="1">
        <v>4289.1752445639504</v>
      </c>
      <c r="BW258" s="1">
        <v>4256.3651418586596</v>
      </c>
      <c r="BX258" s="1">
        <v>6106.6560853295696</v>
      </c>
      <c r="BY258" s="1">
        <v>4701.7871422213502</v>
      </c>
      <c r="BZ258" s="1">
        <v>5255.5819060651402</v>
      </c>
      <c r="CA258" s="1">
        <v>5498.1778169769696</v>
      </c>
      <c r="CB258" s="1">
        <v>7824.7123724428102</v>
      </c>
      <c r="CC258" s="1">
        <v>4961.2852272540804</v>
      </c>
      <c r="CD258" s="1">
        <v>1008.9359522832119</v>
      </c>
      <c r="CE258" s="1">
        <v>3082.1611632239801</v>
      </c>
      <c r="CF258" s="1">
        <v>1432.6875688006728</v>
      </c>
      <c r="CG258" s="1">
        <v>1205.2290899491486</v>
      </c>
      <c r="CH258" s="1">
        <v>2896.2372478940101</v>
      </c>
      <c r="CI258" s="135">
        <f t="shared" si="18"/>
        <v>1925.0502044302048</v>
      </c>
      <c r="CJ258" s="136">
        <f t="shared" si="19"/>
        <v>881.12868176632082</v>
      </c>
      <c r="CK258" s="131">
        <f t="shared" si="20"/>
        <v>0.45771724796503471</v>
      </c>
      <c r="CL258" s="137">
        <f t="shared" si="21"/>
        <v>45.77172479650347</v>
      </c>
    </row>
    <row r="259" spans="1:90" x14ac:dyDescent="0.25">
      <c r="B259" s="2">
        <v>536</v>
      </c>
      <c r="C259" s="9">
        <v>4</v>
      </c>
      <c r="D259" s="21">
        <v>24.905033</v>
      </c>
      <c r="E259" s="19" t="s">
        <v>574</v>
      </c>
      <c r="F259" s="19" t="s">
        <v>575</v>
      </c>
      <c r="G259" s="10">
        <v>569.22485400000005</v>
      </c>
      <c r="H259" s="13"/>
      <c r="I259" s="13"/>
      <c r="J259" s="35"/>
      <c r="K259" s="43"/>
      <c r="L259" s="74"/>
      <c r="M259" s="74"/>
      <c r="N259" s="74"/>
      <c r="O259" s="35"/>
      <c r="P259" s="176"/>
      <c r="Q259" s="6">
        <v>125949.99743554401</v>
      </c>
      <c r="R259" s="1">
        <v>68431.117472705097</v>
      </c>
      <c r="S259" s="1">
        <v>63889.963067805598</v>
      </c>
      <c r="T259" s="1">
        <v>71726.848501112603</v>
      </c>
      <c r="U259" s="1">
        <v>74934.247512684902</v>
      </c>
      <c r="V259" s="1">
        <v>94745.907097911404</v>
      </c>
      <c r="W259" s="1">
        <v>47060.918487209703</v>
      </c>
      <c r="X259" s="1">
        <v>61094.123032762902</v>
      </c>
      <c r="Y259" s="1">
        <v>61734.212918218298</v>
      </c>
      <c r="Z259" s="1">
        <v>101528.15026830501</v>
      </c>
      <c r="AA259" s="1">
        <v>42476.478472449096</v>
      </c>
      <c r="AB259" s="1">
        <v>125949.99743554401</v>
      </c>
      <c r="AC259" s="1">
        <v>58037.752963454601</v>
      </c>
      <c r="AD259" s="1">
        <v>116106.120178731</v>
      </c>
      <c r="AE259" s="1">
        <v>46787.340053418498</v>
      </c>
      <c r="AF259" s="1">
        <v>71034.971554393705</v>
      </c>
      <c r="AG259" s="1">
        <v>41240.661434918802</v>
      </c>
      <c r="AH259" s="1">
        <v>39860.900420375801</v>
      </c>
      <c r="AI259" s="1">
        <v>36069.721500884298</v>
      </c>
      <c r="AJ259" s="1">
        <v>25151.5576479191</v>
      </c>
      <c r="AK259" s="1">
        <v>39295.100021345599</v>
      </c>
      <c r="AL259" s="1">
        <v>22810.978809853699</v>
      </c>
      <c r="AM259" s="1">
        <v>24307.442096490598</v>
      </c>
      <c r="AN259" s="1">
        <v>33136.0045744581</v>
      </c>
      <c r="AO259" s="1">
        <v>22632.0886160714</v>
      </c>
      <c r="AP259" s="1">
        <v>20803.771778085498</v>
      </c>
      <c r="AQ259" s="1">
        <v>27247.225264042099</v>
      </c>
      <c r="AR259" s="1">
        <v>43310.799700789699</v>
      </c>
      <c r="AS259" s="1">
        <v>33054.486302494501</v>
      </c>
      <c r="AT259" s="1">
        <v>33354.555472814704</v>
      </c>
      <c r="AU259" s="1">
        <v>14230.0463017978</v>
      </c>
      <c r="AV259" s="1">
        <v>18627.441191539401</v>
      </c>
      <c r="AW259" s="1">
        <v>31877.151007353899</v>
      </c>
      <c r="AX259" s="1">
        <v>21521.708456368699</v>
      </c>
      <c r="AY259" s="1">
        <v>25202.169468432199</v>
      </c>
      <c r="AZ259" s="1">
        <v>35382.8816523067</v>
      </c>
      <c r="BA259" s="1">
        <v>68540.433691445098</v>
      </c>
      <c r="BB259" s="1">
        <v>18356.020851346399</v>
      </c>
      <c r="BC259" s="1">
        <v>35010.888754691099</v>
      </c>
      <c r="BD259" s="1">
        <v>13689.151241932501</v>
      </c>
      <c r="BE259" s="1">
        <v>22949.172244880901</v>
      </c>
      <c r="BF259" s="1">
        <v>20957.826901461201</v>
      </c>
      <c r="BG259" s="1">
        <v>27809.917397416</v>
      </c>
      <c r="BH259" s="1">
        <v>19610.787714415001</v>
      </c>
      <c r="BI259" s="1">
        <v>20894.245511012101</v>
      </c>
      <c r="BJ259" s="1">
        <v>13825.3955849134</v>
      </c>
      <c r="BK259" s="1">
        <v>20299.7646087924</v>
      </c>
      <c r="BL259" s="1">
        <v>15668.7031641382</v>
      </c>
      <c r="BM259" s="1">
        <v>20473.760388181501</v>
      </c>
      <c r="BN259" s="1">
        <v>16917.417270051701</v>
      </c>
      <c r="BO259" s="1">
        <v>22821.097529561099</v>
      </c>
      <c r="BP259" s="1">
        <v>34076.597219369301</v>
      </c>
      <c r="BQ259" s="1">
        <v>12079.577500935</v>
      </c>
      <c r="BR259" s="1">
        <v>18239.680531712402</v>
      </c>
      <c r="BS259" s="1">
        <v>7995.7226047249096</v>
      </c>
      <c r="BT259" s="1">
        <v>11616.3063718959</v>
      </c>
      <c r="BU259" s="1">
        <v>30026.1519241475</v>
      </c>
      <c r="BV259" s="1">
        <v>4887.7110575513098</v>
      </c>
      <c r="BW259" s="1">
        <v>12627.385909827701</v>
      </c>
      <c r="BX259" s="1">
        <v>17414.554792124502</v>
      </c>
      <c r="BY259" s="1">
        <v>22045.5915260654</v>
      </c>
      <c r="BZ259" s="1">
        <v>13859.200393781701</v>
      </c>
      <c r="CA259" s="1">
        <v>22643.054852607402</v>
      </c>
      <c r="CB259" s="1">
        <v>23745.5535514031</v>
      </c>
      <c r="CC259" s="1">
        <v>36489.344620984099</v>
      </c>
      <c r="CD259" s="1">
        <v>44809.0895876145</v>
      </c>
      <c r="CE259" s="1">
        <v>40699.886642812198</v>
      </c>
      <c r="CF259" s="1">
        <v>29501.9634511199</v>
      </c>
      <c r="CG259" s="1">
        <v>37423.795388435698</v>
      </c>
      <c r="CH259" s="1">
        <v>32867.534387207197</v>
      </c>
      <c r="CI259" s="135">
        <f t="shared" si="18"/>
        <v>37060.453891437894</v>
      </c>
      <c r="CJ259" s="136">
        <f t="shared" si="19"/>
        <v>5442.980702751317</v>
      </c>
      <c r="CK259" s="131">
        <f t="shared" si="20"/>
        <v>0.14686762117635083</v>
      </c>
      <c r="CL259" s="137">
        <f t="shared" si="21"/>
        <v>14.686762117635082</v>
      </c>
    </row>
    <row r="260" spans="1:90" x14ac:dyDescent="0.25">
      <c r="B260" s="2">
        <v>537</v>
      </c>
      <c r="C260" s="9">
        <v>3</v>
      </c>
      <c r="D260" s="21">
        <v>25.009747000000001</v>
      </c>
      <c r="E260" s="19" t="s">
        <v>576</v>
      </c>
      <c r="F260" s="19" t="s">
        <v>577</v>
      </c>
      <c r="G260" s="10">
        <v>463.21899000000002</v>
      </c>
      <c r="H260" s="4">
        <v>463.21848459999995</v>
      </c>
      <c r="I260" s="13" t="s">
        <v>1024</v>
      </c>
      <c r="J260" s="35" t="s">
        <v>1248</v>
      </c>
      <c r="K260" s="43">
        <v>4</v>
      </c>
      <c r="L260" s="74">
        <f t="shared" si="22"/>
        <v>-1.0910618139557127</v>
      </c>
      <c r="M260" s="74" t="s">
        <v>1208</v>
      </c>
      <c r="N260" s="74"/>
      <c r="O260" s="35"/>
      <c r="P260" s="176" t="s">
        <v>1272</v>
      </c>
      <c r="Q260" s="6">
        <v>8958.7128850674599</v>
      </c>
      <c r="R260" s="1">
        <v>1074.441339229121</v>
      </c>
      <c r="S260" s="1">
        <v>1220.9186082033198</v>
      </c>
      <c r="T260" s="1">
        <v>5008.0420618549597</v>
      </c>
      <c r="U260" s="1">
        <v>1371.0095906108363</v>
      </c>
      <c r="V260" s="1">
        <v>6738.8121367861504</v>
      </c>
      <c r="W260" s="1">
        <v>5335.0939322014901</v>
      </c>
      <c r="X260" s="1">
        <v>5791.4229430389796</v>
      </c>
      <c r="Y260" s="1">
        <v>1112.424400582762</v>
      </c>
      <c r="Z260" s="1">
        <v>5432.5341649596003</v>
      </c>
      <c r="AA260" s="1">
        <v>1393.2412614203299</v>
      </c>
      <c r="AB260" s="1">
        <v>1427.6369913544831</v>
      </c>
      <c r="AC260" s="1">
        <v>5595.5777227429699</v>
      </c>
      <c r="AD260" s="1">
        <v>7129.5378225983704</v>
      </c>
      <c r="AE260" s="1">
        <v>5865.7090610822897</v>
      </c>
      <c r="AF260" s="1">
        <v>6448.4209480713798</v>
      </c>
      <c r="AG260" s="1">
        <v>1446.6413736320974</v>
      </c>
      <c r="AH260" s="1">
        <v>1301.228639342113</v>
      </c>
      <c r="AI260" s="1">
        <v>1297.3255555982594</v>
      </c>
      <c r="AJ260" s="1">
        <v>1404.9056106282362</v>
      </c>
      <c r="AK260" s="1">
        <v>1438.3980814835193</v>
      </c>
      <c r="AL260" s="1">
        <v>1337.4621181554448</v>
      </c>
      <c r="AM260" s="1">
        <v>1285.4637203004422</v>
      </c>
      <c r="AN260" s="1">
        <v>1044.2905760350716</v>
      </c>
      <c r="AO260" s="1">
        <v>1044.3238203308886</v>
      </c>
      <c r="AP260" s="1">
        <v>1360.5662813128449</v>
      </c>
      <c r="AQ260" s="1">
        <v>1146.2600384790844</v>
      </c>
      <c r="AR260" s="1">
        <v>1074.2260189733972</v>
      </c>
      <c r="AS260" s="1">
        <v>1324.3041068291386</v>
      </c>
      <c r="AT260" s="1">
        <v>5824.2246055516098</v>
      </c>
      <c r="AU260" s="1">
        <v>1478.292626386974</v>
      </c>
      <c r="AV260" s="1">
        <v>1216.5034497209351</v>
      </c>
      <c r="AW260" s="1">
        <v>1190.3400809579161</v>
      </c>
      <c r="AX260" s="1">
        <v>1238.9571117643477</v>
      </c>
      <c r="AY260" s="1">
        <v>1144.2052888373519</v>
      </c>
      <c r="AZ260" s="1">
        <v>1284.2549662458764</v>
      </c>
      <c r="BA260" s="1">
        <v>8203.3098924971491</v>
      </c>
      <c r="BB260" s="1">
        <v>1223.3547722380961</v>
      </c>
      <c r="BC260" s="1">
        <v>1157.8003977855849</v>
      </c>
      <c r="BD260" s="1">
        <v>1001.3594639366261</v>
      </c>
      <c r="BE260" s="1">
        <v>1103.4052303558801</v>
      </c>
      <c r="BF260" s="1">
        <v>7243.3788866127998</v>
      </c>
      <c r="BG260" s="1">
        <v>7236.6256031543198</v>
      </c>
      <c r="BH260" s="1">
        <v>6430.0906072554999</v>
      </c>
      <c r="BI260" s="1">
        <v>7369.7617627644104</v>
      </c>
      <c r="BJ260" s="1">
        <v>7316.7002498763304</v>
      </c>
      <c r="BK260" s="1">
        <v>7613.84472204958</v>
      </c>
      <c r="BL260" s="1">
        <v>4529.5236910824597</v>
      </c>
      <c r="BM260" s="1">
        <v>8958.7128850674599</v>
      </c>
      <c r="BN260" s="1">
        <v>5653.4630095299699</v>
      </c>
      <c r="BO260" s="1">
        <v>6289.2364094071399</v>
      </c>
      <c r="BP260" s="1">
        <v>6054.8009979198096</v>
      </c>
      <c r="BQ260" s="1">
        <v>4912.5313386564103</v>
      </c>
      <c r="BR260" s="1">
        <v>5225.1118873061896</v>
      </c>
      <c r="BS260" s="1">
        <v>4912.5313386564103</v>
      </c>
      <c r="BT260" s="1">
        <v>5336.0586869812696</v>
      </c>
      <c r="BU260" s="1">
        <v>5748.0089779487298</v>
      </c>
      <c r="BV260" s="1">
        <v>5497.1727352050802</v>
      </c>
      <c r="BW260" s="1">
        <v>5893.6869496959998</v>
      </c>
      <c r="BX260" s="1">
        <v>6012.3517876093401</v>
      </c>
      <c r="BY260" s="1">
        <v>7218.2952623384299</v>
      </c>
      <c r="BZ260" s="1">
        <v>6020.0698258476104</v>
      </c>
      <c r="CA260" s="1">
        <v>6384.7471326056902</v>
      </c>
      <c r="CB260" s="1">
        <v>7069.7230262518096</v>
      </c>
      <c r="CC260" s="1">
        <v>5075.5748964397899</v>
      </c>
      <c r="CD260" s="1">
        <v>4620.2106403820799</v>
      </c>
      <c r="CE260" s="1">
        <v>3430.6679969093102</v>
      </c>
      <c r="CF260" s="1">
        <v>3213.5981714580698</v>
      </c>
      <c r="CG260" s="1">
        <v>3325.5097259129302</v>
      </c>
      <c r="CH260" s="1">
        <v>3065.02593537145</v>
      </c>
      <c r="CI260" s="135">
        <f t="shared" si="18"/>
        <v>3531.0024940067683</v>
      </c>
      <c r="CJ260" s="136">
        <f t="shared" si="19"/>
        <v>557.95131191658902</v>
      </c>
      <c r="CK260" s="131">
        <f t="shared" si="20"/>
        <v>0.15801498664008576</v>
      </c>
      <c r="CL260" s="137">
        <f t="shared" si="21"/>
        <v>15.801498664008577</v>
      </c>
    </row>
    <row r="261" spans="1:90" x14ac:dyDescent="0.25">
      <c r="A261" s="26" t="s">
        <v>1066</v>
      </c>
      <c r="B261" s="2">
        <v>538</v>
      </c>
      <c r="C261" s="9">
        <v>5</v>
      </c>
      <c r="D261" s="21">
        <v>25.045127999999998</v>
      </c>
      <c r="E261" s="19" t="s">
        <v>578</v>
      </c>
      <c r="F261" s="19" t="s">
        <v>579</v>
      </c>
      <c r="G261" s="10">
        <v>580.104919</v>
      </c>
      <c r="H261" s="13"/>
      <c r="I261" s="13"/>
      <c r="J261" s="35" t="s">
        <v>969</v>
      </c>
      <c r="K261" s="43">
        <v>4</v>
      </c>
      <c r="L261" s="74"/>
      <c r="M261" s="74" t="s">
        <v>1208</v>
      </c>
      <c r="N261" s="74"/>
      <c r="O261" s="35"/>
      <c r="P261" s="176"/>
      <c r="Q261" s="6">
        <v>68488.978463090301</v>
      </c>
      <c r="R261" s="1">
        <v>18334.090715774699</v>
      </c>
      <c r="S261" s="1">
        <v>17715.877890956399</v>
      </c>
      <c r="T261" s="1">
        <v>16602.509834488101</v>
      </c>
      <c r="U261" s="1">
        <v>52177.270728957403</v>
      </c>
      <c r="V261" s="1">
        <v>14897.8034502954</v>
      </c>
      <c r="W261" s="1">
        <v>4501.9437893800496</v>
      </c>
      <c r="X261" s="1">
        <v>68488.978463090301</v>
      </c>
      <c r="Y261" s="1">
        <v>51334.509430566599</v>
      </c>
      <c r="Z261" s="1">
        <v>60006.108862429799</v>
      </c>
      <c r="AA261" s="1">
        <v>50791.112940761501</v>
      </c>
      <c r="AB261" s="1">
        <v>40729.976499146702</v>
      </c>
      <c r="AC261" s="1">
        <v>42378.202468523697</v>
      </c>
      <c r="AD261" s="1">
        <v>52558.489549012796</v>
      </c>
      <c r="AE261" s="1">
        <v>7922.5378480455502</v>
      </c>
      <c r="AF261" s="1">
        <v>35211.9625709389</v>
      </c>
      <c r="AG261" s="1">
        <v>41591.805347818998</v>
      </c>
      <c r="AH261" s="1">
        <v>3128.8907034406002</v>
      </c>
      <c r="AI261" s="1">
        <v>12141.222884994801</v>
      </c>
      <c r="AJ261" s="1">
        <v>4416.4386732390003</v>
      </c>
      <c r="AK261" s="1">
        <v>3853.69569956649</v>
      </c>
      <c r="AL261" s="1">
        <v>4383.6285705337104</v>
      </c>
      <c r="AM261" s="1">
        <v>4111.20529352618</v>
      </c>
      <c r="AN261" s="1">
        <v>12340.0914072044</v>
      </c>
      <c r="AO261" s="1">
        <v>14781.2293867926</v>
      </c>
      <c r="AP261" s="1">
        <v>14384.528454642799</v>
      </c>
      <c r="AQ261" s="1">
        <v>3939.2008157075502</v>
      </c>
      <c r="AR261" s="1">
        <v>4246.4226864934199</v>
      </c>
      <c r="AS261" s="1">
        <v>7934.5220526397297</v>
      </c>
      <c r="AT261" s="1">
        <v>8548.8904104246394</v>
      </c>
      <c r="AU261" s="1">
        <v>14625.1506050477</v>
      </c>
      <c r="AV261" s="1">
        <v>16839.877390785099</v>
      </c>
      <c r="AW261" s="1">
        <v>7925.5664023333502</v>
      </c>
      <c r="AX261" s="1">
        <v>9215.9855015764006</v>
      </c>
      <c r="AY261" s="1">
        <v>8165.06894848089</v>
      </c>
      <c r="AZ261" s="1">
        <v>7326.0469171198201</v>
      </c>
      <c r="BA261" s="1">
        <v>24228.213564632599</v>
      </c>
      <c r="BB261" s="1">
        <v>13124.0930583299</v>
      </c>
      <c r="BC261" s="1">
        <v>16064.5933630092</v>
      </c>
      <c r="BD261" s="1">
        <v>13712.789493909901</v>
      </c>
      <c r="BE261" s="1">
        <v>15818.9434174045</v>
      </c>
      <c r="BF261" s="1">
        <v>2625.8024619595199</v>
      </c>
      <c r="BG261" s="1">
        <v>3981.9533737780698</v>
      </c>
      <c r="BH261" s="1">
        <v>4020.7289497024999</v>
      </c>
      <c r="BI261" s="1">
        <v>1344.1209732134919</v>
      </c>
      <c r="BJ261" s="1">
        <v>6795.1403598306697</v>
      </c>
      <c r="BK261" s="1">
        <v>3387.3945429368</v>
      </c>
      <c r="BL261" s="1">
        <v>1057.0101176769338</v>
      </c>
      <c r="BM261" s="1">
        <v>3161.7008061458801</v>
      </c>
      <c r="BN261" s="1">
        <v>1402.2855732823962</v>
      </c>
      <c r="BO261" s="1">
        <v>1125.7826828643847</v>
      </c>
      <c r="BP261" s="1">
        <v>2618.8427432038502</v>
      </c>
      <c r="BQ261" s="1">
        <v>1293.1483251436962</v>
      </c>
      <c r="BR261" s="1">
        <v>4718.6893163422601</v>
      </c>
      <c r="BS261" s="1">
        <v>4745.5339458283997</v>
      </c>
      <c r="BT261" s="1">
        <v>6823.9928647921997</v>
      </c>
      <c r="BU261" s="1">
        <v>3318.7916009166602</v>
      </c>
      <c r="BV261" s="1">
        <v>4503.9322804531002</v>
      </c>
      <c r="BW261" s="1">
        <v>12079.5337819466</v>
      </c>
      <c r="BX261" s="1">
        <v>12706.672926373099</v>
      </c>
      <c r="BY261" s="1">
        <v>15674.9157435089</v>
      </c>
      <c r="BZ261" s="1">
        <v>8766.5381559628004</v>
      </c>
      <c r="CA261" s="1">
        <v>14215.882429556301</v>
      </c>
      <c r="CB261" s="1">
        <v>7767.5220888511603</v>
      </c>
      <c r="CC261" s="1">
        <v>7424.5069871463402</v>
      </c>
      <c r="CD261" s="1">
        <v>1336.5485742304768</v>
      </c>
      <c r="CE261" s="1">
        <v>1348.9876015898694</v>
      </c>
      <c r="CF261" s="1">
        <v>1132.3746273157326</v>
      </c>
      <c r="CG261" s="1">
        <v>1349.2461310715717</v>
      </c>
      <c r="CH261" s="1">
        <v>1300.3211302781517</v>
      </c>
      <c r="CI261" s="135">
        <f t="shared" si="18"/>
        <v>1293.4956128971605</v>
      </c>
      <c r="CJ261" s="136">
        <f t="shared" si="19"/>
        <v>82.51981367841789</v>
      </c>
      <c r="CK261" s="131">
        <f t="shared" si="20"/>
        <v>6.3795974919150067E-2</v>
      </c>
      <c r="CL261" s="137">
        <f t="shared" si="21"/>
        <v>6.3795974919150069</v>
      </c>
    </row>
    <row r="262" spans="1:90" x14ac:dyDescent="0.25">
      <c r="B262" s="2">
        <v>540</v>
      </c>
      <c r="C262" s="9">
        <v>4</v>
      </c>
      <c r="D262" s="21">
        <v>25.096226999999999</v>
      </c>
      <c r="E262" s="19" t="s">
        <v>580</v>
      </c>
      <c r="F262" s="19" t="s">
        <v>581</v>
      </c>
      <c r="G262" s="10">
        <v>561.25579800000003</v>
      </c>
      <c r="H262" s="13"/>
      <c r="I262" s="13"/>
      <c r="J262" s="35"/>
      <c r="K262" s="43"/>
      <c r="L262" s="74"/>
      <c r="M262" s="74"/>
      <c r="N262" s="74"/>
      <c r="O262" s="35"/>
      <c r="P262" s="176"/>
      <c r="Q262" s="6">
        <v>71130.179839325094</v>
      </c>
      <c r="R262" s="1">
        <v>4941.4003165235999</v>
      </c>
      <c r="S262" s="1">
        <v>6591.8479071532201</v>
      </c>
      <c r="T262" s="1">
        <v>8018.5902520649597</v>
      </c>
      <c r="U262" s="1">
        <v>9716.7616284477208</v>
      </c>
      <c r="V262" s="1">
        <v>11796.7232908556</v>
      </c>
      <c r="W262" s="1">
        <v>10362.026981651699</v>
      </c>
      <c r="X262" s="1">
        <v>15674.864910255201</v>
      </c>
      <c r="Y262" s="1">
        <v>14549.1179663572</v>
      </c>
      <c r="Z262" s="1">
        <v>6564.0090321305497</v>
      </c>
      <c r="AA262" s="1">
        <v>6608.75008127412</v>
      </c>
      <c r="AB262" s="1">
        <v>7120.7865325839102</v>
      </c>
      <c r="AC262" s="1">
        <v>7256.99817108768</v>
      </c>
      <c r="AD262" s="1">
        <v>14453.4245285328</v>
      </c>
      <c r="AE262" s="1">
        <v>7737.2187652287103</v>
      </c>
      <c r="AF262" s="1">
        <v>17871.2334276109</v>
      </c>
      <c r="AG262" s="1">
        <v>7351.4514970574501</v>
      </c>
      <c r="AH262" s="1">
        <v>22410.631072436099</v>
      </c>
      <c r="AI262" s="1">
        <v>14507.7727200233</v>
      </c>
      <c r="AJ262" s="1">
        <v>17944.2588989662</v>
      </c>
      <c r="AK262" s="1">
        <v>25005.369600089402</v>
      </c>
      <c r="AL262" s="1">
        <v>17042.904865835299</v>
      </c>
      <c r="AM262" s="1">
        <v>21327.914892999001</v>
      </c>
      <c r="AN262" s="1">
        <v>20569.3249098698</v>
      </c>
      <c r="AO262" s="1">
        <v>18243.640822861598</v>
      </c>
      <c r="AP262" s="1">
        <v>18006.629969053702</v>
      </c>
      <c r="AQ262" s="1">
        <v>18747.516429148702</v>
      </c>
      <c r="AR262" s="1">
        <v>31200.572310356201</v>
      </c>
      <c r="AS262" s="1">
        <v>30901.202242642699</v>
      </c>
      <c r="AT262" s="1">
        <v>24777.570529215602</v>
      </c>
      <c r="AU262" s="1">
        <v>27670.283053286199</v>
      </c>
      <c r="AV262" s="1">
        <v>22113.246108864601</v>
      </c>
      <c r="AW262" s="1">
        <v>28922.636575973898</v>
      </c>
      <c r="AX262" s="1">
        <v>29502.500045131801</v>
      </c>
      <c r="AY262" s="1">
        <v>32509.591342652599</v>
      </c>
      <c r="AZ262" s="1">
        <v>28646.330675639601</v>
      </c>
      <c r="BA262" s="1">
        <v>30153.0971073937</v>
      </c>
      <c r="BB262" s="1">
        <v>24520.2500612402</v>
      </c>
      <c r="BC262" s="1">
        <v>38351.6750365443</v>
      </c>
      <c r="BD262" s="1">
        <v>38142.125972495996</v>
      </c>
      <c r="BE262" s="1">
        <v>31015.332740380101</v>
      </c>
      <c r="BF262" s="1">
        <v>53761.368788134903</v>
      </c>
      <c r="BG262" s="1">
        <v>46080.124000397998</v>
      </c>
      <c r="BH262" s="1">
        <v>51609.364015785002</v>
      </c>
      <c r="BI262" s="1">
        <v>71130.179839325094</v>
      </c>
      <c r="BJ262" s="1">
        <v>52867.636090038599</v>
      </c>
      <c r="BK262" s="1">
        <v>58000.947357410398</v>
      </c>
      <c r="BL262" s="1">
        <v>30317.9815825845</v>
      </c>
      <c r="BM262" s="1">
        <v>60483.3780128707</v>
      </c>
      <c r="BN262" s="1">
        <v>39551.233057471101</v>
      </c>
      <c r="BO262" s="1">
        <v>47154.328089594099</v>
      </c>
      <c r="BP262" s="1">
        <v>54682.035667547498</v>
      </c>
      <c r="BQ262" s="1">
        <v>34408.967477529601</v>
      </c>
      <c r="BR262" s="1">
        <v>37725.378664221702</v>
      </c>
      <c r="BS262" s="1">
        <v>36752.0255976728</v>
      </c>
      <c r="BT262" s="1">
        <v>37901.220437802898</v>
      </c>
      <c r="BU262" s="1">
        <v>52159.696194429504</v>
      </c>
      <c r="BV262" s="1">
        <v>40148.731213583</v>
      </c>
      <c r="BW262" s="1">
        <v>48944.632366680598</v>
      </c>
      <c r="BX262" s="1">
        <v>49908.037362372299</v>
      </c>
      <c r="BY262" s="1">
        <v>39927.745727246598</v>
      </c>
      <c r="BZ262" s="1">
        <v>42595.149752133701</v>
      </c>
      <c r="CA262" s="1">
        <v>53285.556114079998</v>
      </c>
      <c r="CB262" s="1">
        <v>65746.309732276393</v>
      </c>
      <c r="CC262" s="1">
        <v>43288.214046687397</v>
      </c>
      <c r="CD262" s="1">
        <v>27643.125987128999</v>
      </c>
      <c r="CE262" s="1">
        <v>19568.040056863501</v>
      </c>
      <c r="CF262" s="1">
        <v>16892.785979721699</v>
      </c>
      <c r="CG262" s="1">
        <v>19806.047666175898</v>
      </c>
      <c r="CH262" s="1">
        <v>17761.87346458</v>
      </c>
      <c r="CI262" s="135">
        <f t="shared" ref="CI262:CI325" si="23">AVERAGE(CD262:CH262)</f>
        <v>20334.374630894021</v>
      </c>
      <c r="CJ262" s="136">
        <f t="shared" ref="CJ262:CJ325" si="24">_xlfn.STDEV.P(CD262:CH262)</f>
        <v>3814.3554932081115</v>
      </c>
      <c r="CK262" s="131">
        <f t="shared" ref="CK262:CK325" si="25">CJ262/CI262</f>
        <v>0.1875816474539109</v>
      </c>
      <c r="CL262" s="137">
        <f t="shared" ref="CL262:CL325" si="26">CK262*100</f>
        <v>18.758164745391088</v>
      </c>
    </row>
    <row r="263" spans="1:90" x14ac:dyDescent="0.25">
      <c r="B263" s="2">
        <v>542</v>
      </c>
      <c r="C263" s="9">
        <v>2</v>
      </c>
      <c r="D263" s="21">
        <v>25.176352000000001</v>
      </c>
      <c r="E263" s="19" t="s">
        <v>582</v>
      </c>
      <c r="F263" s="19" t="s">
        <v>583</v>
      </c>
      <c r="G263" s="10">
        <v>793.17846699999996</v>
      </c>
      <c r="H263" s="15"/>
      <c r="I263" s="13"/>
      <c r="J263" s="35"/>
      <c r="K263" s="43"/>
      <c r="L263" s="74"/>
      <c r="M263" s="74"/>
      <c r="N263" s="74"/>
      <c r="O263" s="35"/>
      <c r="P263" s="176"/>
      <c r="Q263" s="6">
        <v>14553.7806614777</v>
      </c>
      <c r="R263" s="1">
        <v>1312.65332209709</v>
      </c>
      <c r="S263" s="1">
        <v>1499.4409367221383</v>
      </c>
      <c r="T263" s="1">
        <v>1143.3363289257516</v>
      </c>
      <c r="U263" s="1">
        <v>1400.2382743754063</v>
      </c>
      <c r="V263" s="1">
        <v>11567.802816453999</v>
      </c>
      <c r="W263" s="1">
        <v>9073.9433138016302</v>
      </c>
      <c r="X263" s="1">
        <v>9510.3449011469893</v>
      </c>
      <c r="Y263" s="1">
        <v>8423.9250425141599</v>
      </c>
      <c r="Z263" s="1">
        <v>1352.8025617611063</v>
      </c>
      <c r="AA263" s="1">
        <v>1292.239761158537</v>
      </c>
      <c r="AB263" s="1">
        <v>1151.4222773234674</v>
      </c>
      <c r="AC263" s="1">
        <v>5716.5732249458197</v>
      </c>
      <c r="AD263" s="1">
        <v>14553.7806614777</v>
      </c>
      <c r="AE263" s="1">
        <v>3010.0844455741399</v>
      </c>
      <c r="AF263" s="1">
        <v>9176.4995947702391</v>
      </c>
      <c r="AG263" s="1">
        <v>1041.392148820903</v>
      </c>
      <c r="AH263" s="1">
        <v>1214.1374359297017</v>
      </c>
      <c r="AI263" s="1">
        <v>1471.0347203230358</v>
      </c>
      <c r="AJ263" s="1">
        <v>1256.307015811803</v>
      </c>
      <c r="AK263" s="1">
        <v>1240.6955391062625</v>
      </c>
      <c r="AL263" s="1">
        <v>1233.1778139810142</v>
      </c>
      <c r="AM263" s="1">
        <v>1475.7570708722119</v>
      </c>
      <c r="AN263" s="1">
        <v>1441.9474451463877</v>
      </c>
      <c r="AO263" s="1">
        <v>1462.5628434401581</v>
      </c>
      <c r="AP263" s="1">
        <v>1444.002035612803</v>
      </c>
      <c r="AQ263" s="1">
        <v>1021.1908636319879</v>
      </c>
      <c r="AR263" s="1">
        <v>1217.5427715602725</v>
      </c>
      <c r="AS263" s="1">
        <v>1384.122476878099</v>
      </c>
      <c r="AT263" s="1">
        <v>1447.9463004999793</v>
      </c>
      <c r="AU263" s="1">
        <v>1379.2599945402558</v>
      </c>
      <c r="AV263" s="1">
        <v>1272.6125967094829</v>
      </c>
      <c r="AW263" s="1">
        <v>1129.8622643360745</v>
      </c>
      <c r="AX263" s="1">
        <v>1419.449332780111</v>
      </c>
      <c r="AY263" s="1">
        <v>1283.8509394699845</v>
      </c>
      <c r="AZ263" s="1">
        <v>1353.7925224554506</v>
      </c>
      <c r="BA263" s="1">
        <v>1156.5322844796947</v>
      </c>
      <c r="BB263" s="1">
        <v>1026.3296585512014</v>
      </c>
      <c r="BC263" s="1">
        <v>1277.0978738324902</v>
      </c>
      <c r="BD263" s="1">
        <v>1357.2075995756691</v>
      </c>
      <c r="BE263" s="1">
        <v>1471.1166651387266</v>
      </c>
      <c r="BF263" s="1">
        <v>1302.8948345075105</v>
      </c>
      <c r="BG263" s="1">
        <v>1102.530787177953</v>
      </c>
      <c r="BH263" s="1">
        <v>1217.4102242121076</v>
      </c>
      <c r="BI263" s="1">
        <v>1341.3435047538519</v>
      </c>
      <c r="BJ263" s="1">
        <v>1381.6744367378919</v>
      </c>
      <c r="BK263" s="1">
        <v>1228.0892738754869</v>
      </c>
      <c r="BL263" s="1">
        <v>1212.1345818997092</v>
      </c>
      <c r="BM263" s="1">
        <v>1210.7445957772441</v>
      </c>
      <c r="BN263" s="1">
        <v>1289.6889484652165</v>
      </c>
      <c r="BO263" s="1">
        <v>1323.4897682251833</v>
      </c>
      <c r="BP263" s="1">
        <v>1494.5990830768583</v>
      </c>
      <c r="BQ263" s="1">
        <v>1235.6891462266942</v>
      </c>
      <c r="BR263" s="1">
        <v>1414.2403427062409</v>
      </c>
      <c r="BS263" s="1">
        <v>1017.7669556385921</v>
      </c>
      <c r="BT263" s="1">
        <v>1440.2349775769899</v>
      </c>
      <c r="BU263" s="1">
        <v>1293.6055922292289</v>
      </c>
      <c r="BV263" s="1">
        <v>1338.0230225219004</v>
      </c>
      <c r="BW263" s="1">
        <v>1247.3104075888052</v>
      </c>
      <c r="BX263" s="1">
        <v>1362.4536105196323</v>
      </c>
      <c r="BY263" s="1">
        <v>1132.3326326890576</v>
      </c>
      <c r="BZ263" s="1">
        <v>1016.576340507269</v>
      </c>
      <c r="CA263" s="1">
        <v>1294.0964169473079</v>
      </c>
      <c r="CB263" s="1">
        <v>1402.8354106320344</v>
      </c>
      <c r="CC263" s="1">
        <v>1296.6436544995609</v>
      </c>
      <c r="CD263" s="1">
        <v>1083.2675893852834</v>
      </c>
      <c r="CE263" s="1">
        <v>1499.2765590886415</v>
      </c>
      <c r="CF263" s="1">
        <v>1332.1947991079617</v>
      </c>
      <c r="CG263" s="1">
        <v>1095.8698603416165</v>
      </c>
      <c r="CH263" s="1">
        <v>1297.3076260422959</v>
      </c>
      <c r="CI263" s="135">
        <f t="shared" si="23"/>
        <v>1261.5832867931599</v>
      </c>
      <c r="CJ263" s="136">
        <f t="shared" si="24"/>
        <v>156.21634577026362</v>
      </c>
      <c r="CK263" s="131">
        <f t="shared" si="25"/>
        <v>0.12382563038493687</v>
      </c>
      <c r="CL263" s="137">
        <f t="shared" si="26"/>
        <v>12.382563038493686</v>
      </c>
    </row>
    <row r="264" spans="1:90" x14ac:dyDescent="0.25">
      <c r="A264" s="27" t="s">
        <v>1060</v>
      </c>
      <c r="B264" s="2">
        <v>545</v>
      </c>
      <c r="C264" s="9">
        <v>18</v>
      </c>
      <c r="D264" s="21">
        <v>25.332274999999999</v>
      </c>
      <c r="E264" s="19" t="s">
        <v>584</v>
      </c>
      <c r="F264" s="19" t="s">
        <v>585</v>
      </c>
      <c r="G264" s="10">
        <v>447.09368899999998</v>
      </c>
      <c r="H264" s="13">
        <v>447.0933</v>
      </c>
      <c r="I264" s="13" t="s">
        <v>950</v>
      </c>
      <c r="J264" s="35" t="s">
        <v>1255</v>
      </c>
      <c r="K264" s="43">
        <v>2</v>
      </c>
      <c r="L264" s="74">
        <f t="shared" si="22"/>
        <v>-0.87006448091306121</v>
      </c>
      <c r="M264" s="78">
        <v>285.04080199999999</v>
      </c>
      <c r="N264" s="45">
        <v>350</v>
      </c>
      <c r="O264" s="35" t="s">
        <v>946</v>
      </c>
      <c r="P264" s="176" t="s">
        <v>1227</v>
      </c>
      <c r="Q264" s="6">
        <v>3857139.0995566999</v>
      </c>
      <c r="R264" s="1">
        <v>4976.6307307932502</v>
      </c>
      <c r="S264" s="1">
        <v>4498.45266816609</v>
      </c>
      <c r="T264" s="1">
        <v>4838.4462178926697</v>
      </c>
      <c r="U264" s="1">
        <v>7743.3033883636899</v>
      </c>
      <c r="V264" s="1">
        <v>63217.985316869497</v>
      </c>
      <c r="W264" s="1">
        <v>74030.190151200499</v>
      </c>
      <c r="X264" s="1">
        <v>58067.376247582797</v>
      </c>
      <c r="Y264" s="1">
        <v>39961.2102490303</v>
      </c>
      <c r="Z264" s="1">
        <v>1342.3157071712744</v>
      </c>
      <c r="AA264" s="1">
        <v>5378.26053807261</v>
      </c>
      <c r="AB264" s="1">
        <v>3798.58290498621</v>
      </c>
      <c r="AC264" s="1">
        <v>6233.2150783207499</v>
      </c>
      <c r="AD264" s="1">
        <v>56486.703853211802</v>
      </c>
      <c r="AE264" s="1">
        <v>10081.5046426237</v>
      </c>
      <c r="AF264" s="1">
        <v>72863.073125440904</v>
      </c>
      <c r="AG264" s="1">
        <v>11124.3503550891</v>
      </c>
      <c r="AH264" s="1">
        <v>162588.66360378501</v>
      </c>
      <c r="AI264" s="1">
        <v>43946.693406715698</v>
      </c>
      <c r="AJ264" s="1">
        <v>247297.28799236799</v>
      </c>
      <c r="AK264" s="1">
        <v>1019125.04791419</v>
      </c>
      <c r="AL264" s="1">
        <v>782766.05264032295</v>
      </c>
      <c r="AM264" s="1">
        <v>701045.75876990403</v>
      </c>
      <c r="AN264" s="1">
        <v>68775.195981406898</v>
      </c>
      <c r="AO264" s="1">
        <v>84898.061663101194</v>
      </c>
      <c r="AP264" s="1">
        <v>42335.2021396071</v>
      </c>
      <c r="AQ264" s="1">
        <v>1166160.82709455</v>
      </c>
      <c r="AR264" s="1">
        <v>206976.12433935501</v>
      </c>
      <c r="AS264" s="1">
        <v>1016158.77116043</v>
      </c>
      <c r="AT264" s="1">
        <v>96949.952056518101</v>
      </c>
      <c r="AU264" s="1">
        <v>25690.417126597102</v>
      </c>
      <c r="AV264" s="1">
        <v>27203.486762943601</v>
      </c>
      <c r="AW264" s="1">
        <v>1109082.7635884201</v>
      </c>
      <c r="AX264" s="1">
        <v>786932.13302676403</v>
      </c>
      <c r="AY264" s="1">
        <v>836352.87070261</v>
      </c>
      <c r="AZ264" s="1">
        <v>381276.038975392</v>
      </c>
      <c r="BA264" s="1">
        <v>119008.79870205899</v>
      </c>
      <c r="BB264" s="1">
        <v>216120.14170198701</v>
      </c>
      <c r="BC264" s="1">
        <v>1422822.7865865701</v>
      </c>
      <c r="BD264" s="1">
        <v>1006578.10386974</v>
      </c>
      <c r="BE264" s="1">
        <v>702848.49604417302</v>
      </c>
      <c r="BF264" s="1">
        <v>859795.62173575198</v>
      </c>
      <c r="BG264" s="1">
        <v>596538.61964670999</v>
      </c>
      <c r="BH264" s="1">
        <v>430918.361450075</v>
      </c>
      <c r="BI264" s="1">
        <v>2650947.8367952402</v>
      </c>
      <c r="BJ264" s="1">
        <v>2885239.5164182102</v>
      </c>
      <c r="BK264" s="1">
        <v>2583826.0501760598</v>
      </c>
      <c r="BL264" s="1">
        <v>246493.972891649</v>
      </c>
      <c r="BM264" s="1">
        <v>899196.63767415704</v>
      </c>
      <c r="BN264" s="1">
        <v>551125.77586080495</v>
      </c>
      <c r="BO264" s="1">
        <v>1956217.6498616</v>
      </c>
      <c r="BP264" s="1">
        <v>1285951.4326230099</v>
      </c>
      <c r="BQ264" s="1">
        <v>2348681.5381894698</v>
      </c>
      <c r="BR264" s="1">
        <v>232834.55737560001</v>
      </c>
      <c r="BS264" s="1">
        <v>18446.157487140801</v>
      </c>
      <c r="BT264" s="1">
        <v>87056.326731517795</v>
      </c>
      <c r="BU264" s="1">
        <v>3857139.0995566999</v>
      </c>
      <c r="BV264" s="1">
        <v>1729845.5379447599</v>
      </c>
      <c r="BW264" s="1">
        <v>790285.894381925</v>
      </c>
      <c r="BX264" s="1">
        <v>2330063.0188942002</v>
      </c>
      <c r="BY264" s="1">
        <v>179954.41711132001</v>
      </c>
      <c r="BZ264" s="1">
        <v>980543.21490017197</v>
      </c>
      <c r="CA264" s="1">
        <v>2025071.12602706</v>
      </c>
      <c r="CB264" s="1">
        <v>3038044.5901405402</v>
      </c>
      <c r="CC264" s="1">
        <v>1560508.5889161199</v>
      </c>
      <c r="CD264" s="1">
        <v>973426.53930318297</v>
      </c>
      <c r="CE264" s="1">
        <v>600139.06807738298</v>
      </c>
      <c r="CF264" s="1">
        <v>704904.05340099696</v>
      </c>
      <c r="CG264" s="1">
        <v>923253.43853906402</v>
      </c>
      <c r="CH264" s="1">
        <v>774024.42205643898</v>
      </c>
      <c r="CI264" s="135">
        <f t="shared" si="23"/>
        <v>795149.50427541311</v>
      </c>
      <c r="CJ264" s="136">
        <f t="shared" si="24"/>
        <v>137704.68395849894</v>
      </c>
      <c r="CK264" s="131">
        <f t="shared" si="25"/>
        <v>0.17318087129285645</v>
      </c>
      <c r="CL264" s="137">
        <f t="shared" si="26"/>
        <v>17.318087129285644</v>
      </c>
    </row>
    <row r="265" spans="1:90" x14ac:dyDescent="0.25">
      <c r="B265" s="2">
        <v>546</v>
      </c>
      <c r="C265" s="9">
        <v>2</v>
      </c>
      <c r="D265" s="21">
        <v>25.374213000000001</v>
      </c>
      <c r="E265" s="19" t="s">
        <v>586</v>
      </c>
      <c r="F265" s="19" t="s">
        <v>587</v>
      </c>
      <c r="G265" s="10">
        <v>429.177368</v>
      </c>
      <c r="H265" s="13"/>
      <c r="I265" s="13"/>
      <c r="J265" s="35"/>
      <c r="K265" s="43"/>
      <c r="L265" s="74"/>
      <c r="M265" s="74"/>
      <c r="N265" s="74"/>
      <c r="O265" s="35"/>
      <c r="P265" s="176"/>
      <c r="Q265" s="6">
        <v>66136.202459140302</v>
      </c>
      <c r="R265" s="1">
        <v>33779.909903753498</v>
      </c>
      <c r="S265" s="1">
        <v>32092.4025103237</v>
      </c>
      <c r="T265" s="1">
        <v>38332.509215011203</v>
      </c>
      <c r="U265" s="1">
        <v>45285.912695639898</v>
      </c>
      <c r="V265" s="1">
        <v>55635.164387738499</v>
      </c>
      <c r="W265" s="1">
        <v>52845.469625642902</v>
      </c>
      <c r="X265" s="1">
        <v>65160.999773813201</v>
      </c>
      <c r="Y265" s="1">
        <v>60289.946686370298</v>
      </c>
      <c r="Z265" s="1">
        <v>40168.826784228499</v>
      </c>
      <c r="AA265" s="1">
        <v>48694.657789011399</v>
      </c>
      <c r="AB265" s="1">
        <v>37752.149529440103</v>
      </c>
      <c r="AC265" s="1">
        <v>44896.030035076801</v>
      </c>
      <c r="AD265" s="1">
        <v>66136.202459140302</v>
      </c>
      <c r="AE265" s="1">
        <v>45500.199348773902</v>
      </c>
      <c r="AF265" s="1">
        <v>64484.409507899501</v>
      </c>
      <c r="AG265" s="1">
        <v>45686.708102427503</v>
      </c>
      <c r="AH265" s="1">
        <v>6513.9174281364403</v>
      </c>
      <c r="AI265" s="1">
        <v>5612.1277628644202</v>
      </c>
      <c r="AJ265" s="1">
        <v>6918.6811062783299</v>
      </c>
      <c r="AK265" s="1">
        <v>6501.0205462348604</v>
      </c>
      <c r="AL265" s="1">
        <v>5174.62584604929</v>
      </c>
      <c r="AM265" s="1">
        <v>7106.1819277705299</v>
      </c>
      <c r="AN265" s="1">
        <v>7247.0555608493196</v>
      </c>
      <c r="AO265" s="1">
        <v>6750.02957371921</v>
      </c>
      <c r="AP265" s="1">
        <v>6417.6868477938797</v>
      </c>
      <c r="AQ265" s="1">
        <v>5966.2959812385798</v>
      </c>
      <c r="AR265" s="1">
        <v>7975.2333543693003</v>
      </c>
      <c r="AS265" s="1">
        <v>7227.2142040776598</v>
      </c>
      <c r="AT265" s="1">
        <v>7553.60452297149</v>
      </c>
      <c r="AU265" s="1">
        <v>8390.9097787356095</v>
      </c>
      <c r="AV265" s="1">
        <v>7227.2142040776598</v>
      </c>
      <c r="AW265" s="1">
        <v>6305.5831820339899</v>
      </c>
      <c r="AX265" s="1">
        <v>8523.8468691057406</v>
      </c>
      <c r="AY265" s="1">
        <v>6745.0692345262896</v>
      </c>
      <c r="AZ265" s="1">
        <v>8016.9002035897902</v>
      </c>
      <c r="BA265" s="1">
        <v>6441.4964759198701</v>
      </c>
      <c r="BB265" s="1">
        <v>5776.8110240692104</v>
      </c>
      <c r="BC265" s="1">
        <v>6430.5837296954596</v>
      </c>
      <c r="BD265" s="1">
        <v>4543.6707007104596</v>
      </c>
      <c r="BE265" s="1">
        <v>6296.6545714867398</v>
      </c>
      <c r="BF265" s="1">
        <v>9246.0722555942102</v>
      </c>
      <c r="BG265" s="1">
        <v>9005.9918386571098</v>
      </c>
      <c r="BH265" s="1">
        <v>8195.4724145347409</v>
      </c>
      <c r="BI265" s="1">
        <v>8249.0440778182292</v>
      </c>
      <c r="BJ265" s="1">
        <v>7020.8640936523798</v>
      </c>
      <c r="BK265" s="1">
        <v>7733.1688017550296</v>
      </c>
      <c r="BL265" s="1">
        <v>5676.6121723723199</v>
      </c>
      <c r="BM265" s="1">
        <v>8549.6406329089004</v>
      </c>
      <c r="BN265" s="1">
        <v>7515.9059451053399</v>
      </c>
      <c r="BO265" s="1">
        <v>5181.5703209193698</v>
      </c>
      <c r="BP265" s="1">
        <v>6600.2273300931602</v>
      </c>
      <c r="BQ265" s="1">
        <v>5044.6649591949099</v>
      </c>
      <c r="BR265" s="1">
        <v>7269.8731211367303</v>
      </c>
      <c r="BS265" s="1">
        <v>9306.5883937477793</v>
      </c>
      <c r="BT265" s="1">
        <v>7645.86683195972</v>
      </c>
      <c r="BU265" s="1">
        <v>6092.2885967386301</v>
      </c>
      <c r="BV265" s="1">
        <v>6944.4748700814898</v>
      </c>
      <c r="BW265" s="1">
        <v>8774.8400322672496</v>
      </c>
      <c r="BX265" s="1">
        <v>9709.3679362125094</v>
      </c>
      <c r="BY265" s="1">
        <v>8092.2973593221004</v>
      </c>
      <c r="BZ265" s="1">
        <v>7278.8017316839796</v>
      </c>
      <c r="CA265" s="1">
        <v>6713.3230636916296</v>
      </c>
      <c r="CB265" s="1">
        <v>6906.7762922153297</v>
      </c>
      <c r="CC265" s="1">
        <v>7202.4125081130896</v>
      </c>
      <c r="CD265" s="1">
        <v>7087.3326388374498</v>
      </c>
      <c r="CE265" s="1">
        <v>6916.6969706011596</v>
      </c>
      <c r="CF265" s="1">
        <v>5987.1294058488202</v>
      </c>
      <c r="CG265" s="1">
        <v>5779.7872275849604</v>
      </c>
      <c r="CH265" s="1">
        <v>5373.0394137658996</v>
      </c>
      <c r="CI265" s="135">
        <f t="shared" si="23"/>
        <v>6228.7971313276585</v>
      </c>
      <c r="CJ265" s="136">
        <f t="shared" si="24"/>
        <v>663.72040211089598</v>
      </c>
      <c r="CK265" s="131">
        <f t="shared" si="25"/>
        <v>0.10655675375470529</v>
      </c>
      <c r="CL265" s="137">
        <f t="shared" si="26"/>
        <v>10.655675375470528</v>
      </c>
    </row>
    <row r="266" spans="1:90" x14ac:dyDescent="0.25">
      <c r="B266" s="2">
        <v>547</v>
      </c>
      <c r="C266" s="9">
        <v>2</v>
      </c>
      <c r="D266" s="21">
        <v>25.381263000000001</v>
      </c>
      <c r="E266" s="19" t="s">
        <v>588</v>
      </c>
      <c r="F266" s="19" t="s">
        <v>589</v>
      </c>
      <c r="G266" s="10">
        <v>549.19872999999995</v>
      </c>
      <c r="H266" s="15">
        <v>549.19774959999995</v>
      </c>
      <c r="I266" s="15" t="s">
        <v>1035</v>
      </c>
      <c r="J266" s="35" t="s">
        <v>1171</v>
      </c>
      <c r="K266" s="43">
        <v>4</v>
      </c>
      <c r="L266" s="74">
        <f t="shared" si="22"/>
        <v>-1.7851493395906317</v>
      </c>
      <c r="M266" s="74"/>
      <c r="N266" s="74"/>
      <c r="O266" s="35" t="s">
        <v>963</v>
      </c>
      <c r="P266" s="176"/>
      <c r="Q266" s="6">
        <v>9668.0435971580591</v>
      </c>
      <c r="R266" s="1">
        <v>3539.5141100249498</v>
      </c>
      <c r="S266" s="1">
        <v>4305.0831731483304</v>
      </c>
      <c r="T266" s="1">
        <v>5354.0122141810098</v>
      </c>
      <c r="U266" s="1">
        <v>3674.7315029922001</v>
      </c>
      <c r="V266" s="1">
        <v>1290.2281550614057</v>
      </c>
      <c r="W266" s="1">
        <v>1496.3156086327958</v>
      </c>
      <c r="X266" s="1">
        <v>1169.2485204496058</v>
      </c>
      <c r="Y266" s="1">
        <v>1262.7911990007904</v>
      </c>
      <c r="Z266" s="1">
        <v>2561.17650208547</v>
      </c>
      <c r="AA266" s="1">
        <v>9668.0435971580591</v>
      </c>
      <c r="AB266" s="1">
        <v>5980.3869021910396</v>
      </c>
      <c r="AC266" s="1">
        <v>1342.7921233968229</v>
      </c>
      <c r="AD266" s="1">
        <v>1136.3041377887118</v>
      </c>
      <c r="AE266" s="1">
        <v>1353.3683686659556</v>
      </c>
      <c r="AF266" s="1">
        <v>1425.6021756137714</v>
      </c>
      <c r="AG266" s="1">
        <v>3263.1138508713202</v>
      </c>
      <c r="AH266" s="1">
        <v>7497.6055909264596</v>
      </c>
      <c r="AI266" s="1">
        <v>4974.2104192288898</v>
      </c>
      <c r="AJ266" s="1">
        <v>4328.9450660249004</v>
      </c>
      <c r="AK266" s="1">
        <v>3587.2378957781002</v>
      </c>
      <c r="AL266" s="1">
        <v>1264.5446702932654</v>
      </c>
      <c r="AM266" s="1">
        <v>3539.5141100249498</v>
      </c>
      <c r="AN266" s="1">
        <v>3552.4393019997601</v>
      </c>
      <c r="AO266" s="1">
        <v>5049.7730800047002</v>
      </c>
      <c r="AP266" s="1">
        <v>3741.3459539393002</v>
      </c>
      <c r="AQ266" s="1">
        <v>1181.0545767349467</v>
      </c>
      <c r="AR266" s="1">
        <v>3400.3197349116099</v>
      </c>
      <c r="AS266" s="1">
        <v>1432.3895980775237</v>
      </c>
      <c r="AT266" s="1">
        <v>3929.25836034231</v>
      </c>
      <c r="AU266" s="1">
        <v>6227.9540407854802</v>
      </c>
      <c r="AV266" s="1">
        <v>4496.9725616974301</v>
      </c>
      <c r="AW266" s="1">
        <v>4502.9380349165804</v>
      </c>
      <c r="AX266" s="1">
        <v>4730.6202627805396</v>
      </c>
      <c r="AY266" s="1">
        <v>6378.0851168005902</v>
      </c>
      <c r="AZ266" s="1">
        <v>5046.7903433951296</v>
      </c>
      <c r="BA266" s="1">
        <v>4669.9712850525902</v>
      </c>
      <c r="BB266" s="1">
        <v>4526.7999277931503</v>
      </c>
      <c r="BC266" s="1">
        <v>3105.0288105640202</v>
      </c>
      <c r="BD266" s="1">
        <v>1148.8409962714311</v>
      </c>
      <c r="BE266" s="1">
        <v>1251.77492233769</v>
      </c>
      <c r="BF266" s="1">
        <v>4356.7839410475699</v>
      </c>
      <c r="BG266" s="1">
        <v>4974.2104192288898</v>
      </c>
      <c r="BH266" s="1">
        <v>4270.2845793699898</v>
      </c>
      <c r="BI266" s="1">
        <v>2758.0371183172001</v>
      </c>
      <c r="BJ266" s="1">
        <v>1441.0733493304183</v>
      </c>
      <c r="BK266" s="1">
        <v>1175.7836929918185</v>
      </c>
      <c r="BL266" s="1">
        <v>5877.9796119290804</v>
      </c>
      <c r="BM266" s="1">
        <v>3008.5869935212099</v>
      </c>
      <c r="BN266" s="1">
        <v>4439.3063205790504</v>
      </c>
      <c r="BO266" s="1">
        <v>1477.0014852916734</v>
      </c>
      <c r="BP266" s="1">
        <v>2547.2570645741398</v>
      </c>
      <c r="BQ266" s="1">
        <v>1178.9223569583748</v>
      </c>
      <c r="BR266" s="1">
        <v>6368.1426614353504</v>
      </c>
      <c r="BS266" s="1">
        <v>7846.5857742463304</v>
      </c>
      <c r="BT266" s="1">
        <v>6385.0448355562503</v>
      </c>
      <c r="BU266" s="1">
        <v>1295.8877072845519</v>
      </c>
      <c r="BV266" s="1">
        <v>3101.0518284179302</v>
      </c>
      <c r="BW266" s="1">
        <v>3668.7660297730599</v>
      </c>
      <c r="BX266" s="1">
        <v>3377.4520875715598</v>
      </c>
      <c r="BY266" s="1">
        <v>3417.2219090325202</v>
      </c>
      <c r="BZ266" s="1">
        <v>3576.3011948763401</v>
      </c>
      <c r="CA266" s="1">
        <v>3711.51858784358</v>
      </c>
      <c r="CB266" s="1">
        <v>1186.9718065586235</v>
      </c>
      <c r="CC266" s="1">
        <v>3719.47255213577</v>
      </c>
      <c r="CD266" s="1">
        <v>1415.0071780906328</v>
      </c>
      <c r="CE266" s="1">
        <v>1030.4576383436281</v>
      </c>
      <c r="CF266" s="1">
        <v>1287.6534959158657</v>
      </c>
      <c r="CG266" s="1">
        <v>1264.1774371635356</v>
      </c>
      <c r="CH266" s="1">
        <v>1060.8263160261492</v>
      </c>
      <c r="CI266" s="135">
        <f t="shared" si="23"/>
        <v>1211.6244131079623</v>
      </c>
      <c r="CJ266" s="136">
        <f t="shared" si="24"/>
        <v>145.23653619113958</v>
      </c>
      <c r="CK266" s="131">
        <f t="shared" si="25"/>
        <v>0.119869271879881</v>
      </c>
      <c r="CL266" s="137">
        <f t="shared" si="26"/>
        <v>11.986927187988099</v>
      </c>
    </row>
    <row r="267" spans="1:90" x14ac:dyDescent="0.25">
      <c r="B267" s="2">
        <v>550</v>
      </c>
      <c r="C267" s="9">
        <v>7</v>
      </c>
      <c r="D267" s="21">
        <v>25.493663999999999</v>
      </c>
      <c r="E267" s="19" t="s">
        <v>590</v>
      </c>
      <c r="F267" s="19" t="s">
        <v>591</v>
      </c>
      <c r="G267" s="10">
        <v>519.18756099999996</v>
      </c>
      <c r="H267" s="13"/>
      <c r="I267" s="13"/>
      <c r="J267" s="35"/>
      <c r="K267" s="43"/>
      <c r="L267" s="74"/>
      <c r="M267" s="74"/>
      <c r="N267" s="74"/>
      <c r="O267" s="35"/>
      <c r="P267" s="176"/>
      <c r="Q267" s="6">
        <v>327070.15404326201</v>
      </c>
      <c r="R267" s="1">
        <v>265489.84642026201</v>
      </c>
      <c r="S267" s="1">
        <v>245602.57250657899</v>
      </c>
      <c r="T267" s="1">
        <v>282133.52902740601</v>
      </c>
      <c r="U267" s="1">
        <v>280408.73599260102</v>
      </c>
      <c r="V267" s="1">
        <v>208711.01566938701</v>
      </c>
      <c r="W267" s="1">
        <v>195426.23487016099</v>
      </c>
      <c r="X267" s="1">
        <v>327070.15404326201</v>
      </c>
      <c r="Y267" s="1">
        <v>189936.94810259799</v>
      </c>
      <c r="Z267" s="1">
        <v>257370.79149837501</v>
      </c>
      <c r="AA267" s="1">
        <v>248323.67319814101</v>
      </c>
      <c r="AB267" s="1">
        <v>285774.61212622002</v>
      </c>
      <c r="AC267" s="1">
        <v>256734.58452070199</v>
      </c>
      <c r="AD267" s="1">
        <v>247734.125483807</v>
      </c>
      <c r="AE267" s="1">
        <v>218778.539987864</v>
      </c>
      <c r="AF267" s="1">
        <v>271723.30725546001</v>
      </c>
      <c r="AG267" s="1">
        <v>276831.34104200703</v>
      </c>
      <c r="AH267" s="1">
        <v>134319.53316409999</v>
      </c>
      <c r="AI267" s="1">
        <v>110663.420187996</v>
      </c>
      <c r="AJ267" s="1">
        <v>112202.096746223</v>
      </c>
      <c r="AK267" s="1">
        <v>121891.789882268</v>
      </c>
      <c r="AL267" s="1">
        <v>85287.548223961901</v>
      </c>
      <c r="AM267" s="1">
        <v>106094.430890837</v>
      </c>
      <c r="AN267" s="1">
        <v>103467.492068169</v>
      </c>
      <c r="AO267" s="1">
        <v>85243.580052495105</v>
      </c>
      <c r="AP267" s="1">
        <v>82052.341157636896</v>
      </c>
      <c r="AQ267" s="1">
        <v>80114.327232148004</v>
      </c>
      <c r="AR267" s="1">
        <v>117834.767916394</v>
      </c>
      <c r="AS267" s="1">
        <v>93003.478952592995</v>
      </c>
      <c r="AT267" s="1">
        <v>138998.28623253299</v>
      </c>
      <c r="AU267" s="1">
        <v>98110.025038404303</v>
      </c>
      <c r="AV267" s="1">
        <v>103099.82909460401</v>
      </c>
      <c r="AW267" s="1">
        <v>109700.515539721</v>
      </c>
      <c r="AX267" s="1">
        <v>94126.819022145995</v>
      </c>
      <c r="AY267" s="1">
        <v>136239.29576160401</v>
      </c>
      <c r="AZ267" s="1">
        <v>128922.86923511</v>
      </c>
      <c r="BA267" s="1">
        <v>135479.72942314201</v>
      </c>
      <c r="BB267" s="1">
        <v>107254.269073756</v>
      </c>
      <c r="BC267" s="1">
        <v>123059.326480263</v>
      </c>
      <c r="BD267" s="1">
        <v>111304.975745723</v>
      </c>
      <c r="BE267" s="1">
        <v>107739.141375787</v>
      </c>
      <c r="BF267" s="1">
        <v>98828.018026408899</v>
      </c>
      <c r="BG267" s="1">
        <v>92658.333886140405</v>
      </c>
      <c r="BH267" s="1">
        <v>106813.14056945599</v>
      </c>
      <c r="BI267" s="1">
        <v>94373.310868650806</v>
      </c>
      <c r="BJ267" s="1">
        <v>63419.139358987297</v>
      </c>
      <c r="BK267" s="1">
        <v>88241.603178872494</v>
      </c>
      <c r="BL267" s="1">
        <v>81921.765928378401</v>
      </c>
      <c r="BM267" s="1">
        <v>99140.570419621494</v>
      </c>
      <c r="BN267" s="1">
        <v>93113.472067954906</v>
      </c>
      <c r="BO267" s="1">
        <v>82537.455775892799</v>
      </c>
      <c r="BP267" s="1">
        <v>96847.423181884194</v>
      </c>
      <c r="BQ267" s="1">
        <v>52322.725709888698</v>
      </c>
      <c r="BR267" s="1">
        <v>56732.083355413699</v>
      </c>
      <c r="BS267" s="1">
        <v>64399.125368779904</v>
      </c>
      <c r="BT267" s="1">
        <v>65618.983989371394</v>
      </c>
      <c r="BU267" s="1">
        <v>64076.372256797302</v>
      </c>
      <c r="BV267" s="1">
        <v>45046.084698761799</v>
      </c>
      <c r="BW267" s="1">
        <v>61713.2648529422</v>
      </c>
      <c r="BX267" s="1">
        <v>73300.473997612702</v>
      </c>
      <c r="BY267" s="1">
        <v>85022.691539292704</v>
      </c>
      <c r="BZ267" s="1">
        <v>83666.383927016301</v>
      </c>
      <c r="CA267" s="1">
        <v>93288.3220564691</v>
      </c>
      <c r="CB267" s="1">
        <v>79179.474544494107</v>
      </c>
      <c r="CC267" s="1">
        <v>103039.061168321</v>
      </c>
      <c r="CD267" s="1">
        <v>114016.010964253</v>
      </c>
      <c r="CE267" s="1">
        <v>95542.655388217303</v>
      </c>
      <c r="CF267" s="1">
        <v>75137.829260067505</v>
      </c>
      <c r="CG267" s="1">
        <v>86822.8009113359</v>
      </c>
      <c r="CH267" s="1">
        <v>70913.526572722301</v>
      </c>
      <c r="CI267" s="135">
        <f t="shared" si="23"/>
        <v>88486.564619319193</v>
      </c>
      <c r="CJ267" s="136">
        <f t="shared" si="24"/>
        <v>15435.734897777078</v>
      </c>
      <c r="CK267" s="131">
        <f t="shared" si="25"/>
        <v>0.17444156595053309</v>
      </c>
      <c r="CL267" s="137">
        <f t="shared" si="26"/>
        <v>17.444156595053308</v>
      </c>
    </row>
    <row r="268" spans="1:90" x14ac:dyDescent="0.25">
      <c r="A268" s="28" t="s">
        <v>1063</v>
      </c>
      <c r="B268" s="2">
        <v>551</v>
      </c>
      <c r="C268" s="9">
        <v>2</v>
      </c>
      <c r="D268" s="21">
        <v>25.525221999999999</v>
      </c>
      <c r="E268" s="19" t="s">
        <v>592</v>
      </c>
      <c r="F268" s="19" t="s">
        <v>593</v>
      </c>
      <c r="G268" s="10">
        <v>487.08090199999998</v>
      </c>
      <c r="H268" s="78"/>
      <c r="I268" s="13"/>
      <c r="J268" s="35" t="s">
        <v>969</v>
      </c>
      <c r="K268" s="43">
        <v>4</v>
      </c>
      <c r="L268" s="74"/>
      <c r="M268" s="74"/>
      <c r="N268" s="74"/>
      <c r="O268" s="35"/>
      <c r="P268" s="176"/>
      <c r="Q268" s="6">
        <v>18297.694420726599</v>
      </c>
      <c r="R268" s="1">
        <v>1216.8355767860498</v>
      </c>
      <c r="S268" s="1">
        <v>1438.8370432137222</v>
      </c>
      <c r="T268" s="1">
        <v>1039.091313338999</v>
      </c>
      <c r="U268" s="1">
        <v>1192.4852586019347</v>
      </c>
      <c r="V268" s="1">
        <v>4370.7033785589001</v>
      </c>
      <c r="W268" s="1">
        <v>2899.2199845035798</v>
      </c>
      <c r="X268" s="1">
        <v>3429.1528554708002</v>
      </c>
      <c r="Y268" s="1">
        <v>1299.0434714977357</v>
      </c>
      <c r="Z268" s="1">
        <v>1479.2135865049336</v>
      </c>
      <c r="AA268" s="1">
        <v>1141.057861398587</v>
      </c>
      <c r="AB268" s="1">
        <v>1292.5816039399649</v>
      </c>
      <c r="AC268" s="1">
        <v>3521.61769036752</v>
      </c>
      <c r="AD268" s="1">
        <v>3654.8465922617202</v>
      </c>
      <c r="AE268" s="1">
        <v>1133.2372918301417</v>
      </c>
      <c r="AF268" s="1">
        <v>3130.87919451364</v>
      </c>
      <c r="AG268" s="1">
        <v>1000.5563646655642</v>
      </c>
      <c r="AH268" s="1">
        <v>4058.5102800904101</v>
      </c>
      <c r="AI268" s="1">
        <v>1126.4664068303255</v>
      </c>
      <c r="AJ268" s="1">
        <v>8229.0736432349204</v>
      </c>
      <c r="AK268" s="1">
        <v>3819.8913513246798</v>
      </c>
      <c r="AL268" s="1">
        <v>3730.4092530375401</v>
      </c>
      <c r="AM268" s="1">
        <v>9669.5835745250297</v>
      </c>
      <c r="AN268" s="1">
        <v>6492.9655654848602</v>
      </c>
      <c r="AO268" s="1">
        <v>1066.1901542107319</v>
      </c>
      <c r="AP268" s="1">
        <v>1085.9252315075287</v>
      </c>
      <c r="AQ268" s="1">
        <v>1092.4165132549408</v>
      </c>
      <c r="AR268" s="1">
        <v>18064.932980530801</v>
      </c>
      <c r="AS268" s="1">
        <v>14604.832739313901</v>
      </c>
      <c r="AT268" s="1">
        <v>3478.8651322969999</v>
      </c>
      <c r="AU268" s="1">
        <v>1303.7412759875128</v>
      </c>
      <c r="AV268" s="1">
        <v>1442.6723468474781</v>
      </c>
      <c r="AW268" s="1">
        <v>13719.804475933201</v>
      </c>
      <c r="AX268" s="1">
        <v>13437.990300728299</v>
      </c>
      <c r="AY268" s="1">
        <v>8786.9500275069804</v>
      </c>
      <c r="AZ268" s="1">
        <v>11218.952997627999</v>
      </c>
      <c r="BA268" s="1">
        <v>1352.3903357086683</v>
      </c>
      <c r="BB268" s="1">
        <v>2512.4584707958002</v>
      </c>
      <c r="BC268" s="1">
        <v>12070.255127071199</v>
      </c>
      <c r="BD268" s="1">
        <v>17948.746123010202</v>
      </c>
      <c r="BE268" s="1">
        <v>9796.2337900839302</v>
      </c>
      <c r="BF268" s="1">
        <v>10153.696417253001</v>
      </c>
      <c r="BG268" s="1">
        <v>3714.5013244531501</v>
      </c>
      <c r="BH268" s="1">
        <v>4593.41437874025</v>
      </c>
      <c r="BI268" s="1">
        <v>15789.4692480127</v>
      </c>
      <c r="BJ268" s="1">
        <v>10880.7289513612</v>
      </c>
      <c r="BK268" s="1">
        <v>14972.535004859499</v>
      </c>
      <c r="BL268" s="1">
        <v>1493.4372170532815</v>
      </c>
      <c r="BM268" s="1">
        <v>9966.2673928147506</v>
      </c>
      <c r="BN268" s="1">
        <v>2674.5204932491902</v>
      </c>
      <c r="BO268" s="1">
        <v>18297.694420726599</v>
      </c>
      <c r="BP268" s="1">
        <v>10839.559716703299</v>
      </c>
      <c r="BQ268" s="1">
        <v>10342.085686365899</v>
      </c>
      <c r="BR268" s="1">
        <v>1097.9304367735829</v>
      </c>
      <c r="BS268" s="1">
        <v>1081.3485631298893</v>
      </c>
      <c r="BT268" s="1">
        <v>1089.8095883263827</v>
      </c>
      <c r="BU268" s="1">
        <v>13744.814754217099</v>
      </c>
      <c r="BV268" s="1">
        <v>9299.2420840820196</v>
      </c>
      <c r="BW268" s="1">
        <v>8561.0360909006304</v>
      </c>
      <c r="BX268" s="1">
        <v>2731.19248883105</v>
      </c>
      <c r="BY268" s="1">
        <v>1193.0044666317219</v>
      </c>
      <c r="BZ268" s="1">
        <v>3320.7800919896999</v>
      </c>
      <c r="CA268" s="1">
        <v>6626.0128459011603</v>
      </c>
      <c r="CB268" s="1">
        <v>6742.3571896596804</v>
      </c>
      <c r="CC268" s="1">
        <v>3534.5428823423299</v>
      </c>
      <c r="CD268" s="1">
        <v>3063.27049803002</v>
      </c>
      <c r="CE268" s="1">
        <v>1443.2441096935918</v>
      </c>
      <c r="CF268" s="1">
        <v>1245.9806187727092</v>
      </c>
      <c r="CG268" s="1">
        <v>1089.5937955083623</v>
      </c>
      <c r="CH268" s="1">
        <v>1061.9255056659799</v>
      </c>
      <c r="CI268" s="135">
        <f t="shared" si="23"/>
        <v>1580.8029055341326</v>
      </c>
      <c r="CJ268" s="136">
        <f t="shared" si="24"/>
        <v>753.55937983572983</v>
      </c>
      <c r="CK268" s="131">
        <f t="shared" si="25"/>
        <v>0.47669407564829341</v>
      </c>
      <c r="CL268" s="137">
        <f t="shared" si="26"/>
        <v>47.669407564829342</v>
      </c>
    </row>
    <row r="269" spans="1:90" x14ac:dyDescent="0.25">
      <c r="B269" s="2">
        <v>553</v>
      </c>
      <c r="C269" s="9">
        <v>5</v>
      </c>
      <c r="D269" s="21">
        <v>25.611702000000001</v>
      </c>
      <c r="E269" s="19" t="s">
        <v>594</v>
      </c>
      <c r="F269" s="19" t="s">
        <v>595</v>
      </c>
      <c r="G269" s="10">
        <v>415.19781499999999</v>
      </c>
      <c r="H269" s="78">
        <v>415.19735559999998</v>
      </c>
      <c r="I269" s="15" t="s">
        <v>1053</v>
      </c>
      <c r="J269" s="35" t="s">
        <v>969</v>
      </c>
      <c r="K269" s="43">
        <v>4</v>
      </c>
      <c r="L269" s="74">
        <f t="shared" si="22"/>
        <v>-1.106461767674854</v>
      </c>
      <c r="M269" s="74"/>
      <c r="N269" s="74"/>
      <c r="O269" s="35" t="s">
        <v>963</v>
      </c>
      <c r="P269" s="176"/>
      <c r="Q269" s="6">
        <v>41157.676993063498</v>
      </c>
      <c r="R269" s="1">
        <v>1033.8953341784443</v>
      </c>
      <c r="S269" s="1">
        <v>1250.0708082743988</v>
      </c>
      <c r="T269" s="1">
        <v>3040.4028506899699</v>
      </c>
      <c r="U269" s="1">
        <v>4052.5448068712699</v>
      </c>
      <c r="V269" s="1">
        <v>6877.1963761355701</v>
      </c>
      <c r="W269" s="1">
        <v>3307.8549000148901</v>
      </c>
      <c r="X269" s="1">
        <v>2889.27752913835</v>
      </c>
      <c r="Y269" s="1">
        <v>1392.3069614228407</v>
      </c>
      <c r="Z269" s="1">
        <v>1266.7782548416048</v>
      </c>
      <c r="AA269" s="1">
        <v>1407.7088883363699</v>
      </c>
      <c r="AB269" s="1">
        <v>2988.7020827907299</v>
      </c>
      <c r="AC269" s="1">
        <v>1403.3971282832795</v>
      </c>
      <c r="AD269" s="1">
        <v>4220.5723025438001</v>
      </c>
      <c r="AE269" s="1">
        <v>3228.3152570929801</v>
      </c>
      <c r="AF269" s="1">
        <v>4404.5077268007199</v>
      </c>
      <c r="AG269" s="1">
        <v>1070.7473400401711</v>
      </c>
      <c r="AH269" s="1">
        <v>8041.4578994050098</v>
      </c>
      <c r="AI269" s="1">
        <v>7169.5045638735801</v>
      </c>
      <c r="AJ269" s="1">
        <v>12770.089671112501</v>
      </c>
      <c r="AK269" s="1">
        <v>11560.0928531629</v>
      </c>
      <c r="AL269" s="1">
        <v>8011.6305333092996</v>
      </c>
      <c r="AM269" s="1">
        <v>12142.7207375659</v>
      </c>
      <c r="AN269" s="1">
        <v>9377.7239004930907</v>
      </c>
      <c r="AO269" s="1">
        <v>5017.9572228359402</v>
      </c>
      <c r="AP269" s="1">
        <v>4531.7711554757698</v>
      </c>
      <c r="AQ269" s="1">
        <v>6137.4776969618097</v>
      </c>
      <c r="AR269" s="1">
        <v>5866.0486654908</v>
      </c>
      <c r="AS269" s="1">
        <v>16222.1101739233</v>
      </c>
      <c r="AT269" s="1">
        <v>5737.7909912792202</v>
      </c>
      <c r="AU269" s="1">
        <v>4943.3888075966497</v>
      </c>
      <c r="AV269" s="1">
        <v>3293.9354625035598</v>
      </c>
      <c r="AW269" s="1">
        <v>15475.4317759939</v>
      </c>
      <c r="AX269" s="1">
        <v>13431.262952900801</v>
      </c>
      <c r="AY269" s="1">
        <v>14308.1875161149</v>
      </c>
      <c r="AZ269" s="1">
        <v>13509.808350286199</v>
      </c>
      <c r="BA269" s="1">
        <v>4215.6010748611798</v>
      </c>
      <c r="BB269" s="1">
        <v>4242.4457043473303</v>
      </c>
      <c r="BC269" s="1">
        <v>18390.5596890819</v>
      </c>
      <c r="BD269" s="1">
        <v>15702.1197583213</v>
      </c>
      <c r="BE269" s="1">
        <v>14023.8332926691</v>
      </c>
      <c r="BF269" s="1">
        <v>33738.0523214805</v>
      </c>
      <c r="BG269" s="1">
        <v>38184.155690896601</v>
      </c>
      <c r="BH269" s="1">
        <v>34243.142152537301</v>
      </c>
      <c r="BI269" s="1">
        <v>41157.676993063498</v>
      </c>
      <c r="BJ269" s="1">
        <v>20414.461421348198</v>
      </c>
      <c r="BK269" s="1">
        <v>27863.151461806799</v>
      </c>
      <c r="BL269" s="1">
        <v>5585.6714241910704</v>
      </c>
      <c r="BM269" s="1">
        <v>37477.305236567903</v>
      </c>
      <c r="BN269" s="1">
        <v>12664.6996442409</v>
      </c>
      <c r="BO269" s="1">
        <v>11848.424058754799</v>
      </c>
      <c r="BP269" s="1">
        <v>6466.57296955121</v>
      </c>
      <c r="BQ269" s="1">
        <v>9692.8997355711508</v>
      </c>
      <c r="BR269" s="1">
        <v>8803.0499803822895</v>
      </c>
      <c r="BS269" s="1">
        <v>3916.3331683675001</v>
      </c>
      <c r="BT269" s="1">
        <v>5836.2212993950798</v>
      </c>
      <c r="BU269" s="1">
        <v>15376.007222341501</v>
      </c>
      <c r="BV269" s="1">
        <v>11364.2264824677</v>
      </c>
      <c r="BW269" s="1">
        <v>12729.325604115</v>
      </c>
      <c r="BX269" s="1">
        <v>26746.8851479937</v>
      </c>
      <c r="BY269" s="1">
        <v>15743.8780708553</v>
      </c>
      <c r="BZ269" s="1">
        <v>14858.0052978126</v>
      </c>
      <c r="CA269" s="1">
        <v>14629.328824412099</v>
      </c>
      <c r="CB269" s="1">
        <v>28718.8498982811</v>
      </c>
      <c r="CC269" s="1">
        <v>13098.190698165299</v>
      </c>
      <c r="CD269" s="1">
        <v>9761.5026775912993</v>
      </c>
      <c r="CE269" s="1">
        <v>6884.1560948912302</v>
      </c>
      <c r="CF269" s="1">
        <v>6357.2059605335899</v>
      </c>
      <c r="CG269" s="1">
        <v>6655.4796214907501</v>
      </c>
      <c r="CH269" s="1">
        <v>6735.01926441265</v>
      </c>
      <c r="CI269" s="135">
        <f t="shared" si="23"/>
        <v>7278.6727237839032</v>
      </c>
      <c r="CJ269" s="136">
        <f t="shared" si="24"/>
        <v>1253.2452012597728</v>
      </c>
      <c r="CK269" s="131">
        <f t="shared" si="25"/>
        <v>0.17218045773162041</v>
      </c>
      <c r="CL269" s="137">
        <f t="shared" si="26"/>
        <v>17.218045773162043</v>
      </c>
    </row>
    <row r="270" spans="1:90" x14ac:dyDescent="0.25">
      <c r="A270" s="24" t="s">
        <v>1057</v>
      </c>
      <c r="B270" s="2">
        <v>554</v>
      </c>
      <c r="C270" s="9">
        <v>2</v>
      </c>
      <c r="D270" s="21">
        <v>25.611999999999998</v>
      </c>
      <c r="E270" s="19" t="s">
        <v>596</v>
      </c>
      <c r="F270" s="19" t="s">
        <v>597</v>
      </c>
      <c r="G270" s="10">
        <v>649.14642300000003</v>
      </c>
      <c r="H270" s="13"/>
      <c r="I270" s="13"/>
      <c r="J270" s="35" t="s">
        <v>969</v>
      </c>
      <c r="K270" s="43">
        <v>4</v>
      </c>
      <c r="L270" s="74"/>
      <c r="M270" s="74"/>
      <c r="N270" s="74"/>
      <c r="O270" s="35"/>
      <c r="P270" s="176"/>
      <c r="Q270" s="6">
        <v>18105.265294807701</v>
      </c>
      <c r="R270" s="1">
        <v>1306.6250632619019</v>
      </c>
      <c r="S270" s="1">
        <v>1376.4203370126477</v>
      </c>
      <c r="T270" s="1">
        <v>1272.770520476244</v>
      </c>
      <c r="U270" s="1">
        <v>1491.0255049851494</v>
      </c>
      <c r="V270" s="1">
        <v>17769.474635241699</v>
      </c>
      <c r="W270" s="1">
        <v>13601.2563495742</v>
      </c>
      <c r="X270" s="1">
        <v>12979.1063494952</v>
      </c>
      <c r="Y270" s="1">
        <v>10586.38285247</v>
      </c>
      <c r="Z270" s="1">
        <v>1232.2004731074367</v>
      </c>
      <c r="AA270" s="1">
        <v>3454.1521397763099</v>
      </c>
      <c r="AB270" s="1">
        <v>1169.3152509173262</v>
      </c>
      <c r="AC270" s="1">
        <v>7935.9149967694702</v>
      </c>
      <c r="AD270" s="1">
        <v>18105.265294807701</v>
      </c>
      <c r="AE270" s="1">
        <v>3766.6520072149401</v>
      </c>
      <c r="AF270" s="1">
        <v>14596.026039803201</v>
      </c>
      <c r="AG270" s="1">
        <v>6356.7005513220902</v>
      </c>
      <c r="AH270" s="1">
        <v>3079.9359975770599</v>
      </c>
      <c r="AI270" s="1">
        <v>1251.8472047742084</v>
      </c>
      <c r="AJ270" s="1">
        <v>2839.9282623969102</v>
      </c>
      <c r="AK270" s="1">
        <v>1083.1233170613534</v>
      </c>
      <c r="AL270" s="1">
        <v>1130.0342186380956</v>
      </c>
      <c r="AM270" s="1">
        <v>2890.8686796596398</v>
      </c>
      <c r="AN270" s="1">
        <v>2932.9924862422699</v>
      </c>
      <c r="AO270" s="1">
        <v>1336.7845057775867</v>
      </c>
      <c r="AP270" s="1">
        <v>1246.218220478889</v>
      </c>
      <c r="AQ270" s="1">
        <v>3111.2839466618102</v>
      </c>
      <c r="AR270" s="1">
        <v>6278.3538532618404</v>
      </c>
      <c r="AS270" s="1">
        <v>6888.6128877023802</v>
      </c>
      <c r="AT270" s="1">
        <v>2960.4219416914302</v>
      </c>
      <c r="AU270" s="1">
        <v>1105.0038304177594</v>
      </c>
      <c r="AV270" s="1">
        <v>1461.8766422290532</v>
      </c>
      <c r="AW270" s="1">
        <v>3535.46088271489</v>
      </c>
      <c r="AX270" s="1">
        <v>3047.6084250834001</v>
      </c>
      <c r="AY270" s="1">
        <v>2557.79672063413</v>
      </c>
      <c r="AZ270" s="1">
        <v>1120.976664677248</v>
      </c>
      <c r="BA270" s="1">
        <v>2993.7291375939799</v>
      </c>
      <c r="BB270" s="1">
        <v>2604.81864426126</v>
      </c>
      <c r="BC270" s="1">
        <v>1128.5518999837107</v>
      </c>
      <c r="BD270" s="1">
        <v>3250.3904707254101</v>
      </c>
      <c r="BE270" s="1">
        <v>3548.19598703057</v>
      </c>
      <c r="BF270" s="1">
        <v>3173.97984483132</v>
      </c>
      <c r="BG270" s="1">
        <v>6120.6344844291698</v>
      </c>
      <c r="BH270" s="1">
        <v>3558.9718445284502</v>
      </c>
      <c r="BI270" s="1">
        <v>6753.5246892341602</v>
      </c>
      <c r="BJ270" s="1">
        <v>2575.4299419943</v>
      </c>
      <c r="BK270" s="1">
        <v>1101.4921034964193</v>
      </c>
      <c r="BL270" s="1">
        <v>1256.5261776405903</v>
      </c>
      <c r="BM270" s="1">
        <v>3853.83849060692</v>
      </c>
      <c r="BN270" s="1">
        <v>1156.3389687851181</v>
      </c>
      <c r="BO270" s="1">
        <v>3663.7915492806001</v>
      </c>
      <c r="BP270" s="1">
        <v>2683.1885169731399</v>
      </c>
      <c r="BQ270" s="1">
        <v>1475.8097857818775</v>
      </c>
      <c r="BR270" s="1">
        <v>1201.4084645969779</v>
      </c>
      <c r="BS270" s="1">
        <v>1410.3295967193797</v>
      </c>
      <c r="BT270" s="1">
        <v>1160.1135042998849</v>
      </c>
      <c r="BU270" s="1">
        <v>3105.4062062084199</v>
      </c>
      <c r="BV270" s="1">
        <v>1341.4692079267459</v>
      </c>
      <c r="BW270" s="1">
        <v>1015.3336178648869</v>
      </c>
      <c r="BX270" s="1">
        <v>2617.5537485769401</v>
      </c>
      <c r="BY270" s="1">
        <v>1372.5361463305651</v>
      </c>
      <c r="BZ270" s="1">
        <v>1180.1323562138639</v>
      </c>
      <c r="CA270" s="1">
        <v>1092.9374369693751</v>
      </c>
      <c r="CB270" s="1">
        <v>3760.7742667615498</v>
      </c>
      <c r="CC270" s="1">
        <v>1110.5580071303732</v>
      </c>
      <c r="CD270" s="1">
        <v>1204.4500395028672</v>
      </c>
      <c r="CE270" s="1">
        <v>1430.0911112655313</v>
      </c>
      <c r="CF270" s="1">
        <v>1206.9613449296257</v>
      </c>
      <c r="CG270" s="1">
        <v>1497.6788856709852</v>
      </c>
      <c r="CH270" s="1">
        <v>1229.1171663779126</v>
      </c>
      <c r="CI270" s="135">
        <f t="shared" si="23"/>
        <v>1313.6597095493844</v>
      </c>
      <c r="CJ270" s="136">
        <f t="shared" si="24"/>
        <v>124.80229415852885</v>
      </c>
      <c r="CK270" s="131">
        <f t="shared" si="25"/>
        <v>9.5003518225689448E-2</v>
      </c>
      <c r="CL270" s="137">
        <f t="shared" si="26"/>
        <v>9.5003518225689447</v>
      </c>
    </row>
    <row r="271" spans="1:90" x14ac:dyDescent="0.25">
      <c r="B271" s="2">
        <v>557</v>
      </c>
      <c r="C271" s="9">
        <v>4</v>
      </c>
      <c r="D271" s="21">
        <v>25.740331000000001</v>
      </c>
      <c r="E271" s="19" t="s">
        <v>598</v>
      </c>
      <c r="F271" s="19" t="s">
        <v>599</v>
      </c>
      <c r="G271" s="10">
        <v>793.17858899999999</v>
      </c>
      <c r="H271" s="15"/>
      <c r="I271" s="13"/>
      <c r="J271" s="35"/>
      <c r="K271" s="43"/>
      <c r="L271" s="74"/>
      <c r="M271" s="74"/>
      <c r="N271" s="74"/>
      <c r="O271" s="35"/>
      <c r="P271" s="176"/>
      <c r="Q271" s="6">
        <v>37239.972650743999</v>
      </c>
      <c r="R271" s="1">
        <v>7154.1692436067096</v>
      </c>
      <c r="S271" s="1">
        <v>7594.3465507072997</v>
      </c>
      <c r="T271" s="1">
        <v>9420.5624218237408</v>
      </c>
      <c r="U271" s="1">
        <v>3435.9644025869502</v>
      </c>
      <c r="V271" s="1">
        <v>36909.572551030302</v>
      </c>
      <c r="W271" s="1">
        <v>28827.058396572698</v>
      </c>
      <c r="X271" s="1">
        <v>30429.9004493332</v>
      </c>
      <c r="Y271" s="1">
        <v>22186.677727503</v>
      </c>
      <c r="Z271" s="1">
        <v>5877.1292000620697</v>
      </c>
      <c r="AA271" s="1">
        <v>12101.5328369525</v>
      </c>
      <c r="AB271" s="1">
        <v>8084.1411116671597</v>
      </c>
      <c r="AC271" s="1">
        <v>16235.733341253999</v>
      </c>
      <c r="AD271" s="1">
        <v>37239.972650743999</v>
      </c>
      <c r="AE271" s="1">
        <v>13843.7523378026</v>
      </c>
      <c r="AF271" s="1">
        <v>30849.523036296501</v>
      </c>
      <c r="AG271" s="1">
        <v>12402.3998636495</v>
      </c>
      <c r="AH271" s="1">
        <v>11320.929555127301</v>
      </c>
      <c r="AI271" s="1">
        <v>1366.4786801999378</v>
      </c>
      <c r="AJ271" s="1">
        <v>10835.4225213521</v>
      </c>
      <c r="AK271" s="1">
        <v>8655.7720638906103</v>
      </c>
      <c r="AL271" s="1">
        <v>6914.2594153570799</v>
      </c>
      <c r="AM271" s="1">
        <v>9278.4617933381996</v>
      </c>
      <c r="AN271" s="1">
        <v>11014.873417807599</v>
      </c>
      <c r="AO271" s="1">
        <v>6193.9551807175803</v>
      </c>
      <c r="AP271" s="1">
        <v>8099.8010690845103</v>
      </c>
      <c r="AQ271" s="1">
        <v>11950.2939527044</v>
      </c>
      <c r="AR271" s="1">
        <v>13620.7516383568</v>
      </c>
      <c r="AS271" s="1">
        <v>16053.1490660334</v>
      </c>
      <c r="AT271" s="1">
        <v>12076.2386631639</v>
      </c>
      <c r="AU271" s="1">
        <v>10165.8363575728</v>
      </c>
      <c r="AV271" s="1">
        <v>8103.3029181214297</v>
      </c>
      <c r="AW271" s="1">
        <v>11765.067628963599</v>
      </c>
      <c r="AX271" s="1">
        <v>9886.0246237108095</v>
      </c>
      <c r="AY271" s="1">
        <v>11628.575551922801</v>
      </c>
      <c r="AZ271" s="1">
        <v>9235.9780704834193</v>
      </c>
      <c r="BA271" s="1">
        <v>11891.4318167944</v>
      </c>
      <c r="BB271" s="1">
        <v>10078.182865750199</v>
      </c>
      <c r="BC271" s="1">
        <v>15013.1033000895</v>
      </c>
      <c r="BD271" s="1">
        <v>11618.9204897775</v>
      </c>
      <c r="BE271" s="1">
        <v>12210.742249131699</v>
      </c>
      <c r="BF271" s="1">
        <v>11124.226535734</v>
      </c>
      <c r="BG271" s="1">
        <v>12833.2998761532</v>
      </c>
      <c r="BH271" s="1">
        <v>12077.9837951591</v>
      </c>
      <c r="BI271" s="1">
        <v>12958.0695924191</v>
      </c>
      <c r="BJ271" s="1">
        <v>6773.3129352910901</v>
      </c>
      <c r="BK271" s="1">
        <v>9257.4991991509196</v>
      </c>
      <c r="BL271" s="1">
        <v>6179.9777814238196</v>
      </c>
      <c r="BM271" s="1">
        <v>14152.881586060499</v>
      </c>
      <c r="BN271" s="1">
        <v>10063.3966547647</v>
      </c>
      <c r="BO271" s="1">
        <v>11275.3634423323</v>
      </c>
      <c r="BP271" s="1">
        <v>4605.6746292419602</v>
      </c>
      <c r="BQ271" s="1">
        <v>7483.6840118420296</v>
      </c>
      <c r="BR271" s="1">
        <v>2411.6365192936</v>
      </c>
      <c r="BS271" s="1">
        <v>1128.5801161242684</v>
      </c>
      <c r="BT271" s="1">
        <v>1384.2702359306077</v>
      </c>
      <c r="BU271" s="1">
        <v>9795.3211727688304</v>
      </c>
      <c r="BV271" s="1">
        <v>2552.2678056826699</v>
      </c>
      <c r="BW271" s="1">
        <v>6735.4203665258901</v>
      </c>
      <c r="BX271" s="1">
        <v>9682.4244777080403</v>
      </c>
      <c r="BY271" s="1">
        <v>8644.1099526680791</v>
      </c>
      <c r="BZ271" s="1">
        <v>10291.347717844401</v>
      </c>
      <c r="CA271" s="1">
        <v>8617.8516581191798</v>
      </c>
      <c r="CB271" s="1">
        <v>13265.0481224017</v>
      </c>
      <c r="CC271" s="1">
        <v>8335.3329592716691</v>
      </c>
      <c r="CD271" s="1">
        <v>1444.4091573907492</v>
      </c>
      <c r="CE271" s="1">
        <v>1069.3872165640066</v>
      </c>
      <c r="CF271" s="1">
        <v>1464.7992150161476</v>
      </c>
      <c r="CG271" s="1">
        <v>1015.9347311242585</v>
      </c>
      <c r="CH271" s="1">
        <v>1007.458146503624</v>
      </c>
      <c r="CI271" s="135">
        <f t="shared" si="23"/>
        <v>1200.3976933197573</v>
      </c>
      <c r="CJ271" s="136">
        <f t="shared" si="24"/>
        <v>208.74182975185221</v>
      </c>
      <c r="CK271" s="131">
        <f t="shared" si="25"/>
        <v>0.17389389442641021</v>
      </c>
      <c r="CL271" s="137">
        <f t="shared" si="26"/>
        <v>17.389389442641022</v>
      </c>
    </row>
    <row r="272" spans="1:90" x14ac:dyDescent="0.25">
      <c r="B272" s="2">
        <v>559</v>
      </c>
      <c r="C272" s="9">
        <v>2</v>
      </c>
      <c r="D272" s="21">
        <v>25.784099000000001</v>
      </c>
      <c r="E272" s="19" t="s">
        <v>600</v>
      </c>
      <c r="F272" s="19" t="s">
        <v>601</v>
      </c>
      <c r="G272" s="10">
        <v>535.182861</v>
      </c>
      <c r="H272" s="13"/>
      <c r="I272" s="13"/>
      <c r="J272" s="35"/>
      <c r="K272" s="43"/>
      <c r="L272" s="74"/>
      <c r="M272" s="74"/>
      <c r="N272" s="74"/>
      <c r="O272" s="35"/>
      <c r="P272" s="176"/>
      <c r="Q272" s="6">
        <v>15092.647244432201</v>
      </c>
      <c r="R272" s="1">
        <v>1269.7861350709745</v>
      </c>
      <c r="S272" s="1">
        <v>1379.2308467886285</v>
      </c>
      <c r="T272" s="1">
        <v>1137.0359184381048</v>
      </c>
      <c r="U272" s="1">
        <v>1419.3991620070578</v>
      </c>
      <c r="V272" s="1">
        <v>1363.9529957855493</v>
      </c>
      <c r="W272" s="1">
        <v>1218.8384061177223</v>
      </c>
      <c r="X272" s="1">
        <v>1408.7909062736037</v>
      </c>
      <c r="Y272" s="1">
        <v>1048.4809213626183</v>
      </c>
      <c r="Z272" s="1">
        <v>1383.4527765389928</v>
      </c>
      <c r="AA272" s="1">
        <v>1349.8659144459857</v>
      </c>
      <c r="AB272" s="1">
        <v>1216.3210279426723</v>
      </c>
      <c r="AC272" s="1">
        <v>1113.5977362189769</v>
      </c>
      <c r="AD272" s="1">
        <v>1120.1091639541</v>
      </c>
      <c r="AE272" s="1">
        <v>1327.6393843664182</v>
      </c>
      <c r="AF272" s="1">
        <v>1059.6462537578598</v>
      </c>
      <c r="AG272" s="1">
        <v>1483.6471423991825</v>
      </c>
      <c r="AH272" s="1">
        <v>1209.2101352418681</v>
      </c>
      <c r="AI272" s="1">
        <v>1468.4471385261243</v>
      </c>
      <c r="AJ272" s="1">
        <v>1152.094635201501</v>
      </c>
      <c r="AK272" s="1">
        <v>1259.8269587868135</v>
      </c>
      <c r="AL272" s="1">
        <v>1165.9363416113624</v>
      </c>
      <c r="AM272" s="1">
        <v>1476.8245597827085</v>
      </c>
      <c r="AN272" s="1">
        <v>1487.0477810311338</v>
      </c>
      <c r="AO272" s="1">
        <v>1001.2142097817909</v>
      </c>
      <c r="AP272" s="1">
        <v>1452.5502584181022</v>
      </c>
      <c r="AQ272" s="1">
        <v>1398.6967546731121</v>
      </c>
      <c r="AR272" s="1">
        <v>1294.8269418838017</v>
      </c>
      <c r="AS272" s="1">
        <v>1040.6052172968937</v>
      </c>
      <c r="AT272" s="1">
        <v>1205.9332692572375</v>
      </c>
      <c r="AU272" s="1">
        <v>1275.5729942498583</v>
      </c>
      <c r="AV272" s="1">
        <v>1275.5062646250685</v>
      </c>
      <c r="AW272" s="1">
        <v>1292.6410531454208</v>
      </c>
      <c r="AX272" s="1">
        <v>1163.5298130326587</v>
      </c>
      <c r="AY272" s="1">
        <v>1213.1379355959316</v>
      </c>
      <c r="AZ272" s="1">
        <v>1276.8292576963322</v>
      </c>
      <c r="BA272" s="1">
        <v>1278.5734453160876</v>
      </c>
      <c r="BB272" s="1">
        <v>1217.6484092132712</v>
      </c>
      <c r="BC272" s="1">
        <v>1282.2167093830421</v>
      </c>
      <c r="BD272" s="1">
        <v>1498.0211482353184</v>
      </c>
      <c r="BE272" s="1">
        <v>1266.1234791944848</v>
      </c>
      <c r="BF272" s="1">
        <v>4429.3638652138097</v>
      </c>
      <c r="BG272" s="1">
        <v>1499.9807202130933</v>
      </c>
      <c r="BH272" s="1">
        <v>1056.5491273533762</v>
      </c>
      <c r="BI272" s="1">
        <v>1297.9807147767408</v>
      </c>
      <c r="BJ272" s="1">
        <v>1126.7407428759057</v>
      </c>
      <c r="BK272" s="1">
        <v>1085.7357621387177</v>
      </c>
      <c r="BL272" s="1">
        <v>6494.4118445738804</v>
      </c>
      <c r="BM272" s="1">
        <v>1231.7600959471988</v>
      </c>
      <c r="BN272" s="1">
        <v>10774.638879309099</v>
      </c>
      <c r="BO272" s="1">
        <v>1260.7662633196469</v>
      </c>
      <c r="BP272" s="1">
        <v>3167.6662793650298</v>
      </c>
      <c r="BQ272" s="1">
        <v>1321.0796640931585</v>
      </c>
      <c r="BR272" s="1">
        <v>2753.0658906345798</v>
      </c>
      <c r="BS272" s="1">
        <v>15092.647244432201</v>
      </c>
      <c r="BT272" s="1">
        <v>6102.67910318348</v>
      </c>
      <c r="BU272" s="1">
        <v>1303.8779443963945</v>
      </c>
      <c r="BV272" s="1">
        <v>1412.0833307111768</v>
      </c>
      <c r="BW272" s="1">
        <v>1438.7786951418448</v>
      </c>
      <c r="BX272" s="1">
        <v>3389.3830340098498</v>
      </c>
      <c r="BY272" s="1">
        <v>1100.7184762622655</v>
      </c>
      <c r="BZ272" s="1">
        <v>3250.1886588965099</v>
      </c>
      <c r="CA272" s="1">
        <v>6078.8172103069001</v>
      </c>
      <c r="CB272" s="1">
        <v>1404.6001881064303</v>
      </c>
      <c r="CC272" s="1">
        <v>1318.9392898122694</v>
      </c>
      <c r="CD272" s="1">
        <v>1100.8076449344435</v>
      </c>
      <c r="CE272" s="1">
        <v>1106.7592675736144</v>
      </c>
      <c r="CF272" s="1">
        <v>1087.445826720151</v>
      </c>
      <c r="CG272" s="1">
        <v>1041.593108417806</v>
      </c>
      <c r="CH272" s="1">
        <v>1456.8644717693526</v>
      </c>
      <c r="CI272" s="135">
        <f t="shared" si="23"/>
        <v>1158.6940638830733</v>
      </c>
      <c r="CJ272" s="136">
        <f t="shared" si="24"/>
        <v>150.8261235828692</v>
      </c>
      <c r="CK272" s="131">
        <f t="shared" si="25"/>
        <v>0.1301690655749225</v>
      </c>
      <c r="CL272" s="137">
        <f t="shared" si="26"/>
        <v>13.01690655749225</v>
      </c>
    </row>
    <row r="273" spans="1:90" x14ac:dyDescent="0.25">
      <c r="B273" s="2">
        <v>562</v>
      </c>
      <c r="C273" s="9">
        <v>2</v>
      </c>
      <c r="D273" s="21">
        <v>25.842751</v>
      </c>
      <c r="E273" s="19" t="s">
        <v>602</v>
      </c>
      <c r="F273" s="19" t="s">
        <v>603</v>
      </c>
      <c r="G273" s="10">
        <v>455.214111</v>
      </c>
      <c r="H273" s="13"/>
      <c r="I273" s="13"/>
      <c r="J273" s="35"/>
      <c r="K273" s="43"/>
      <c r="L273" s="74"/>
      <c r="M273" s="74"/>
      <c r="N273" s="74"/>
      <c r="O273" s="35"/>
      <c r="P273" s="176"/>
      <c r="Q273" s="6">
        <v>9756.5314499086799</v>
      </c>
      <c r="R273" s="1">
        <v>1070.1921248062968</v>
      </c>
      <c r="S273" s="1">
        <v>1330.0753485171483</v>
      </c>
      <c r="T273" s="1">
        <v>1002.5740251423765</v>
      </c>
      <c r="U273" s="1">
        <v>1210.138335983062</v>
      </c>
      <c r="V273" s="1">
        <v>1103.8863312253775</v>
      </c>
      <c r="W273" s="1">
        <v>1055.3073455912049</v>
      </c>
      <c r="X273" s="1">
        <v>1062.1152489717306</v>
      </c>
      <c r="Y273" s="1">
        <v>1277.0793929384556</v>
      </c>
      <c r="Z273" s="1">
        <v>1299.6707691543202</v>
      </c>
      <c r="AA273" s="1">
        <v>1457.5980091833658</v>
      </c>
      <c r="AB273" s="1">
        <v>1337.9808419385547</v>
      </c>
      <c r="AC273" s="1">
        <v>1344.392567925755</v>
      </c>
      <c r="AD273" s="1">
        <v>1179.285253001616</v>
      </c>
      <c r="AE273" s="1">
        <v>1423.8696893683468</v>
      </c>
      <c r="AF273" s="1">
        <v>1127.776515442195</v>
      </c>
      <c r="AG273" s="1">
        <v>1173.7046167184862</v>
      </c>
      <c r="AH273" s="1">
        <v>1244.3727860066433</v>
      </c>
      <c r="AI273" s="1">
        <v>1449.6398718930245</v>
      </c>
      <c r="AJ273" s="1">
        <v>1419.8549198529568</v>
      </c>
      <c r="AK273" s="1">
        <v>1455.1550237321349</v>
      </c>
      <c r="AL273" s="1">
        <v>1403.1690608346501</v>
      </c>
      <c r="AM273" s="1">
        <v>1087.8475029428675</v>
      </c>
      <c r="AN273" s="1">
        <v>1284.2387012837535</v>
      </c>
      <c r="AO273" s="1">
        <v>1401.7886569028569</v>
      </c>
      <c r="AP273" s="1">
        <v>1487.2701547440549</v>
      </c>
      <c r="AQ273" s="1">
        <v>1466.626366335297</v>
      </c>
      <c r="AR273" s="1">
        <v>1382.1901796374955</v>
      </c>
      <c r="AS273" s="1">
        <v>1238.8388178994021</v>
      </c>
      <c r="AT273" s="1">
        <v>1363.4176498699915</v>
      </c>
      <c r="AU273" s="1">
        <v>1401.768960340632</v>
      </c>
      <c r="AV273" s="1">
        <v>1320.1879179408804</v>
      </c>
      <c r="AW273" s="1">
        <v>1461.6289647079075</v>
      </c>
      <c r="AX273" s="1">
        <v>1211.1349429078155</v>
      </c>
      <c r="AY273" s="1">
        <v>1105.7688712322479</v>
      </c>
      <c r="AZ273" s="1">
        <v>1483.8247084906063</v>
      </c>
      <c r="BA273" s="1">
        <v>1013.551998906456</v>
      </c>
      <c r="BB273" s="1">
        <v>1469.0696487374373</v>
      </c>
      <c r="BC273" s="1">
        <v>1191.715886989778</v>
      </c>
      <c r="BD273" s="1">
        <v>1274.1740351985632</v>
      </c>
      <c r="BE273" s="1">
        <v>1275.0311049384786</v>
      </c>
      <c r="BF273" s="1">
        <v>3461.9629581760901</v>
      </c>
      <c r="BG273" s="1">
        <v>1106.3569121096682</v>
      </c>
      <c r="BH273" s="1">
        <v>3102.0460739544501</v>
      </c>
      <c r="BI273" s="1">
        <v>5706.9693796469801</v>
      </c>
      <c r="BJ273" s="1">
        <v>6894.0985502564699</v>
      </c>
      <c r="BK273" s="1">
        <v>6637.5832018333203</v>
      </c>
      <c r="BL273" s="1">
        <v>2941.9725425741099</v>
      </c>
      <c r="BM273" s="1">
        <v>1078.2689666449883</v>
      </c>
      <c r="BN273" s="1">
        <v>1143.7168341783131</v>
      </c>
      <c r="BO273" s="1">
        <v>8186.6177477375004</v>
      </c>
      <c r="BP273" s="1">
        <v>5692.05569659912</v>
      </c>
      <c r="BQ273" s="1">
        <v>5940.6170807300896</v>
      </c>
      <c r="BR273" s="1">
        <v>1492.4083319565837</v>
      </c>
      <c r="BS273" s="1">
        <v>1415.9981513716436</v>
      </c>
      <c r="BT273" s="1">
        <v>1221.9965939543849</v>
      </c>
      <c r="BU273" s="1">
        <v>9756.5314499086799</v>
      </c>
      <c r="BV273" s="1">
        <v>4970.2334370827903</v>
      </c>
      <c r="BW273" s="1">
        <v>3252.1771499695601</v>
      </c>
      <c r="BX273" s="1">
        <v>3433.1298376169002</v>
      </c>
      <c r="BY273" s="1">
        <v>1223.4316097823903</v>
      </c>
      <c r="BZ273" s="1">
        <v>3371.48661435242</v>
      </c>
      <c r="CA273" s="1">
        <v>4194.7219185941804</v>
      </c>
      <c r="CB273" s="1">
        <v>4319.9968561961896</v>
      </c>
      <c r="CC273" s="1">
        <v>6958.7245101305198</v>
      </c>
      <c r="CD273" s="1">
        <v>2724.2327700753799</v>
      </c>
      <c r="CE273" s="1">
        <v>1129.4973748924231</v>
      </c>
      <c r="CF273" s="1">
        <v>1117.443315966925</v>
      </c>
      <c r="CG273" s="1">
        <v>1356.8257571235281</v>
      </c>
      <c r="CH273" s="1">
        <v>1384.9599666478739</v>
      </c>
      <c r="CI273" s="135">
        <f t="shared" si="23"/>
        <v>1542.5918369412259</v>
      </c>
      <c r="CJ273" s="136">
        <f t="shared" si="24"/>
        <v>601.17059762819406</v>
      </c>
      <c r="CK273" s="131">
        <f t="shared" si="25"/>
        <v>0.38971462394112177</v>
      </c>
      <c r="CL273" s="137">
        <f t="shared" si="26"/>
        <v>38.97146239411218</v>
      </c>
    </row>
    <row r="274" spans="1:90" x14ac:dyDescent="0.25">
      <c r="B274" s="2">
        <v>563</v>
      </c>
      <c r="C274" s="9">
        <v>2</v>
      </c>
      <c r="D274" s="21">
        <v>25.910685999999998</v>
      </c>
      <c r="E274" s="19" t="s">
        <v>604</v>
      </c>
      <c r="F274" s="19" t="s">
        <v>605</v>
      </c>
      <c r="G274" s="10">
        <v>393.21356200000002</v>
      </c>
      <c r="H274" s="13"/>
      <c r="I274" s="13"/>
      <c r="J274" s="35"/>
      <c r="K274" s="43"/>
      <c r="L274" s="74"/>
      <c r="M274" s="74"/>
      <c r="N274" s="74"/>
      <c r="O274" s="35"/>
      <c r="P274" s="176"/>
      <c r="Q274" s="6">
        <v>19348.018140754401</v>
      </c>
      <c r="R274" s="1">
        <v>12758.1587246742</v>
      </c>
      <c r="S274" s="1">
        <v>12756.1702336011</v>
      </c>
      <c r="T274" s="1">
        <v>12502.6376217875</v>
      </c>
      <c r="U274" s="1">
        <v>19348.018140754401</v>
      </c>
      <c r="V274" s="1">
        <v>8177.6695379087796</v>
      </c>
      <c r="W274" s="1">
        <v>8581.3332257374695</v>
      </c>
      <c r="X274" s="1">
        <v>11026.183000049599</v>
      </c>
      <c r="Y274" s="1">
        <v>9861.9214767802096</v>
      </c>
      <c r="Z274" s="1">
        <v>12191.4387688556</v>
      </c>
      <c r="AA274" s="1">
        <v>9346.9022888608506</v>
      </c>
      <c r="AB274" s="1">
        <v>14910.7003112483</v>
      </c>
      <c r="AC274" s="1">
        <v>12128.8013000546</v>
      </c>
      <c r="AD274" s="1">
        <v>8798.0787526996701</v>
      </c>
      <c r="AE274" s="1">
        <v>8937.2731278130195</v>
      </c>
      <c r="AF274" s="1">
        <v>10012.0525527953</v>
      </c>
      <c r="AG274" s="1">
        <v>14282.337132165299</v>
      </c>
      <c r="AH274" s="1">
        <v>1318.4787845429057</v>
      </c>
      <c r="AI274" s="1">
        <v>1140.2928619149916</v>
      </c>
      <c r="AJ274" s="1">
        <v>1400.5818594658135</v>
      </c>
      <c r="AK274" s="1">
        <v>1151.7654972327225</v>
      </c>
      <c r="AL274" s="1">
        <v>1468.1832148523729</v>
      </c>
      <c r="AM274" s="1">
        <v>1119.3851692754911</v>
      </c>
      <c r="AN274" s="1">
        <v>1349.0187641421103</v>
      </c>
      <c r="AO274" s="1">
        <v>1159.2401939571075</v>
      </c>
      <c r="AP274" s="1">
        <v>1048.3799343300172</v>
      </c>
      <c r="AQ274" s="1">
        <v>1402.2554770019847</v>
      </c>
      <c r="AR274" s="1">
        <v>1217.3956393289404</v>
      </c>
      <c r="AS274" s="1">
        <v>1005.0261901715966</v>
      </c>
      <c r="AT274" s="1">
        <v>3119.9424936118799</v>
      </c>
      <c r="AU274" s="1">
        <v>3382.4233152541801</v>
      </c>
      <c r="AV274" s="1">
        <v>3135.8504221962598</v>
      </c>
      <c r="AW274" s="1">
        <v>1164.2951919996433</v>
      </c>
      <c r="AX274" s="1">
        <v>1068.7506414944608</v>
      </c>
      <c r="AY274" s="1">
        <v>1414.0427064568589</v>
      </c>
      <c r="AZ274" s="1">
        <v>1111.9466677997284</v>
      </c>
      <c r="BA274" s="1">
        <v>3791.05823076549</v>
      </c>
      <c r="BB274" s="1">
        <v>1353.4131116882684</v>
      </c>
      <c r="BC274" s="1">
        <v>1143.5011816257916</v>
      </c>
      <c r="BD274" s="1">
        <v>1386.5353304160717</v>
      </c>
      <c r="BE274" s="1">
        <v>1039.5799236466833</v>
      </c>
      <c r="BF274" s="1">
        <v>1163.1394063578846</v>
      </c>
      <c r="BG274" s="1">
        <v>1200.7659060866174</v>
      </c>
      <c r="BH274" s="1">
        <v>1219.9015588082777</v>
      </c>
      <c r="BI274" s="1">
        <v>1253.5908892008367</v>
      </c>
      <c r="BJ274" s="1">
        <v>1240.5513195947187</v>
      </c>
      <c r="BK274" s="1">
        <v>1308.9678476773838</v>
      </c>
      <c r="BL274" s="1">
        <v>1368.2961206439184</v>
      </c>
      <c r="BM274" s="1">
        <v>1021.8551419675938</v>
      </c>
      <c r="BN274" s="1">
        <v>1350.6334831037839</v>
      </c>
      <c r="BO274" s="1">
        <v>1423.279905906915</v>
      </c>
      <c r="BP274" s="1">
        <v>1018.2634039933173</v>
      </c>
      <c r="BQ274" s="1">
        <v>1000.6665893857665</v>
      </c>
      <c r="BR274" s="1">
        <v>1314.3508088495043</v>
      </c>
      <c r="BS274" s="1">
        <v>1338.8172208477683</v>
      </c>
      <c r="BT274" s="1">
        <v>1491.4694097062097</v>
      </c>
      <c r="BU274" s="1">
        <v>1291.3280988319393</v>
      </c>
      <c r="BV274" s="1">
        <v>1196.2110537514304</v>
      </c>
      <c r="BW274" s="1">
        <v>1198.0703815767815</v>
      </c>
      <c r="BX274" s="1">
        <v>1466.7464988686879</v>
      </c>
      <c r="BY274" s="1">
        <v>1461.040676342921</v>
      </c>
      <c r="BZ274" s="1">
        <v>1473.5867676653122</v>
      </c>
      <c r="CA274" s="1">
        <v>1033.0178911769528</v>
      </c>
      <c r="CB274" s="1">
        <v>1463.5834481638371</v>
      </c>
      <c r="CC274" s="1">
        <v>1359.7184124566413</v>
      </c>
      <c r="CD274" s="1">
        <v>1273.1148153603942</v>
      </c>
      <c r="CE274" s="1">
        <v>1194.2055998585224</v>
      </c>
      <c r="CF274" s="1">
        <v>1343.3481803019533</v>
      </c>
      <c r="CG274" s="1">
        <v>1051.0416708317591</v>
      </c>
      <c r="CH274" s="1">
        <v>1212.4738176344117</v>
      </c>
      <c r="CI274" s="135">
        <f t="shared" si="23"/>
        <v>1214.8368167974081</v>
      </c>
      <c r="CJ274" s="136">
        <f t="shared" si="24"/>
        <v>97.130403464246669</v>
      </c>
      <c r="CK274" s="131">
        <f t="shared" si="25"/>
        <v>7.9953457222596336E-2</v>
      </c>
      <c r="CL274" s="137">
        <f t="shared" si="26"/>
        <v>7.9953457222596338</v>
      </c>
    </row>
    <row r="275" spans="1:90" x14ac:dyDescent="0.25">
      <c r="B275" s="2">
        <v>567</v>
      </c>
      <c r="C275" s="9">
        <v>2</v>
      </c>
      <c r="D275" s="21">
        <v>25.987356999999999</v>
      </c>
      <c r="E275" s="19" t="s">
        <v>606</v>
      </c>
      <c r="F275" s="19" t="s">
        <v>607</v>
      </c>
      <c r="G275" s="10">
        <v>575.12048300000004</v>
      </c>
      <c r="H275" s="13"/>
      <c r="I275" s="13"/>
      <c r="J275" s="35"/>
      <c r="K275" s="43"/>
      <c r="L275" s="74"/>
      <c r="M275" s="74"/>
      <c r="N275" s="74"/>
      <c r="O275" s="35"/>
      <c r="P275" s="176"/>
      <c r="Q275" s="6">
        <v>6595.8248892993097</v>
      </c>
      <c r="R275" s="1">
        <v>1093.8171155125699</v>
      </c>
      <c r="S275" s="1">
        <v>1110.0123622302031</v>
      </c>
      <c r="T275" s="1">
        <v>2589.01537710814</v>
      </c>
      <c r="U275" s="1">
        <v>2645.6873726899998</v>
      </c>
      <c r="V275" s="1">
        <v>1300.2432240365576</v>
      </c>
      <c r="W275" s="1">
        <v>1094.3151438004813</v>
      </c>
      <c r="X275" s="1">
        <v>2843.5422344582498</v>
      </c>
      <c r="Y275" s="1">
        <v>2749.0889084884798</v>
      </c>
      <c r="Z275" s="1">
        <v>3256.1541321156501</v>
      </c>
      <c r="AA275" s="1">
        <v>3580.2781770224301</v>
      </c>
      <c r="AB275" s="1">
        <v>1119.3518469788185</v>
      </c>
      <c r="AC275" s="1">
        <v>1265.1035661965457</v>
      </c>
      <c r="AD275" s="1">
        <v>3015.54671227688</v>
      </c>
      <c r="AE275" s="1">
        <v>1477.2571907337756</v>
      </c>
      <c r="AF275" s="1">
        <v>1497.7013698557512</v>
      </c>
      <c r="AG275" s="1">
        <v>1015.4303266942047</v>
      </c>
      <c r="AH275" s="1">
        <v>1231.9902978321516</v>
      </c>
      <c r="AI275" s="1">
        <v>1156.5538268236696</v>
      </c>
      <c r="AJ275" s="1">
        <v>1438.7748372855124</v>
      </c>
      <c r="AK275" s="1">
        <v>1215.6147384358183</v>
      </c>
      <c r="AL275" s="1">
        <v>1044.3966532452287</v>
      </c>
      <c r="AM275" s="1">
        <v>1295.9737937951654</v>
      </c>
      <c r="AN275" s="1">
        <v>1007.1575459164601</v>
      </c>
      <c r="AO275" s="1">
        <v>1244.8314134833638</v>
      </c>
      <c r="AP275" s="1">
        <v>1482.6525525268539</v>
      </c>
      <c r="AQ275" s="1">
        <v>1014.2690217745958</v>
      </c>
      <c r="AR275" s="1">
        <v>1318.8688149509096</v>
      </c>
      <c r="AS275" s="1">
        <v>1475.9401314306795</v>
      </c>
      <c r="AT275" s="1">
        <v>1474.7651434059535</v>
      </c>
      <c r="AU275" s="1">
        <v>1379.056014104011</v>
      </c>
      <c r="AV275" s="1">
        <v>1304.3000207706837</v>
      </c>
      <c r="AW275" s="1">
        <v>2862.4328996521999</v>
      </c>
      <c r="AX275" s="1">
        <v>1284.1178005822562</v>
      </c>
      <c r="AY275" s="1">
        <v>1034.3334946197015</v>
      </c>
      <c r="AZ275" s="1">
        <v>1466.5040480063221</v>
      </c>
      <c r="BA275" s="1">
        <v>1034.8735645386655</v>
      </c>
      <c r="BB275" s="1">
        <v>1104.5625411806984</v>
      </c>
      <c r="BC275" s="1">
        <v>1021.4924644457162</v>
      </c>
      <c r="BD275" s="1">
        <v>1115.1932670552496</v>
      </c>
      <c r="BE275" s="1">
        <v>1276.3079107473798</v>
      </c>
      <c r="BF275" s="1">
        <v>1477.07955939676</v>
      </c>
      <c r="BG275" s="1">
        <v>1063.0977644733305</v>
      </c>
      <c r="BH275" s="1">
        <v>1145.7530167435384</v>
      </c>
      <c r="BI275" s="1">
        <v>3976.9821460954499</v>
      </c>
      <c r="BJ275" s="1">
        <v>1086.4381386844809</v>
      </c>
      <c r="BK275" s="1">
        <v>1430.1438536347796</v>
      </c>
      <c r="BL275" s="1">
        <v>6595.8248892993097</v>
      </c>
      <c r="BM275" s="1">
        <v>3228.3152570929801</v>
      </c>
      <c r="BN275" s="1">
        <v>5864.0601744177502</v>
      </c>
      <c r="BO275" s="1">
        <v>4004.8210211181199</v>
      </c>
      <c r="BP275" s="1">
        <v>1159.0681347892889</v>
      </c>
      <c r="BQ275" s="1">
        <v>2914.1336675514399</v>
      </c>
      <c r="BR275" s="1">
        <v>3158.7180695363099</v>
      </c>
      <c r="BS275" s="1">
        <v>3878.5518379795899</v>
      </c>
      <c r="BT275" s="1">
        <v>3086.1381453700701</v>
      </c>
      <c r="BU275" s="1">
        <v>1368.2624801592669</v>
      </c>
      <c r="BV275" s="1">
        <v>1351.2596964895088</v>
      </c>
      <c r="BW275" s="1">
        <v>3721.4610432088198</v>
      </c>
      <c r="BX275" s="1">
        <v>5104.4565845135203</v>
      </c>
      <c r="BY275" s="1">
        <v>1041.009358556013</v>
      </c>
      <c r="BZ275" s="1">
        <v>4634.1784457377298</v>
      </c>
      <c r="CA275" s="1">
        <v>1193.3483094339481</v>
      </c>
      <c r="CB275" s="1">
        <v>1334.3021681511957</v>
      </c>
      <c r="CC275" s="1">
        <v>3914.3446772944499</v>
      </c>
      <c r="CD275" s="1">
        <v>1321.1583317897819</v>
      </c>
      <c r="CE275" s="1">
        <v>1171.6456671818189</v>
      </c>
      <c r="CF275" s="1">
        <v>1104.3764133600746</v>
      </c>
      <c r="CG275" s="1">
        <v>2510.4699797227499</v>
      </c>
      <c r="CH275" s="1">
        <v>1243.7683195889881</v>
      </c>
      <c r="CI275" s="135">
        <f t="shared" si="23"/>
        <v>1470.2837423286826</v>
      </c>
      <c r="CJ275" s="136">
        <f t="shared" si="24"/>
        <v>525.09197415152539</v>
      </c>
      <c r="CK275" s="131">
        <f t="shared" si="25"/>
        <v>0.35713648939616777</v>
      </c>
      <c r="CL275" s="137">
        <f t="shared" si="26"/>
        <v>35.713648939616775</v>
      </c>
    </row>
    <row r="276" spans="1:90" x14ac:dyDescent="0.25">
      <c r="B276" s="2">
        <v>568</v>
      </c>
      <c r="C276" s="9">
        <v>11</v>
      </c>
      <c r="D276" s="21">
        <v>26.094049999999999</v>
      </c>
      <c r="E276" s="19" t="s">
        <v>608</v>
      </c>
      <c r="F276" s="19" t="s">
        <v>609</v>
      </c>
      <c r="G276" s="10">
        <v>451.10376000000002</v>
      </c>
      <c r="H276" s="13"/>
      <c r="I276" s="13"/>
      <c r="J276" s="35"/>
      <c r="K276" s="43"/>
      <c r="L276" s="74"/>
      <c r="M276" s="74"/>
      <c r="N276" s="74"/>
      <c r="O276" s="35"/>
      <c r="P276" s="176"/>
      <c r="Q276" s="6">
        <v>1337281.34308413</v>
      </c>
      <c r="R276" s="1">
        <v>447279.127116972</v>
      </c>
      <c r="S276" s="1">
        <v>427567.48885289102</v>
      </c>
      <c r="T276" s="1">
        <v>584138.47554860404</v>
      </c>
      <c r="U276" s="1">
        <v>423931.931882262</v>
      </c>
      <c r="V276" s="1">
        <v>1267948.7695100501</v>
      </c>
      <c r="W276" s="1">
        <v>933026.19419236295</v>
      </c>
      <c r="X276" s="1">
        <v>1087244.09028743</v>
      </c>
      <c r="Y276" s="1">
        <v>860184.80885788403</v>
      </c>
      <c r="Z276" s="1">
        <v>435110.652311404</v>
      </c>
      <c r="AA276" s="1">
        <v>564356.03191465605</v>
      </c>
      <c r="AB276" s="1">
        <v>449525.45573982701</v>
      </c>
      <c r="AC276" s="1">
        <v>726703.87637714995</v>
      </c>
      <c r="AD276" s="1">
        <v>1337281.34308413</v>
      </c>
      <c r="AE276" s="1">
        <v>644751.17176823097</v>
      </c>
      <c r="AF276" s="1">
        <v>1063520.3230892899</v>
      </c>
      <c r="AG276" s="1">
        <v>714180.57355473598</v>
      </c>
      <c r="AH276" s="1">
        <v>488307.44082124601</v>
      </c>
      <c r="AI276" s="1">
        <v>247485.406837858</v>
      </c>
      <c r="AJ276" s="1">
        <v>451273.63224648801</v>
      </c>
      <c r="AK276" s="1">
        <v>385537.22674402501</v>
      </c>
      <c r="AL276" s="1">
        <v>286465.37129615201</v>
      </c>
      <c r="AM276" s="1">
        <v>391180.87560635997</v>
      </c>
      <c r="AN276" s="1">
        <v>447365.19574120699</v>
      </c>
      <c r="AO276" s="1">
        <v>312482.813512792</v>
      </c>
      <c r="AP276" s="1">
        <v>315633.87503640802</v>
      </c>
      <c r="AQ276" s="1">
        <v>551544.10285969498</v>
      </c>
      <c r="AR276" s="1">
        <v>535982.05212324904</v>
      </c>
      <c r="AS276" s="1">
        <v>597292.11946547194</v>
      </c>
      <c r="AT276" s="1">
        <v>463494.29310163099</v>
      </c>
      <c r="AU276" s="1">
        <v>388070.16459669598</v>
      </c>
      <c r="AV276" s="1">
        <v>335090.27364722302</v>
      </c>
      <c r="AW276" s="1">
        <v>591839.89404406794</v>
      </c>
      <c r="AX276" s="1">
        <v>466973.37149165501</v>
      </c>
      <c r="AY276" s="1">
        <v>529071.44644476601</v>
      </c>
      <c r="AZ276" s="1">
        <v>403554.872066779</v>
      </c>
      <c r="BA276" s="1">
        <v>364970.17968742701</v>
      </c>
      <c r="BB276" s="1">
        <v>375500.90921780898</v>
      </c>
      <c r="BC276" s="1">
        <v>560113.14084075601</v>
      </c>
      <c r="BD276" s="1">
        <v>531547.00154219498</v>
      </c>
      <c r="BE276" s="1">
        <v>431994.17714105401</v>
      </c>
      <c r="BF276" s="1">
        <v>374666.49558910797</v>
      </c>
      <c r="BG276" s="1">
        <v>428705.328285867</v>
      </c>
      <c r="BH276" s="1">
        <v>403288.92467849801</v>
      </c>
      <c r="BI276" s="1">
        <v>559314.893219508</v>
      </c>
      <c r="BJ276" s="1">
        <v>360995.41141881602</v>
      </c>
      <c r="BK276" s="1">
        <v>422173.99897066201</v>
      </c>
      <c r="BL276" s="1">
        <v>271446.267429467</v>
      </c>
      <c r="BM276" s="1">
        <v>423967.53261982102</v>
      </c>
      <c r="BN276" s="1">
        <v>371952.90663718601</v>
      </c>
      <c r="BO276" s="1">
        <v>426614.16930304299</v>
      </c>
      <c r="BP276" s="1">
        <v>370467.46052222501</v>
      </c>
      <c r="BQ276" s="1">
        <v>343790.41060834401</v>
      </c>
      <c r="BR276" s="1">
        <v>259800.30117988199</v>
      </c>
      <c r="BS276" s="1">
        <v>197279.79756125499</v>
      </c>
      <c r="BT276" s="1">
        <v>216153.02153738399</v>
      </c>
      <c r="BU276" s="1">
        <v>412137.47593656601</v>
      </c>
      <c r="BV276" s="1">
        <v>291982.64641372301</v>
      </c>
      <c r="BW276" s="1">
        <v>314646.10824386898</v>
      </c>
      <c r="BX276" s="1">
        <v>373626.71720127302</v>
      </c>
      <c r="BY276" s="1">
        <v>275333.15987070499</v>
      </c>
      <c r="BZ276" s="1">
        <v>332536.55384582898</v>
      </c>
      <c r="CA276" s="1">
        <v>329281.09388704202</v>
      </c>
      <c r="CB276" s="1">
        <v>342096.24248589401</v>
      </c>
      <c r="CC276" s="1">
        <v>320066.682222553</v>
      </c>
      <c r="CD276" s="1">
        <v>243431.635456744</v>
      </c>
      <c r="CE276" s="1">
        <v>181079.517685717</v>
      </c>
      <c r="CF276" s="1">
        <v>186120.81841999499</v>
      </c>
      <c r="CG276" s="1">
        <v>214923.770251251</v>
      </c>
      <c r="CH276" s="1">
        <v>184169.141844659</v>
      </c>
      <c r="CI276" s="135">
        <f t="shared" si="23"/>
        <v>201944.97673167317</v>
      </c>
      <c r="CJ276" s="136">
        <f t="shared" si="24"/>
        <v>24047.218578439646</v>
      </c>
      <c r="CK276" s="131">
        <f t="shared" si="25"/>
        <v>0.11907807249096118</v>
      </c>
      <c r="CL276" s="137">
        <f t="shared" si="26"/>
        <v>11.907807249096118</v>
      </c>
    </row>
    <row r="277" spans="1:90" x14ac:dyDescent="0.25">
      <c r="B277" s="2">
        <v>570</v>
      </c>
      <c r="C277" s="9">
        <v>7</v>
      </c>
      <c r="D277" s="21">
        <v>26.196621</v>
      </c>
      <c r="E277" s="19" t="s">
        <v>610</v>
      </c>
      <c r="F277" s="19" t="s">
        <v>611</v>
      </c>
      <c r="G277" s="10">
        <v>449.10964999999999</v>
      </c>
      <c r="H277" s="13">
        <v>449.10893514999998</v>
      </c>
      <c r="I277" s="13" t="s">
        <v>949</v>
      </c>
      <c r="J277" s="35" t="s">
        <v>1257</v>
      </c>
      <c r="K277" s="43">
        <v>3</v>
      </c>
      <c r="L277" s="74">
        <f t="shared" si="22"/>
        <v>-1.5917073655408931</v>
      </c>
      <c r="M277" s="74" t="s">
        <v>1256</v>
      </c>
      <c r="N277" s="74"/>
      <c r="O277" s="35" t="s">
        <v>959</v>
      </c>
      <c r="P277" s="176" t="s">
        <v>1227</v>
      </c>
      <c r="Q277" s="6">
        <v>34566.812392473097</v>
      </c>
      <c r="R277" s="1">
        <v>1213.8208153517821</v>
      </c>
      <c r="S277" s="1">
        <v>1024.3183899406083</v>
      </c>
      <c r="T277" s="1">
        <v>1312.8105070134679</v>
      </c>
      <c r="U277" s="1">
        <v>1035.7431444985464</v>
      </c>
      <c r="V277" s="1">
        <v>1393.988590002363</v>
      </c>
      <c r="W277" s="1">
        <v>1054.9169102748408</v>
      </c>
      <c r="X277" s="1">
        <v>1120.0367076070975</v>
      </c>
      <c r="Y277" s="1">
        <v>1180.0822696827956</v>
      </c>
      <c r="Z277" s="1">
        <v>1060.1615984399518</v>
      </c>
      <c r="AA277" s="1">
        <v>1143.5141334107975</v>
      </c>
      <c r="AB277" s="1">
        <v>1297.5772602743141</v>
      </c>
      <c r="AC277" s="1">
        <v>1063.4786708989586</v>
      </c>
      <c r="AD277" s="1">
        <v>1342.1654613315457</v>
      </c>
      <c r="AE277" s="1">
        <v>1276.7258960887898</v>
      </c>
      <c r="AF277" s="1">
        <v>1206.2832356335809</v>
      </c>
      <c r="AG277" s="1">
        <v>1034.3458525152112</v>
      </c>
      <c r="AH277" s="1">
        <v>1220.156425223201</v>
      </c>
      <c r="AI277" s="1">
        <v>1163.3686556935163</v>
      </c>
      <c r="AJ277" s="1">
        <v>1426.6513183258996</v>
      </c>
      <c r="AK277" s="1">
        <v>1210.0956174921014</v>
      </c>
      <c r="AL277" s="1">
        <v>1277.2873611740376</v>
      </c>
      <c r="AM277" s="1">
        <v>1143.7035639511687</v>
      </c>
      <c r="AN277" s="1">
        <v>1116.2881995609846</v>
      </c>
      <c r="AO277" s="1">
        <v>1306.2271010789696</v>
      </c>
      <c r="AP277" s="1">
        <v>1384.3263739559859</v>
      </c>
      <c r="AQ277" s="1">
        <v>1442.5412581716253</v>
      </c>
      <c r="AR277" s="1">
        <v>2673.0574972795398</v>
      </c>
      <c r="AS277" s="1">
        <v>3748.5955821945299</v>
      </c>
      <c r="AT277" s="1">
        <v>1099.6900057433145</v>
      </c>
      <c r="AU277" s="1">
        <v>1339.018496322075</v>
      </c>
      <c r="AV277" s="1">
        <v>1384.1762010758632</v>
      </c>
      <c r="AW277" s="1">
        <v>3893.64521382986</v>
      </c>
      <c r="AX277" s="1">
        <v>1387.5714751490395</v>
      </c>
      <c r="AY277" s="1">
        <v>3619.3336655671401</v>
      </c>
      <c r="AZ277" s="1">
        <v>1387.8354920735933</v>
      </c>
      <c r="BA277" s="1">
        <v>1430.6215256951571</v>
      </c>
      <c r="BB277" s="1">
        <v>1103.2539708193619</v>
      </c>
      <c r="BC277" s="1">
        <v>3915.3533219657602</v>
      </c>
      <c r="BD277" s="1">
        <v>7978.1684369818404</v>
      </c>
      <c r="BE277" s="1">
        <v>1103.0580797075843</v>
      </c>
      <c r="BF277" s="1">
        <v>17652.1651048245</v>
      </c>
      <c r="BG277" s="1">
        <v>4503.4457060110199</v>
      </c>
      <c r="BH277" s="1">
        <v>11376.291112794999</v>
      </c>
      <c r="BI277" s="1">
        <v>34566.812392473097</v>
      </c>
      <c r="BJ277" s="1">
        <v>20885.2431268037</v>
      </c>
      <c r="BK277" s="1">
        <v>28742.9585163146</v>
      </c>
      <c r="BL277" s="1">
        <v>1480.0745268261735</v>
      </c>
      <c r="BM277" s="1">
        <v>8904.4394809624991</v>
      </c>
      <c r="BN277" s="1">
        <v>3134.84816126139</v>
      </c>
      <c r="BO277" s="1">
        <v>14005.9774605372</v>
      </c>
      <c r="BP277" s="1">
        <v>16358.7530120871</v>
      </c>
      <c r="BQ277" s="1">
        <v>5376.70369238695</v>
      </c>
      <c r="BR277" s="1">
        <v>6094.0579930596105</v>
      </c>
      <c r="BS277" s="1">
        <v>3370.6771541922899</v>
      </c>
      <c r="BT277" s="1">
        <v>4245.9086049442203</v>
      </c>
      <c r="BU277" s="1">
        <v>25997.9008224598</v>
      </c>
      <c r="BV277" s="1">
        <v>17652.3118456089</v>
      </c>
      <c r="BW277" s="1">
        <v>14101.047248811101</v>
      </c>
      <c r="BX277" s="1">
        <v>14086.0435658072</v>
      </c>
      <c r="BY277" s="1">
        <v>3541.3818227155002</v>
      </c>
      <c r="BZ277" s="1">
        <v>5509.9125377663304</v>
      </c>
      <c r="CA277" s="1">
        <v>15873.030975920199</v>
      </c>
      <c r="CB277" s="1">
        <v>10141.593879993099</v>
      </c>
      <c r="CC277" s="1">
        <v>6611.1056595691998</v>
      </c>
      <c r="CD277" s="1">
        <v>3501.91253519568</v>
      </c>
      <c r="CE277" s="1">
        <v>1055.7895296452125</v>
      </c>
      <c r="CF277" s="1">
        <v>1086.8837051740311</v>
      </c>
      <c r="CG277" s="1">
        <v>3077.6176943576602</v>
      </c>
      <c r="CH277" s="1">
        <v>1344.5289490039306</v>
      </c>
      <c r="CI277" s="135">
        <f t="shared" si="23"/>
        <v>2013.3464826753029</v>
      </c>
      <c r="CJ277" s="136">
        <f t="shared" si="24"/>
        <v>1055.5631288056472</v>
      </c>
      <c r="CK277" s="131">
        <f t="shared" si="25"/>
        <v>0.5242828980946348</v>
      </c>
      <c r="CL277" s="137">
        <f t="shared" si="26"/>
        <v>52.428289809463479</v>
      </c>
    </row>
    <row r="278" spans="1:90" x14ac:dyDescent="0.25">
      <c r="B278" s="2">
        <v>572</v>
      </c>
      <c r="C278" s="9">
        <v>5</v>
      </c>
      <c r="D278" s="21">
        <v>26.294086</v>
      </c>
      <c r="E278" s="19" t="s">
        <v>612</v>
      </c>
      <c r="F278" s="19" t="s">
        <v>613</v>
      </c>
      <c r="G278" s="10">
        <v>371.13510100000002</v>
      </c>
      <c r="H278" s="13"/>
      <c r="I278" s="13"/>
      <c r="J278" s="35"/>
      <c r="K278" s="43"/>
      <c r="L278" s="74"/>
      <c r="M278" s="74"/>
      <c r="N278" s="74"/>
      <c r="O278" s="35"/>
      <c r="P278" s="176"/>
      <c r="Q278" s="6">
        <v>90949.818803044895</v>
      </c>
      <c r="R278" s="1">
        <v>85045.147712791397</v>
      </c>
      <c r="S278" s="1">
        <v>90949.818803044895</v>
      </c>
      <c r="T278" s="1">
        <v>74044.380729501005</v>
      </c>
      <c r="U278" s="1">
        <v>76966.269667814704</v>
      </c>
      <c r="V278" s="1">
        <v>45824.770082394003</v>
      </c>
      <c r="W278" s="1">
        <v>58116.984842632999</v>
      </c>
      <c r="X278" s="1">
        <v>71181.120580268704</v>
      </c>
      <c r="Y278" s="1">
        <v>47745.431332974404</v>
      </c>
      <c r="Z278" s="1">
        <v>86863.166814790398</v>
      </c>
      <c r="AA278" s="1">
        <v>66339.112957396297</v>
      </c>
      <c r="AB278" s="1">
        <v>74193.290686619701</v>
      </c>
      <c r="AC278" s="1">
        <v>63197.542846009303</v>
      </c>
      <c r="AD278" s="1">
        <v>69413.079819531602</v>
      </c>
      <c r="AE278" s="1">
        <v>39179.834834021203</v>
      </c>
      <c r="AF278" s="1">
        <v>51527.412734482903</v>
      </c>
      <c r="AG278" s="1">
        <v>61795.100021521801</v>
      </c>
      <c r="AH278" s="1">
        <v>14740.223636557599</v>
      </c>
      <c r="AI278" s="1">
        <v>10375.618382528401</v>
      </c>
      <c r="AJ278" s="1">
        <v>11934.497075425799</v>
      </c>
      <c r="AK278" s="1">
        <v>12394.8439100296</v>
      </c>
      <c r="AL278" s="1">
        <v>7226.9571536030799</v>
      </c>
      <c r="AM278" s="1">
        <v>11536.8405238633</v>
      </c>
      <c r="AN278" s="1">
        <v>13429.8418834721</v>
      </c>
      <c r="AO278" s="1">
        <v>9821.8541989507394</v>
      </c>
      <c r="AP278" s="1">
        <v>12505.238139277801</v>
      </c>
      <c r="AQ278" s="1">
        <v>2598.9578324733802</v>
      </c>
      <c r="AR278" s="1">
        <v>14916.1609022229</v>
      </c>
      <c r="AS278" s="1">
        <v>11415.533469581</v>
      </c>
      <c r="AT278" s="1">
        <v>17287.420293134201</v>
      </c>
      <c r="AU278" s="1">
        <v>14232.207403922201</v>
      </c>
      <c r="AV278" s="1">
        <v>16605.378048500799</v>
      </c>
      <c r="AW278" s="1">
        <v>9592.2077663547607</v>
      </c>
      <c r="AX278" s="1">
        <v>10633.1206563797</v>
      </c>
      <c r="AY278" s="1">
        <v>10139.0255715613</v>
      </c>
      <c r="AZ278" s="1">
        <v>9448.0371010539093</v>
      </c>
      <c r="BA278" s="1">
        <v>27145.123839900301</v>
      </c>
      <c r="BB278" s="1">
        <v>13886.226855032201</v>
      </c>
      <c r="BC278" s="1">
        <v>9203.4373747298996</v>
      </c>
      <c r="BD278" s="1">
        <v>12738.9153260313</v>
      </c>
      <c r="BE278" s="1">
        <v>11219.729490838001</v>
      </c>
      <c r="BF278" s="1">
        <v>8225.11488589287</v>
      </c>
      <c r="BG278" s="1">
        <v>7558.0262086364501</v>
      </c>
      <c r="BH278" s="1">
        <v>9021.5172591395203</v>
      </c>
      <c r="BI278" s="1">
        <v>2582.0556583524699</v>
      </c>
      <c r="BJ278" s="1">
        <v>1248.5875077091705</v>
      </c>
      <c r="BK278" s="1">
        <v>3384.1789311021998</v>
      </c>
      <c r="BL278" s="1">
        <v>1178.5174898698538</v>
      </c>
      <c r="BM278" s="1">
        <v>7966.6204872841599</v>
      </c>
      <c r="BN278" s="1">
        <v>3153.7468418536901</v>
      </c>
      <c r="BO278" s="1">
        <v>1465.8656733392331</v>
      </c>
      <c r="BP278" s="1">
        <v>5082.4075001077899</v>
      </c>
      <c r="BQ278" s="1">
        <v>1423.9167034124425</v>
      </c>
      <c r="BR278" s="1">
        <v>1016.9716376823111</v>
      </c>
      <c r="BS278" s="1">
        <v>6060.7241054932001</v>
      </c>
      <c r="BT278" s="1">
        <v>5915.57718707186</v>
      </c>
      <c r="BU278" s="1">
        <v>1113.4565191995114</v>
      </c>
      <c r="BV278" s="1">
        <v>1054.0523164389481</v>
      </c>
      <c r="BW278" s="1">
        <v>1349.5870783699897</v>
      </c>
      <c r="BX278" s="1">
        <v>1373.5922694863482</v>
      </c>
      <c r="BY278" s="1">
        <v>13691.2893961956</v>
      </c>
      <c r="BZ278" s="1">
        <v>3180.5914713398402</v>
      </c>
      <c r="CA278" s="1">
        <v>1440.5517579917268</v>
      </c>
      <c r="CB278" s="1">
        <v>3766.2020923523901</v>
      </c>
      <c r="CC278" s="1">
        <v>1160.0836493469926</v>
      </c>
      <c r="CD278" s="1">
        <v>1461.4472376601916</v>
      </c>
      <c r="CE278" s="1">
        <v>1462.6617410918413</v>
      </c>
      <c r="CF278" s="1">
        <v>1493.7908791397624</v>
      </c>
      <c r="CG278" s="1">
        <v>1309.7628494064381</v>
      </c>
      <c r="CH278" s="1">
        <v>1275.1619071630871</v>
      </c>
      <c r="CI278" s="135">
        <f t="shared" si="23"/>
        <v>1400.5649228922641</v>
      </c>
      <c r="CJ278" s="136">
        <f t="shared" si="24"/>
        <v>89.693570453595356</v>
      </c>
      <c r="CK278" s="131">
        <f t="shared" si="25"/>
        <v>6.4040994449848052E-2</v>
      </c>
      <c r="CL278" s="137">
        <f t="shared" si="26"/>
        <v>6.404099444984805</v>
      </c>
    </row>
    <row r="279" spans="1:90" x14ac:dyDescent="0.25">
      <c r="A279" s="24" t="s">
        <v>1057</v>
      </c>
      <c r="B279" s="2">
        <v>575</v>
      </c>
      <c r="C279" s="9">
        <v>7</v>
      </c>
      <c r="D279" s="21">
        <v>26.442972000000001</v>
      </c>
      <c r="E279" s="19" t="s">
        <v>614</v>
      </c>
      <c r="F279" s="19" t="s">
        <v>615</v>
      </c>
      <c r="G279" s="10">
        <v>1011.236755</v>
      </c>
      <c r="H279" s="13"/>
      <c r="I279" s="13"/>
      <c r="J279" s="35" t="s">
        <v>969</v>
      </c>
      <c r="K279" s="43">
        <v>4</v>
      </c>
      <c r="L279" s="74"/>
      <c r="M279" s="74"/>
      <c r="N279" s="74"/>
      <c r="O279" s="35"/>
      <c r="P279" s="176"/>
      <c r="Q279" s="6">
        <v>10371.9694370169</v>
      </c>
      <c r="R279" s="1">
        <v>1196.8164158500006</v>
      </c>
      <c r="S279" s="1">
        <v>1365.3698216071602</v>
      </c>
      <c r="T279" s="1">
        <v>1080.2240890391452</v>
      </c>
      <c r="U279" s="1">
        <v>1209.5750436490976</v>
      </c>
      <c r="V279" s="1">
        <v>8581.3332257374695</v>
      </c>
      <c r="W279" s="1">
        <v>6683.3184965134096</v>
      </c>
      <c r="X279" s="1">
        <v>7791.9022697375203</v>
      </c>
      <c r="Y279" s="1">
        <v>5916.7551878535096</v>
      </c>
      <c r="Z279" s="1">
        <v>1098.4268228666608</v>
      </c>
      <c r="AA279" s="1">
        <v>2891.2660202113898</v>
      </c>
      <c r="AB279" s="1">
        <v>1074.740632105885</v>
      </c>
      <c r="AC279" s="1">
        <v>4398.5422535815696</v>
      </c>
      <c r="AD279" s="1">
        <v>10371.9694370169</v>
      </c>
      <c r="AE279" s="1">
        <v>3890.4827844178799</v>
      </c>
      <c r="AF279" s="1">
        <v>7825.7066179793301</v>
      </c>
      <c r="AG279" s="1">
        <v>4331.92780263447</v>
      </c>
      <c r="AH279" s="1">
        <v>1368.4568527415961</v>
      </c>
      <c r="AI279" s="1">
        <v>1191.1336854443</v>
      </c>
      <c r="AJ279" s="1">
        <v>1410.0224278510591</v>
      </c>
      <c r="AK279" s="1">
        <v>1130.5934477721946</v>
      </c>
      <c r="AL279" s="1">
        <v>1119.063516572839</v>
      </c>
      <c r="AM279" s="1">
        <v>1176.4994553422348</v>
      </c>
      <c r="AN279" s="1">
        <v>2798.80118531467</v>
      </c>
      <c r="AO279" s="1">
        <v>1310.9639531559073</v>
      </c>
      <c r="AP279" s="1">
        <v>1261.2357187269859</v>
      </c>
      <c r="AQ279" s="1">
        <v>1368.9437766337837</v>
      </c>
      <c r="AR279" s="1">
        <v>1272.1050712664664</v>
      </c>
      <c r="AS279" s="1">
        <v>1041.8130599225578</v>
      </c>
      <c r="AT279" s="1">
        <v>1181.3496443928236</v>
      </c>
      <c r="AU279" s="1">
        <v>3058.2992703474001</v>
      </c>
      <c r="AV279" s="1">
        <v>1391.2337643287749</v>
      </c>
      <c r="AW279" s="1">
        <v>1380.5811699727033</v>
      </c>
      <c r="AX279" s="1">
        <v>1370.0785596242838</v>
      </c>
      <c r="AY279" s="1">
        <v>1294.7173435947661</v>
      </c>
      <c r="AZ279" s="1">
        <v>1443.6124104683997</v>
      </c>
      <c r="BA279" s="1">
        <v>1205.243946348759</v>
      </c>
      <c r="BB279" s="1">
        <v>1406.5411473133618</v>
      </c>
      <c r="BC279" s="1">
        <v>1156.6248184206688</v>
      </c>
      <c r="BD279" s="1">
        <v>1338.5164217501995</v>
      </c>
      <c r="BE279" s="1">
        <v>1046.619353812303</v>
      </c>
      <c r="BF279" s="1">
        <v>1198.6782788448486</v>
      </c>
      <c r="BG279" s="1">
        <v>1286.1315601156211</v>
      </c>
      <c r="BH279" s="1">
        <v>1210.53533720327</v>
      </c>
      <c r="BI279" s="1">
        <v>1260.3607721059986</v>
      </c>
      <c r="BJ279" s="1">
        <v>1450.3707399896621</v>
      </c>
      <c r="BK279" s="1">
        <v>1191.5447785029094</v>
      </c>
      <c r="BL279" s="1">
        <v>1068.4915548642796</v>
      </c>
      <c r="BM279" s="1">
        <v>1488.8281615426263</v>
      </c>
      <c r="BN279" s="1">
        <v>1303.2633269211674</v>
      </c>
      <c r="BO279" s="1">
        <v>1438.0199304707576</v>
      </c>
      <c r="BP279" s="1">
        <v>1299.7300125968877</v>
      </c>
      <c r="BQ279" s="1">
        <v>1222.5900469592539</v>
      </c>
      <c r="BR279" s="1">
        <v>1484.916424474344</v>
      </c>
      <c r="BS279" s="1">
        <v>1075.6492424082521</v>
      </c>
      <c r="BT279" s="1">
        <v>1040.9399944028473</v>
      </c>
      <c r="BU279" s="1">
        <v>1268.2743222817396</v>
      </c>
      <c r="BV279" s="1">
        <v>1364.1671197470109</v>
      </c>
      <c r="BW279" s="1">
        <v>1341.9494624566619</v>
      </c>
      <c r="BX279" s="1">
        <v>1237.4632435733704</v>
      </c>
      <c r="BY279" s="1">
        <v>1177.3764378597098</v>
      </c>
      <c r="BZ279" s="1">
        <v>1298.1696373006812</v>
      </c>
      <c r="CA279" s="1">
        <v>1039.8703610763473</v>
      </c>
      <c r="CB279" s="1">
        <v>1245.156621012495</v>
      </c>
      <c r="CC279" s="1">
        <v>1127.0595044863444</v>
      </c>
      <c r="CD279" s="1">
        <v>1429.8594680259155</v>
      </c>
      <c r="CE279" s="1">
        <v>1025.978225370842</v>
      </c>
      <c r="CF279" s="1">
        <v>1404.0050480154459</v>
      </c>
      <c r="CG279" s="1">
        <v>1335.4705840618328</v>
      </c>
      <c r="CH279" s="1">
        <v>1447.566302217436</v>
      </c>
      <c r="CI279" s="135">
        <f t="shared" si="23"/>
        <v>1328.5759255382943</v>
      </c>
      <c r="CJ279" s="136">
        <f t="shared" si="24"/>
        <v>156.02533300816859</v>
      </c>
      <c r="CK279" s="131">
        <f t="shared" si="25"/>
        <v>0.11743802518847567</v>
      </c>
      <c r="CL279" s="137">
        <f t="shared" si="26"/>
        <v>11.743802518847566</v>
      </c>
    </row>
    <row r="280" spans="1:90" x14ac:dyDescent="0.25">
      <c r="A280" s="22" t="s">
        <v>1055</v>
      </c>
      <c r="B280" s="2">
        <v>577</v>
      </c>
      <c r="C280" s="9">
        <v>31</v>
      </c>
      <c r="D280" s="21">
        <v>26.398544000000001</v>
      </c>
      <c r="E280" s="19" t="s">
        <v>616</v>
      </c>
      <c r="F280" s="19" t="s">
        <v>617</v>
      </c>
      <c r="G280" s="10">
        <v>447.09371900000002</v>
      </c>
      <c r="H280" s="13">
        <v>447.0933</v>
      </c>
      <c r="I280" s="13" t="s">
        <v>950</v>
      </c>
      <c r="J280" s="35" t="s">
        <v>1085</v>
      </c>
      <c r="K280" s="43">
        <v>4</v>
      </c>
      <c r="L280" s="74">
        <f t="shared" si="22"/>
        <v>-0.93716456950294635</v>
      </c>
      <c r="M280" s="78">
        <v>285.04080199999999</v>
      </c>
      <c r="N280" s="74"/>
      <c r="O280" s="35" t="s">
        <v>946</v>
      </c>
      <c r="P280" s="176" t="s">
        <v>1227</v>
      </c>
      <c r="Q280" s="6">
        <v>441497.33197933802</v>
      </c>
      <c r="R280" s="1">
        <v>1455.9539639792904</v>
      </c>
      <c r="S280" s="1">
        <v>1392.5273483319243</v>
      </c>
      <c r="T280" s="1">
        <v>1431.4311592517254</v>
      </c>
      <c r="U280" s="1">
        <v>1194.0859481012671</v>
      </c>
      <c r="V280" s="1">
        <v>1446.5595977935693</v>
      </c>
      <c r="W280" s="1">
        <v>1445.7202186063307</v>
      </c>
      <c r="X280" s="1">
        <v>1362.5430289793378</v>
      </c>
      <c r="Y280" s="1">
        <v>1408.7129440921667</v>
      </c>
      <c r="Z280" s="1">
        <v>1048.3103521371536</v>
      </c>
      <c r="AA280" s="1">
        <v>1449.2108508794486</v>
      </c>
      <c r="AB280" s="1">
        <v>1157.6305605732853</v>
      </c>
      <c r="AC280" s="1">
        <v>1392.2873411303813</v>
      </c>
      <c r="AD280" s="1">
        <v>1082.9453661847392</v>
      </c>
      <c r="AE280" s="1">
        <v>1364.0140093930343</v>
      </c>
      <c r="AF280" s="1">
        <v>1317.8810806383897</v>
      </c>
      <c r="AG280" s="1">
        <v>1240.0444814338557</v>
      </c>
      <c r="AH280" s="1">
        <v>16905.156857515201</v>
      </c>
      <c r="AI280" s="1">
        <v>35881.327167609699</v>
      </c>
      <c r="AJ280" s="1">
        <v>54496.586347946002</v>
      </c>
      <c r="AK280" s="1">
        <v>122169.45924394899</v>
      </c>
      <c r="AL280" s="1">
        <v>85543.990813728698</v>
      </c>
      <c r="AM280" s="1">
        <v>78251.793353242101</v>
      </c>
      <c r="AN280" s="1">
        <v>35525.387265534198</v>
      </c>
      <c r="AO280" s="1">
        <v>8760.2974223117708</v>
      </c>
      <c r="AP280" s="1">
        <v>26076.0776864113</v>
      </c>
      <c r="AQ280" s="1">
        <v>154265.57054558201</v>
      </c>
      <c r="AR280" s="1">
        <v>66142.184317250096</v>
      </c>
      <c r="AS280" s="1">
        <v>101114.341103842</v>
      </c>
      <c r="AT280" s="1">
        <v>11496.4611388254</v>
      </c>
      <c r="AU280" s="1">
        <v>33116.330330536803</v>
      </c>
      <c r="AV280" s="1">
        <v>34340.246585997702</v>
      </c>
      <c r="AW280" s="1">
        <v>140067.590964887</v>
      </c>
      <c r="AX280" s="1">
        <v>90245.126989016906</v>
      </c>
      <c r="AY280" s="1">
        <v>94280.036574932106</v>
      </c>
      <c r="AZ280" s="1">
        <v>33550.8156299978</v>
      </c>
      <c r="BA280" s="1">
        <v>10861.1382409866</v>
      </c>
      <c r="BB280" s="1">
        <v>19165.076962034</v>
      </c>
      <c r="BC280" s="1">
        <v>191724.76578770499</v>
      </c>
      <c r="BD280" s="1">
        <v>116113.565746886</v>
      </c>
      <c r="BE280" s="1">
        <v>74428.337838245396</v>
      </c>
      <c r="BF280" s="1">
        <v>100285.18539203099</v>
      </c>
      <c r="BG280" s="1">
        <v>65622.193901648105</v>
      </c>
      <c r="BH280" s="1">
        <v>46501.857988757598</v>
      </c>
      <c r="BI280" s="1">
        <v>356577.728711684</v>
      </c>
      <c r="BJ280" s="1">
        <v>356989.76298428798</v>
      </c>
      <c r="BK280" s="1">
        <v>287660.80266766401</v>
      </c>
      <c r="BL280" s="1">
        <v>19492.1837435503</v>
      </c>
      <c r="BM280" s="1">
        <v>111125.806825127</v>
      </c>
      <c r="BN280" s="1">
        <v>54321.599133517797</v>
      </c>
      <c r="BO280" s="1">
        <v>185399.74876946901</v>
      </c>
      <c r="BP280" s="1">
        <v>166795.16055117099</v>
      </c>
      <c r="BQ280" s="1">
        <v>296783.13844386302</v>
      </c>
      <c r="BR280" s="1">
        <v>23123.168442935501</v>
      </c>
      <c r="BS280" s="1">
        <v>78465.857742463399</v>
      </c>
      <c r="BT280" s="1">
        <v>96709.269092139701</v>
      </c>
      <c r="BU280" s="1">
        <v>441497.33197933802</v>
      </c>
      <c r="BV280" s="1">
        <v>240163.07807201901</v>
      </c>
      <c r="BW280" s="1">
        <v>86241.960077936805</v>
      </c>
      <c r="BX280" s="1">
        <v>289365.509199669</v>
      </c>
      <c r="BY280" s="1">
        <v>88071.263870820403</v>
      </c>
      <c r="BZ280" s="1">
        <v>106231.92928901</v>
      </c>
      <c r="CA280" s="1">
        <v>268255.15085296298</v>
      </c>
      <c r="CB280" s="1">
        <v>365184.34764604701</v>
      </c>
      <c r="CC280" s="1">
        <v>212787.586238116</v>
      </c>
      <c r="CD280" s="1">
        <v>106946.90193018501</v>
      </c>
      <c r="CE280" s="1">
        <v>58465.614529749299</v>
      </c>
      <c r="CF280" s="1">
        <v>79573.447270150893</v>
      </c>
      <c r="CG280" s="1">
        <v>111157.91965914601</v>
      </c>
      <c r="CH280" s="1">
        <v>96811.594896919807</v>
      </c>
      <c r="CI280" s="135">
        <f t="shared" si="23"/>
        <v>90591.095657230195</v>
      </c>
      <c r="CJ280" s="136">
        <f t="shared" si="24"/>
        <v>19404.310721118865</v>
      </c>
      <c r="CK280" s="131">
        <f t="shared" si="25"/>
        <v>0.21419666668497989</v>
      </c>
      <c r="CL280" s="137">
        <f t="shared" si="26"/>
        <v>21.419666668497989</v>
      </c>
    </row>
    <row r="281" spans="1:90" x14ac:dyDescent="0.25">
      <c r="B281" s="2">
        <v>578</v>
      </c>
      <c r="C281" s="9">
        <v>2</v>
      </c>
      <c r="D281" s="21">
        <v>26.505296999999999</v>
      </c>
      <c r="E281" s="19" t="s">
        <v>618</v>
      </c>
      <c r="F281" s="19" t="s">
        <v>619</v>
      </c>
      <c r="G281" s="10">
        <v>579.20929000000001</v>
      </c>
      <c r="H281" s="13"/>
      <c r="I281" s="13"/>
      <c r="J281" s="35"/>
      <c r="K281" s="43"/>
      <c r="L281" s="74"/>
      <c r="M281" s="74"/>
      <c r="N281" s="74"/>
      <c r="O281" s="35"/>
      <c r="P281" s="176"/>
      <c r="Q281" s="6">
        <v>42171.501987771502</v>
      </c>
      <c r="R281" s="1">
        <v>9810.2881700265098</v>
      </c>
      <c r="S281" s="1">
        <v>10352.8269575453</v>
      </c>
      <c r="T281" s="1">
        <v>14130.764106648499</v>
      </c>
      <c r="U281" s="1">
        <v>8625.6422864843407</v>
      </c>
      <c r="V281" s="1">
        <v>1482.9073932950391</v>
      </c>
      <c r="W281" s="1">
        <v>1464.9363015948823</v>
      </c>
      <c r="X281" s="1">
        <v>4069.4469809921702</v>
      </c>
      <c r="Y281" s="1">
        <v>11277.9167692962</v>
      </c>
      <c r="Z281" s="1">
        <v>1236.9624323052817</v>
      </c>
      <c r="AA281" s="1">
        <v>42171.501987771502</v>
      </c>
      <c r="AB281" s="1">
        <v>15929.4265915428</v>
      </c>
      <c r="AC281" s="1">
        <v>1127.4790289139398</v>
      </c>
      <c r="AD281" s="1">
        <v>1143.5259527187759</v>
      </c>
      <c r="AE281" s="1">
        <v>1391.9130508074895</v>
      </c>
      <c r="AF281" s="1">
        <v>3970.0224273397898</v>
      </c>
      <c r="AG281" s="1">
        <v>3215.3900651181698</v>
      </c>
      <c r="AH281" s="1">
        <v>5068.6637451986599</v>
      </c>
      <c r="AI281" s="1">
        <v>1334.777880560222</v>
      </c>
      <c r="AJ281" s="1">
        <v>1275.9912713284518</v>
      </c>
      <c r="AK281" s="1">
        <v>1158.7012196324008</v>
      </c>
      <c r="AL281" s="1">
        <v>1447.492438257198</v>
      </c>
      <c r="AM281" s="1">
        <v>1354.9249590823511</v>
      </c>
      <c r="AN281" s="1">
        <v>1096.3235133612443</v>
      </c>
      <c r="AO281" s="1">
        <v>4180.8024810828501</v>
      </c>
      <c r="AP281" s="1">
        <v>3959.0857264380202</v>
      </c>
      <c r="AQ281" s="1">
        <v>1256.5618340502956</v>
      </c>
      <c r="AR281" s="1">
        <v>1382.9615153781219</v>
      </c>
      <c r="AS281" s="1">
        <v>1431.190954924883</v>
      </c>
      <c r="AT281" s="1">
        <v>1454.2155374291067</v>
      </c>
      <c r="AU281" s="1">
        <v>12412.8439948778</v>
      </c>
      <c r="AV281" s="1">
        <v>10355.216702380299</v>
      </c>
      <c r="AW281" s="1">
        <v>3198.4878909972699</v>
      </c>
      <c r="AX281" s="1">
        <v>4002.8325300450701</v>
      </c>
      <c r="AY281" s="1">
        <v>5030.8824148107497</v>
      </c>
      <c r="AZ281" s="1">
        <v>1067.6143515452447</v>
      </c>
      <c r="BA281" s="1">
        <v>1326.4126212355768</v>
      </c>
      <c r="BB281" s="1">
        <v>4319.9968561961896</v>
      </c>
      <c r="BC281" s="1">
        <v>1419.5885869093418</v>
      </c>
      <c r="BD281" s="1">
        <v>1022.327999576181</v>
      </c>
      <c r="BE281" s="1">
        <v>1130.6093513924916</v>
      </c>
      <c r="BF281" s="1">
        <v>1080.6283691358165</v>
      </c>
      <c r="BG281" s="1">
        <v>2519.4181895514698</v>
      </c>
      <c r="BH281" s="1">
        <v>1159.6872797157075</v>
      </c>
      <c r="BI281" s="1">
        <v>2519.4181895514698</v>
      </c>
      <c r="BJ281" s="1">
        <v>1438.563985077489</v>
      </c>
      <c r="BK281" s="1">
        <v>1030.0634141640655</v>
      </c>
      <c r="BL281" s="1">
        <v>4269.29033383347</v>
      </c>
      <c r="BM281" s="1">
        <v>1485.9122448343387</v>
      </c>
      <c r="BN281" s="1">
        <v>3240.2462035312701</v>
      </c>
      <c r="BO281" s="1">
        <v>1144.0325188167749</v>
      </c>
      <c r="BP281" s="1">
        <v>1393.4726903693411</v>
      </c>
      <c r="BQ281" s="1">
        <v>1359.7542468862243</v>
      </c>
      <c r="BR281" s="1">
        <v>8268.1458817324492</v>
      </c>
      <c r="BS281" s="1">
        <v>21399.680099985599</v>
      </c>
      <c r="BT281" s="1">
        <v>12932.4010564168</v>
      </c>
      <c r="BU281" s="1">
        <v>1157.3110519617346</v>
      </c>
      <c r="BV281" s="1">
        <v>3630.9846993851502</v>
      </c>
      <c r="BW281" s="1">
        <v>1276.8579762538993</v>
      </c>
      <c r="BX281" s="1">
        <v>4303.0946820752797</v>
      </c>
      <c r="BY281" s="1">
        <v>1422.9256047241436</v>
      </c>
      <c r="BZ281" s="1">
        <v>3216.3843106547001</v>
      </c>
      <c r="CA281" s="1">
        <v>2530.3548904532299</v>
      </c>
      <c r="CB281" s="1">
        <v>1434.8085879000346</v>
      </c>
      <c r="CC281" s="1">
        <v>1487.7636421466357</v>
      </c>
      <c r="CD281" s="1">
        <v>1385.3755872133052</v>
      </c>
      <c r="CE281" s="1">
        <v>1255.2508290728422</v>
      </c>
      <c r="CF281" s="1">
        <v>1160.261562658394</v>
      </c>
      <c r="CG281" s="1">
        <v>1392.1958146900438</v>
      </c>
      <c r="CH281" s="1">
        <v>1101.1617626107029</v>
      </c>
      <c r="CI281" s="135">
        <f t="shared" si="23"/>
        <v>1258.8491112490576</v>
      </c>
      <c r="CJ281" s="136">
        <f t="shared" si="24"/>
        <v>116.95131015156673</v>
      </c>
      <c r="CK281" s="131">
        <f t="shared" si="25"/>
        <v>9.2903358398152322E-2</v>
      </c>
      <c r="CL281" s="137">
        <f t="shared" si="26"/>
        <v>9.2903358398152314</v>
      </c>
    </row>
    <row r="282" spans="1:90" x14ac:dyDescent="0.25">
      <c r="B282" s="2">
        <v>580</v>
      </c>
      <c r="C282" s="9">
        <v>5</v>
      </c>
      <c r="D282" s="21">
        <v>26.630502</v>
      </c>
      <c r="E282" s="19" t="s">
        <v>620</v>
      </c>
      <c r="F282" s="19" t="s">
        <v>621</v>
      </c>
      <c r="G282" s="10">
        <v>433.11492900000002</v>
      </c>
      <c r="H282" s="13">
        <v>433.11399999999998</v>
      </c>
      <c r="I282" s="13" t="s">
        <v>952</v>
      </c>
      <c r="J282" s="48" t="s">
        <v>1258</v>
      </c>
      <c r="K282" s="43">
        <v>2</v>
      </c>
      <c r="L282" s="74">
        <f t="shared" si="22"/>
        <v>-2.1449318194330456</v>
      </c>
      <c r="M282" s="78">
        <v>271.06119999999999</v>
      </c>
      <c r="N282" s="74"/>
      <c r="O282" s="35" t="s">
        <v>1223</v>
      </c>
      <c r="P282" s="176" t="s">
        <v>1227</v>
      </c>
      <c r="Q282" s="6">
        <v>453053.62662682799</v>
      </c>
      <c r="R282" s="1">
        <v>295727.19906189397</v>
      </c>
      <c r="S282" s="1">
        <v>275261.81775503501</v>
      </c>
      <c r="T282" s="1">
        <v>273779.83607369801</v>
      </c>
      <c r="U282" s="1">
        <v>318613.82598980999</v>
      </c>
      <c r="V282" s="1">
        <v>428535.74667384301</v>
      </c>
      <c r="W282" s="1">
        <v>363299.76941071497</v>
      </c>
      <c r="X282" s="1">
        <v>414331.80535144202</v>
      </c>
      <c r="Y282" s="1">
        <v>450111.10587347503</v>
      </c>
      <c r="Z282" s="1">
        <v>334256.802715389</v>
      </c>
      <c r="AA282" s="1">
        <v>403294.06562816497</v>
      </c>
      <c r="AB282" s="1">
        <v>311770.38496407698</v>
      </c>
      <c r="AC282" s="1">
        <v>398427.02514933201</v>
      </c>
      <c r="AD282" s="1">
        <v>433597.89840681001</v>
      </c>
      <c r="AE282" s="1">
        <v>334907.49340227002</v>
      </c>
      <c r="AF282" s="1">
        <v>453053.62662682799</v>
      </c>
      <c r="AG282" s="1">
        <v>318820.49771762098</v>
      </c>
      <c r="AH282" s="1">
        <v>92256.140331264905</v>
      </c>
      <c r="AI282" s="1">
        <v>36634.372865523801</v>
      </c>
      <c r="AJ282" s="1">
        <v>63314.900509420899</v>
      </c>
      <c r="AK282" s="1">
        <v>41980.273093707801</v>
      </c>
      <c r="AL282" s="1">
        <v>46769.915228533799</v>
      </c>
      <c r="AM282" s="1">
        <v>56785.989094689903</v>
      </c>
      <c r="AN282" s="1">
        <v>79105.826123710998</v>
      </c>
      <c r="AO282" s="1">
        <v>60309.927453394899</v>
      </c>
      <c r="AP282" s="1">
        <v>71304.430941041093</v>
      </c>
      <c r="AQ282" s="1">
        <v>81280.901043130201</v>
      </c>
      <c r="AR282" s="1">
        <v>77957.625885824295</v>
      </c>
      <c r="AS282" s="1">
        <v>102705.790270713</v>
      </c>
      <c r="AT282" s="1">
        <v>72707.958446912802</v>
      </c>
      <c r="AU282" s="1">
        <v>125373.75411271</v>
      </c>
      <c r="AV282" s="1">
        <v>80193.262519655007</v>
      </c>
      <c r="AW282" s="1">
        <v>122133.195760538</v>
      </c>
      <c r="AX282" s="1">
        <v>105708.83497720301</v>
      </c>
      <c r="AY282" s="1">
        <v>111407.010989394</v>
      </c>
      <c r="AZ282" s="1">
        <v>65291.2835941097</v>
      </c>
      <c r="BA282" s="1">
        <v>60097.298701823303</v>
      </c>
      <c r="BB282" s="1">
        <v>77952.676713222303</v>
      </c>
      <c r="BC282" s="1">
        <v>92856.743428987596</v>
      </c>
      <c r="BD282" s="1">
        <v>78873.384842140105</v>
      </c>
      <c r="BE282" s="1">
        <v>80462.767647785804</v>
      </c>
      <c r="BF282" s="1">
        <v>81688.311664613604</v>
      </c>
      <c r="BG282" s="1">
        <v>68133.196002065393</v>
      </c>
      <c r="BH282" s="1">
        <v>58972.943474886299</v>
      </c>
      <c r="BI282" s="1">
        <v>84801.607639716196</v>
      </c>
      <c r="BJ282" s="1">
        <v>62673.670623543498</v>
      </c>
      <c r="BK282" s="1">
        <v>73444.336020126793</v>
      </c>
      <c r="BL282" s="1">
        <v>53521.368376228602</v>
      </c>
      <c r="BM282" s="1">
        <v>81385.987311599194</v>
      </c>
      <c r="BN282" s="1">
        <v>64462.116675305799</v>
      </c>
      <c r="BO282" s="1">
        <v>57548.314978362003</v>
      </c>
      <c r="BP282" s="1">
        <v>47868.092315583599</v>
      </c>
      <c r="BQ282" s="1">
        <v>51390.179160557404</v>
      </c>
      <c r="BR282" s="1">
        <v>58176.613379652197</v>
      </c>
      <c r="BS282" s="1">
        <v>71375.745304201599</v>
      </c>
      <c r="BT282" s="1">
        <v>49533.243716991899</v>
      </c>
      <c r="BU282" s="1">
        <v>60423.131066805203</v>
      </c>
      <c r="BV282" s="1">
        <v>63222.5401106836</v>
      </c>
      <c r="BW282" s="1">
        <v>57951.026843074302</v>
      </c>
      <c r="BX282" s="1">
        <v>82577.950580463599</v>
      </c>
      <c r="BY282" s="1">
        <v>46273.720953837103</v>
      </c>
      <c r="BZ282" s="1">
        <v>67928.523717007207</v>
      </c>
      <c r="CA282" s="1">
        <v>55372.372246804101</v>
      </c>
      <c r="CB282" s="1">
        <v>54497.592503656801</v>
      </c>
      <c r="CC282" s="1">
        <v>48567.001021042299</v>
      </c>
      <c r="CD282" s="1">
        <v>50335.328722880498</v>
      </c>
      <c r="CE282" s="1">
        <v>46715.030248139898</v>
      </c>
      <c r="CF282" s="1">
        <v>39036.961875297297</v>
      </c>
      <c r="CG282" s="1">
        <v>46100.761316349097</v>
      </c>
      <c r="CH282" s="1">
        <v>39195.971408937003</v>
      </c>
      <c r="CI282" s="135">
        <f t="shared" si="23"/>
        <v>44276.81071432076</v>
      </c>
      <c r="CJ282" s="136">
        <f t="shared" si="24"/>
        <v>4455.295605383084</v>
      </c>
      <c r="CK282" s="131">
        <f t="shared" si="25"/>
        <v>0.10062367938217548</v>
      </c>
      <c r="CL282" s="137">
        <f t="shared" si="26"/>
        <v>10.062367938217548</v>
      </c>
    </row>
    <row r="283" spans="1:90" x14ac:dyDescent="0.25">
      <c r="B283" s="2">
        <v>582</v>
      </c>
      <c r="C283" s="9">
        <v>2</v>
      </c>
      <c r="D283" s="21">
        <v>26.665371</v>
      </c>
      <c r="E283" s="19" t="s">
        <v>622</v>
      </c>
      <c r="F283" s="19" t="s">
        <v>623</v>
      </c>
      <c r="G283" s="10">
        <v>563.27142300000003</v>
      </c>
      <c r="H283" s="13"/>
      <c r="I283" s="13"/>
      <c r="J283" s="35"/>
      <c r="K283" s="43"/>
      <c r="L283" s="74"/>
      <c r="M283" s="74"/>
      <c r="N283" s="74"/>
      <c r="O283" s="35"/>
      <c r="P283" s="176"/>
      <c r="Q283" s="6">
        <v>43379.478004378099</v>
      </c>
      <c r="R283" s="1">
        <v>1233.4277039070294</v>
      </c>
      <c r="S283" s="1">
        <v>1371.6552398487902</v>
      </c>
      <c r="T283" s="1">
        <v>1448.4805709495777</v>
      </c>
      <c r="U283" s="1">
        <v>1065.5599490103539</v>
      </c>
      <c r="V283" s="1">
        <v>1134.1798871196852</v>
      </c>
      <c r="W283" s="1">
        <v>1491.7989138423347</v>
      </c>
      <c r="X283" s="1">
        <v>1058.1680426847618</v>
      </c>
      <c r="Y283" s="1">
        <v>1073.825698603702</v>
      </c>
      <c r="Z283" s="1">
        <v>1476.7767381136548</v>
      </c>
      <c r="AA283" s="1">
        <v>1290.5704513160781</v>
      </c>
      <c r="AB283" s="1">
        <v>1168.9246703930742</v>
      </c>
      <c r="AC283" s="1">
        <v>1462.7612640633699</v>
      </c>
      <c r="AD283" s="1">
        <v>1338.7015706193138</v>
      </c>
      <c r="AE283" s="1">
        <v>1195.6166081090771</v>
      </c>
      <c r="AF283" s="1">
        <v>1268.8143218161504</v>
      </c>
      <c r="AG283" s="1">
        <v>1160.7089938812328</v>
      </c>
      <c r="AH283" s="1">
        <v>10844.2360668657</v>
      </c>
      <c r="AI283" s="1">
        <v>9511.9470479238098</v>
      </c>
      <c r="AJ283" s="1">
        <v>9070.5020297072097</v>
      </c>
      <c r="AK283" s="1">
        <v>15083.067608076701</v>
      </c>
      <c r="AL283" s="1">
        <v>8712.5736365586199</v>
      </c>
      <c r="AM283" s="1">
        <v>10928.7469374703</v>
      </c>
      <c r="AN283" s="1">
        <v>10791.541053430001</v>
      </c>
      <c r="AO283" s="1">
        <v>9152.0301637021694</v>
      </c>
      <c r="AP283" s="1">
        <v>8884.5781143772492</v>
      </c>
      <c r="AQ283" s="1">
        <v>8327.8006139238896</v>
      </c>
      <c r="AR283" s="1">
        <v>15843.4170694926</v>
      </c>
      <c r="AS283" s="1">
        <v>13072.818006179101</v>
      </c>
      <c r="AT283" s="1">
        <v>11225.0321073544</v>
      </c>
      <c r="AU283" s="1">
        <v>10099.5461600094</v>
      </c>
      <c r="AV283" s="1">
        <v>11390.076866417299</v>
      </c>
      <c r="AW283" s="1">
        <v>9466.2117532437096</v>
      </c>
      <c r="AX283" s="1">
        <v>14509.8932461736</v>
      </c>
      <c r="AY283" s="1">
        <v>13841.016515273301</v>
      </c>
      <c r="AZ283" s="1">
        <v>14727.8971302221</v>
      </c>
      <c r="BA283" s="1">
        <v>18947.670781806701</v>
      </c>
      <c r="BB283" s="1">
        <v>13772.7497346488</v>
      </c>
      <c r="BC283" s="1">
        <v>18492.150021735499</v>
      </c>
      <c r="BD283" s="1">
        <v>18815.4111810215</v>
      </c>
      <c r="BE283" s="1">
        <v>11442.7718798531</v>
      </c>
      <c r="BF283" s="1">
        <v>35265.520688118297</v>
      </c>
      <c r="BG283" s="1">
        <v>27389.4464926084</v>
      </c>
      <c r="BH283" s="1">
        <v>32189.350691978099</v>
      </c>
      <c r="BI283" s="1">
        <v>37153.962739577903</v>
      </c>
      <c r="BJ283" s="1">
        <v>29952.2204037683</v>
      </c>
      <c r="BK283" s="1">
        <v>30130.174617281202</v>
      </c>
      <c r="BL283" s="1">
        <v>28807.152840320599</v>
      </c>
      <c r="BM283" s="1">
        <v>34617.004953881398</v>
      </c>
      <c r="BN283" s="1">
        <v>27994.185447062799</v>
      </c>
      <c r="BO283" s="1">
        <v>38706.413284916896</v>
      </c>
      <c r="BP283" s="1">
        <v>43379.478004378099</v>
      </c>
      <c r="BQ283" s="1">
        <v>29195.952841112401</v>
      </c>
      <c r="BR283" s="1">
        <v>31059.2910224152</v>
      </c>
      <c r="BS283" s="1">
        <v>31752.240228857099</v>
      </c>
      <c r="BT283" s="1">
        <v>30066.4708530977</v>
      </c>
      <c r="BU283" s="1">
        <v>40714.730065781499</v>
      </c>
      <c r="BV283" s="1">
        <v>22359.952938206301</v>
      </c>
      <c r="BW283" s="1">
        <v>42024.728157619502</v>
      </c>
      <c r="BX283" s="1">
        <v>29144.7980678368</v>
      </c>
      <c r="BY283" s="1">
        <v>29542.043749222601</v>
      </c>
      <c r="BZ283" s="1">
        <v>29338.9178980176</v>
      </c>
      <c r="CA283" s="1">
        <v>33472.553400903897</v>
      </c>
      <c r="CB283" s="1">
        <v>35711.553667203298</v>
      </c>
      <c r="CC283" s="1">
        <v>34404.1507628498</v>
      </c>
      <c r="CD283" s="1">
        <v>20470.949904035399</v>
      </c>
      <c r="CE283" s="1">
        <v>15782.688869015299</v>
      </c>
      <c r="CF283" s="1">
        <v>15453.055416986699</v>
      </c>
      <c r="CG283" s="1">
        <v>17371.309097017202</v>
      </c>
      <c r="CH283" s="1">
        <v>14105.500816076301</v>
      </c>
      <c r="CI283" s="135">
        <f t="shared" si="23"/>
        <v>16636.700820626178</v>
      </c>
      <c r="CJ283" s="136">
        <f t="shared" si="24"/>
        <v>2180.7540746930263</v>
      </c>
      <c r="CK283" s="131">
        <f t="shared" si="25"/>
        <v>0.13108092152437625</v>
      </c>
      <c r="CL283" s="137">
        <f t="shared" si="26"/>
        <v>13.108092152437626</v>
      </c>
    </row>
    <row r="284" spans="1:90" x14ac:dyDescent="0.25">
      <c r="A284" s="22" t="s">
        <v>1055</v>
      </c>
      <c r="B284" s="2">
        <v>583</v>
      </c>
      <c r="C284" s="9">
        <v>7</v>
      </c>
      <c r="D284" s="21">
        <v>26.741225</v>
      </c>
      <c r="E284" s="19" t="s">
        <v>624</v>
      </c>
      <c r="F284" s="19" t="s">
        <v>625</v>
      </c>
      <c r="G284" s="10">
        <v>477.10461400000003</v>
      </c>
      <c r="H284" s="13">
        <v>477.10379999999998</v>
      </c>
      <c r="I284" s="13" t="s">
        <v>951</v>
      </c>
      <c r="J284" s="35" t="s">
        <v>1247</v>
      </c>
      <c r="K284" s="43">
        <v>3</v>
      </c>
      <c r="L284" s="74">
        <f t="shared" si="22"/>
        <v>-1.7061276813306752</v>
      </c>
      <c r="M284" s="78">
        <v>315.0496</v>
      </c>
      <c r="N284" s="74"/>
      <c r="O284" s="35" t="s">
        <v>946</v>
      </c>
      <c r="P284" s="176" t="s">
        <v>1227</v>
      </c>
      <c r="Q284" s="6">
        <v>75681.626165355003</v>
      </c>
      <c r="R284" s="1">
        <v>1067.7177767361472</v>
      </c>
      <c r="S284" s="1">
        <v>1290.4816534203583</v>
      </c>
      <c r="T284" s="1">
        <v>1045.4996644375078</v>
      </c>
      <c r="U284" s="1">
        <v>1188.5224674011458</v>
      </c>
      <c r="V284" s="1">
        <v>1200.0085272143883</v>
      </c>
      <c r="W284" s="1">
        <v>1183.1278884256606</v>
      </c>
      <c r="X284" s="1">
        <v>1147.9135742178644</v>
      </c>
      <c r="Y284" s="1">
        <v>1300.5636599174338</v>
      </c>
      <c r="Z284" s="1">
        <v>1220.1599320572413</v>
      </c>
      <c r="AA284" s="1">
        <v>1182.7120388185278</v>
      </c>
      <c r="AB284" s="1">
        <v>1045.1512971432583</v>
      </c>
      <c r="AC284" s="1">
        <v>1103.2011963392804</v>
      </c>
      <c r="AD284" s="1">
        <v>1343.9952304128631</v>
      </c>
      <c r="AE284" s="1">
        <v>1227.059984692231</v>
      </c>
      <c r="AF284" s="1">
        <v>1403.1303182174984</v>
      </c>
      <c r="AG284" s="1">
        <v>1450.850279704593</v>
      </c>
      <c r="AH284" s="1">
        <v>6066.3612549690397</v>
      </c>
      <c r="AI284" s="1">
        <v>1086.5087046912838</v>
      </c>
      <c r="AJ284" s="1">
        <v>7978.0526937181803</v>
      </c>
      <c r="AK284" s="1">
        <v>28158.105781341201</v>
      </c>
      <c r="AL284" s="1">
        <v>22628.9425434486</v>
      </c>
      <c r="AM284" s="1">
        <v>25193.400865604599</v>
      </c>
      <c r="AN284" s="1">
        <v>1246.1607406449737</v>
      </c>
      <c r="AO284" s="1">
        <v>1086.3668460771021</v>
      </c>
      <c r="AP284" s="1">
        <v>1050.535605186582</v>
      </c>
      <c r="AQ284" s="1">
        <v>57605.105082610396</v>
      </c>
      <c r="AR284" s="1">
        <v>25484.0562588924</v>
      </c>
      <c r="AS284" s="1">
        <v>61009.736959112197</v>
      </c>
      <c r="AT284" s="1">
        <v>3229.6616250172901</v>
      </c>
      <c r="AU284" s="1">
        <v>1179.9809668941621</v>
      </c>
      <c r="AV284" s="1">
        <v>1403.8772506373821</v>
      </c>
      <c r="AW284" s="1">
        <v>25399.155065614199</v>
      </c>
      <c r="AX284" s="1">
        <v>35844.850137026799</v>
      </c>
      <c r="AY284" s="1">
        <v>19173.485619923398</v>
      </c>
      <c r="AZ284" s="1">
        <v>3951.3359396711699</v>
      </c>
      <c r="BA284" s="1">
        <v>1074.7210366867589</v>
      </c>
      <c r="BB284" s="1">
        <v>1289.4374003999671</v>
      </c>
      <c r="BC284" s="1">
        <v>50531.5602934204</v>
      </c>
      <c r="BD284" s="1">
        <v>47311.545458254703</v>
      </c>
      <c r="BE284" s="1">
        <v>28706.260258232</v>
      </c>
      <c r="BF284" s="1">
        <v>28824.107252091701</v>
      </c>
      <c r="BG284" s="1">
        <v>15848.9879575619</v>
      </c>
      <c r="BH284" s="1">
        <v>15827.1611788556</v>
      </c>
      <c r="BI284" s="1">
        <v>62708.049590134498</v>
      </c>
      <c r="BJ284" s="1">
        <v>54292.0677743579</v>
      </c>
      <c r="BK284" s="1">
        <v>60627.961192494098</v>
      </c>
      <c r="BL284" s="1">
        <v>1156.5043837140893</v>
      </c>
      <c r="BM284" s="1">
        <v>27935.67434302</v>
      </c>
      <c r="BN284" s="1">
        <v>12364.664893450101</v>
      </c>
      <c r="BO284" s="1">
        <v>48689.573192913798</v>
      </c>
      <c r="BP284" s="1">
        <v>37889.823336208501</v>
      </c>
      <c r="BQ284" s="1">
        <v>38661.637895934298</v>
      </c>
      <c r="BR284" s="1">
        <v>2632.6137984361699</v>
      </c>
      <c r="BS284" s="1">
        <v>1302.6251421912025</v>
      </c>
      <c r="BT284" s="1">
        <v>1204.9368947869841</v>
      </c>
      <c r="BU284" s="1">
        <v>75681.626165355003</v>
      </c>
      <c r="BV284" s="1">
        <v>46376.1809893483</v>
      </c>
      <c r="BW284" s="1">
        <v>24714.010293213501</v>
      </c>
      <c r="BX284" s="1">
        <v>40073.893796069198</v>
      </c>
      <c r="BY284" s="1">
        <v>2614.4129029094101</v>
      </c>
      <c r="BZ284" s="1">
        <v>22908.303681838301</v>
      </c>
      <c r="CA284" s="1">
        <v>38404.120724275403</v>
      </c>
      <c r="CB284" s="1">
        <v>44314.242600698803</v>
      </c>
      <c r="CC284" s="1">
        <v>33469.815534021298</v>
      </c>
      <c r="CD284" s="1">
        <v>21781.514939304099</v>
      </c>
      <c r="CE284" s="1">
        <v>13356.099840974601</v>
      </c>
      <c r="CF284" s="1">
        <v>15451.4794519318</v>
      </c>
      <c r="CG284" s="1">
        <v>12681.045980183701</v>
      </c>
      <c r="CH284" s="1">
        <v>12345.549038418099</v>
      </c>
      <c r="CI284" s="135">
        <f t="shared" si="23"/>
        <v>15123.13785016246</v>
      </c>
      <c r="CJ284" s="136">
        <f t="shared" si="24"/>
        <v>3499.8008315650582</v>
      </c>
      <c r="CK284" s="131">
        <f t="shared" si="25"/>
        <v>0.23142028236735682</v>
      </c>
      <c r="CL284" s="137">
        <f t="shared" si="26"/>
        <v>23.142028236735683</v>
      </c>
    </row>
    <row r="285" spans="1:90" x14ac:dyDescent="0.25">
      <c r="B285" s="2">
        <v>587</v>
      </c>
      <c r="C285" s="9">
        <v>2</v>
      </c>
      <c r="D285" s="21">
        <v>26.888621000000001</v>
      </c>
      <c r="E285" s="19" t="s">
        <v>626</v>
      </c>
      <c r="F285" s="19" t="s">
        <v>627</v>
      </c>
      <c r="G285" s="10">
        <v>367.21310399999999</v>
      </c>
      <c r="H285" s="13"/>
      <c r="I285" s="13"/>
      <c r="J285" s="35"/>
      <c r="K285" s="43"/>
      <c r="L285" s="74"/>
      <c r="M285" s="74"/>
      <c r="N285" s="74"/>
      <c r="O285" s="35"/>
      <c r="P285" s="176"/>
      <c r="Q285" s="6">
        <v>59612.506781139498</v>
      </c>
      <c r="R285" s="1">
        <v>31162.543034181199</v>
      </c>
      <c r="S285" s="1">
        <v>29811.884587045999</v>
      </c>
      <c r="T285" s="1">
        <v>50263.309558930901</v>
      </c>
      <c r="U285" s="1">
        <v>38161.603111002703</v>
      </c>
      <c r="V285" s="1">
        <v>2988.7020827907299</v>
      </c>
      <c r="W285" s="1">
        <v>1106.2794427450724</v>
      </c>
      <c r="X285" s="1">
        <v>6897.0812868660396</v>
      </c>
      <c r="Y285" s="1">
        <v>20074.950659570099</v>
      </c>
      <c r="Z285" s="1">
        <v>25943.317081571</v>
      </c>
      <c r="AA285" s="1">
        <v>59612.506781139498</v>
      </c>
      <c r="AB285" s="1">
        <v>28599.459017362002</v>
      </c>
      <c r="AC285" s="1">
        <v>15285.5308785178</v>
      </c>
      <c r="AD285" s="1">
        <v>1173.9183181655039</v>
      </c>
      <c r="AE285" s="1">
        <v>14361.876775087199</v>
      </c>
      <c r="AF285" s="1">
        <v>10617.548084538301</v>
      </c>
      <c r="AG285" s="1">
        <v>13784.2201183668</v>
      </c>
      <c r="AH285" s="1">
        <v>1071.9462636139185</v>
      </c>
      <c r="AI285" s="1">
        <v>1310.6807840833233</v>
      </c>
      <c r="AJ285" s="1">
        <v>1296.9041718542394</v>
      </c>
      <c r="AK285" s="1">
        <v>1461.5734817340854</v>
      </c>
      <c r="AL285" s="1">
        <v>1413.7612618153221</v>
      </c>
      <c r="AM285" s="1">
        <v>1376.0709912041184</v>
      </c>
      <c r="AN285" s="1">
        <v>1226.6403776199854</v>
      </c>
      <c r="AO285" s="1">
        <v>1063.9837925238983</v>
      </c>
      <c r="AP285" s="1">
        <v>1267.1098094890613</v>
      </c>
      <c r="AQ285" s="1">
        <v>1437.653743410729</v>
      </c>
      <c r="AR285" s="1">
        <v>1231.0134518260215</v>
      </c>
      <c r="AS285" s="1">
        <v>1366.7586900705558</v>
      </c>
      <c r="AT285" s="1">
        <v>1154.3565602208762</v>
      </c>
      <c r="AU285" s="1">
        <v>1298.4584440401718</v>
      </c>
      <c r="AV285" s="1">
        <v>1193.5035625187352</v>
      </c>
      <c r="AW285" s="1">
        <v>1070.1193805611601</v>
      </c>
      <c r="AX285" s="1">
        <v>1239.9933712553538</v>
      </c>
      <c r="AY285" s="1">
        <v>1095.0372755651065</v>
      </c>
      <c r="AZ285" s="1">
        <v>1413.9388079891805</v>
      </c>
      <c r="BA285" s="1">
        <v>1499.7867504166607</v>
      </c>
      <c r="BB285" s="1">
        <v>1110.6133261022931</v>
      </c>
      <c r="BC285" s="1">
        <v>1181.9255959429181</v>
      </c>
      <c r="BD285" s="1">
        <v>1265.0311047338489</v>
      </c>
      <c r="BE285" s="1">
        <v>1139.3318658218275</v>
      </c>
      <c r="BF285" s="1">
        <v>1442.3553557707473</v>
      </c>
      <c r="BG285" s="1">
        <v>1412.6295811834648</v>
      </c>
      <c r="BH285" s="1">
        <v>1281.3145575336393</v>
      </c>
      <c r="BI285" s="1">
        <v>1443.6965337172232</v>
      </c>
      <c r="BJ285" s="1">
        <v>1266.9104399961757</v>
      </c>
      <c r="BK285" s="1">
        <v>1409.1692332275513</v>
      </c>
      <c r="BL285" s="1">
        <v>1245.8413174240868</v>
      </c>
      <c r="BM285" s="1">
        <v>1469.2621289404115</v>
      </c>
      <c r="BN285" s="1">
        <v>1433.7888651502321</v>
      </c>
      <c r="BO285" s="1">
        <v>1437.0219418901147</v>
      </c>
      <c r="BP285" s="1">
        <v>1421.4777534778286</v>
      </c>
      <c r="BQ285" s="1">
        <v>1147.1814198461166</v>
      </c>
      <c r="BR285" s="1">
        <v>1176.2416481126666</v>
      </c>
      <c r="BS285" s="1">
        <v>1403.1030672409966</v>
      </c>
      <c r="BT285" s="1">
        <v>1473.9192694776427</v>
      </c>
      <c r="BU285" s="1">
        <v>1267.0215371537333</v>
      </c>
      <c r="BV285" s="1">
        <v>1051.7499805063924</v>
      </c>
      <c r="BW285" s="1">
        <v>1266.9087541089061</v>
      </c>
      <c r="BX285" s="1">
        <v>1085.5055885099425</v>
      </c>
      <c r="BY285" s="1">
        <v>1409.2909310483476</v>
      </c>
      <c r="BZ285" s="1">
        <v>1468.7454513213288</v>
      </c>
      <c r="CA285" s="1">
        <v>1306.2802517734904</v>
      </c>
      <c r="CB285" s="1">
        <v>1018.7356842618601</v>
      </c>
      <c r="CC285" s="1">
        <v>1373.3668667268337</v>
      </c>
      <c r="CD285" s="1">
        <v>1404.7219558455902</v>
      </c>
      <c r="CE285" s="1">
        <v>1118.7759986703225</v>
      </c>
      <c r="CF285" s="1">
        <v>1078.7103785302947</v>
      </c>
      <c r="CG285" s="1">
        <v>1010.5414622993815</v>
      </c>
      <c r="CH285" s="1">
        <v>1212.2612614799732</v>
      </c>
      <c r="CI285" s="135">
        <f t="shared" si="23"/>
        <v>1165.0022113651125</v>
      </c>
      <c r="CJ285" s="136">
        <f t="shared" si="24"/>
        <v>136.48460709368356</v>
      </c>
      <c r="CK285" s="131">
        <f t="shared" si="25"/>
        <v>0.11715394680131572</v>
      </c>
      <c r="CL285" s="137">
        <f t="shared" si="26"/>
        <v>11.715394680131572</v>
      </c>
    </row>
    <row r="286" spans="1:90" x14ac:dyDescent="0.25">
      <c r="A286" s="27" t="s">
        <v>1060</v>
      </c>
      <c r="B286" s="2">
        <v>588</v>
      </c>
      <c r="C286" s="9">
        <v>6</v>
      </c>
      <c r="D286" s="21">
        <v>26.922134</v>
      </c>
      <c r="E286" s="19" t="s">
        <v>628</v>
      </c>
      <c r="F286" s="19" t="s">
        <v>629</v>
      </c>
      <c r="G286" s="10">
        <v>461.07324199999999</v>
      </c>
      <c r="H286" s="78">
        <v>461.0725496</v>
      </c>
      <c r="I286" s="15" t="s">
        <v>1042</v>
      </c>
      <c r="J286" s="35" t="s">
        <v>1087</v>
      </c>
      <c r="K286" s="43">
        <v>3</v>
      </c>
      <c r="L286" s="74">
        <f t="shared" si="22"/>
        <v>-1.5017159459871403</v>
      </c>
      <c r="M286" s="78">
        <v>285.04083300000002</v>
      </c>
      <c r="N286" s="74"/>
      <c r="O286" s="35" t="s">
        <v>982</v>
      </c>
      <c r="P286" s="176" t="s">
        <v>1227</v>
      </c>
      <c r="Q286" s="6">
        <v>601493.4325614</v>
      </c>
      <c r="R286" s="1">
        <v>27100.126650362301</v>
      </c>
      <c r="S286" s="1">
        <v>24112.421591777598</v>
      </c>
      <c r="T286" s="1">
        <v>24325.1900588034</v>
      </c>
      <c r="U286" s="1">
        <v>38108.403751746999</v>
      </c>
      <c r="V286" s="1">
        <v>173525.17155106799</v>
      </c>
      <c r="W286" s="1">
        <v>155965.393991233</v>
      </c>
      <c r="X286" s="1">
        <v>173313.29848033501</v>
      </c>
      <c r="Y286" s="1">
        <v>123792.969130793</v>
      </c>
      <c r="Z286" s="1">
        <v>13906.500412257201</v>
      </c>
      <c r="AA286" s="1">
        <v>23844.970326578899</v>
      </c>
      <c r="AB286" s="1">
        <v>21253.9679613064</v>
      </c>
      <c r="AC286" s="1">
        <v>32863.763373731097</v>
      </c>
      <c r="AD286" s="1">
        <v>149711.07903565199</v>
      </c>
      <c r="AE286" s="1">
        <v>37545.661018705803</v>
      </c>
      <c r="AF286" s="1">
        <v>170911.066425561</v>
      </c>
      <c r="AG286" s="1">
        <v>49540.2290171024</v>
      </c>
      <c r="AH286" s="1">
        <v>66623.340819387799</v>
      </c>
      <c r="AI286" s="1">
        <v>19142.192455979901</v>
      </c>
      <c r="AJ286" s="1">
        <v>88230.266514547999</v>
      </c>
      <c r="AK286" s="1">
        <v>219270.68693274399</v>
      </c>
      <c r="AL286" s="1">
        <v>184773.98414029399</v>
      </c>
      <c r="AM286" s="1">
        <v>165988.15334567401</v>
      </c>
      <c r="AN286" s="1">
        <v>30983.646654198201</v>
      </c>
      <c r="AO286" s="1">
        <v>44448.701994304203</v>
      </c>
      <c r="AP286" s="1">
        <v>25305.515370578101</v>
      </c>
      <c r="AQ286" s="1">
        <v>326173.58790012298</v>
      </c>
      <c r="AR286" s="1">
        <v>87535.2889944614</v>
      </c>
      <c r="AS286" s="1">
        <v>305942.70143331599</v>
      </c>
      <c r="AT286" s="1">
        <v>39816.516006944898</v>
      </c>
      <c r="AU286" s="1">
        <v>37862.825501474697</v>
      </c>
      <c r="AV286" s="1">
        <v>19928.639801007299</v>
      </c>
      <c r="AW286" s="1">
        <v>411467.445463237</v>
      </c>
      <c r="AX286" s="1">
        <v>240591.107452759</v>
      </c>
      <c r="AY286" s="1">
        <v>285253.60551634</v>
      </c>
      <c r="AZ286" s="1">
        <v>131544.53528619901</v>
      </c>
      <c r="BA286" s="1">
        <v>40025.307666074899</v>
      </c>
      <c r="BB286" s="1">
        <v>101368.214390657</v>
      </c>
      <c r="BC286" s="1">
        <v>446510.11264358799</v>
      </c>
      <c r="BD286" s="1">
        <v>308750.53866440098</v>
      </c>
      <c r="BE286" s="1">
        <v>244998.936259073</v>
      </c>
      <c r="BF286" s="1">
        <v>263309.84288411599</v>
      </c>
      <c r="BG286" s="1">
        <v>155015.670267054</v>
      </c>
      <c r="BH286" s="1">
        <v>132546.73427982201</v>
      </c>
      <c r="BI286" s="1">
        <v>601493.4325614</v>
      </c>
      <c r="BJ286" s="1">
        <v>471046.31402521802</v>
      </c>
      <c r="BK286" s="1">
        <v>475144.01220702397</v>
      </c>
      <c r="BL286" s="1">
        <v>98321.998372961796</v>
      </c>
      <c r="BM286" s="1">
        <v>244610.01129586299</v>
      </c>
      <c r="BN286" s="1">
        <v>152525.08743116201</v>
      </c>
      <c r="BO286" s="1">
        <v>410467.36512518598</v>
      </c>
      <c r="BP286" s="1">
        <v>243073.39418412099</v>
      </c>
      <c r="BQ286" s="1">
        <v>332471.86406514002</v>
      </c>
      <c r="BR286" s="1">
        <v>99923.577108252706</v>
      </c>
      <c r="BS286" s="1">
        <v>22464.9580155929</v>
      </c>
      <c r="BT286" s="1">
        <v>47067.542436989599</v>
      </c>
      <c r="BU286" s="1">
        <v>585028.95287841395</v>
      </c>
      <c r="BV286" s="1">
        <v>325101.86674772401</v>
      </c>
      <c r="BW286" s="1">
        <v>230502.956742704</v>
      </c>
      <c r="BX286" s="1">
        <v>472605.62519704801</v>
      </c>
      <c r="BY286" s="1">
        <v>77427.798075345403</v>
      </c>
      <c r="BZ286" s="1">
        <v>275333.50428469101</v>
      </c>
      <c r="CA286" s="1">
        <v>395437.925891063</v>
      </c>
      <c r="CB286" s="1">
        <v>503784.21962424001</v>
      </c>
      <c r="CC286" s="1">
        <v>326576.07901458303</v>
      </c>
      <c r="CD286" s="1">
        <v>192884.588012422</v>
      </c>
      <c r="CE286" s="1">
        <v>117411.347305459</v>
      </c>
      <c r="CF286" s="1">
        <v>147237.887550271</v>
      </c>
      <c r="CG286" s="1">
        <v>164273.56617146899</v>
      </c>
      <c r="CH286" s="1">
        <v>136256.818325792</v>
      </c>
      <c r="CI286" s="135">
        <f t="shared" si="23"/>
        <v>151612.8414730826</v>
      </c>
      <c r="CJ286" s="136">
        <f t="shared" si="24"/>
        <v>25645.04195481323</v>
      </c>
      <c r="CK286" s="131">
        <f t="shared" si="25"/>
        <v>0.16914821795861046</v>
      </c>
      <c r="CL286" s="137">
        <f t="shared" si="26"/>
        <v>16.914821795861045</v>
      </c>
    </row>
    <row r="287" spans="1:90" x14ac:dyDescent="0.25">
      <c r="B287" s="2">
        <v>590</v>
      </c>
      <c r="C287" s="9">
        <v>2</v>
      </c>
      <c r="D287" s="21">
        <v>27.057672</v>
      </c>
      <c r="E287" s="19" t="s">
        <v>630</v>
      </c>
      <c r="F287" s="19" t="s">
        <v>631</v>
      </c>
      <c r="G287" s="10">
        <v>565.19360400000005</v>
      </c>
      <c r="H287" s="13"/>
      <c r="I287" s="13"/>
      <c r="J287" s="35"/>
      <c r="K287" s="43"/>
      <c r="L287" s="74"/>
      <c r="M287" s="74"/>
      <c r="N287" s="74"/>
      <c r="O287" s="35"/>
      <c r="P287" s="176"/>
      <c r="Q287" s="6">
        <v>70021.070843802401</v>
      </c>
      <c r="R287" s="1">
        <v>52025.688248634702</v>
      </c>
      <c r="S287" s="1">
        <v>49946.998643921397</v>
      </c>
      <c r="T287" s="1">
        <v>62197.153227166302</v>
      </c>
      <c r="U287" s="1">
        <v>68292.316195338295</v>
      </c>
      <c r="V287" s="1">
        <v>46047.926251731697</v>
      </c>
      <c r="W287" s="1">
        <v>46161.243056594001</v>
      </c>
      <c r="X287" s="1">
        <v>60573.1958553078</v>
      </c>
      <c r="Y287" s="1">
        <v>44417.013396043003</v>
      </c>
      <c r="Z287" s="1">
        <v>62165.241141988503</v>
      </c>
      <c r="AA287" s="1">
        <v>55014.002188874598</v>
      </c>
      <c r="AB287" s="1">
        <v>70021.070843802401</v>
      </c>
      <c r="AC287" s="1">
        <v>59572.253833488903</v>
      </c>
      <c r="AD287" s="1">
        <v>52357.0340707656</v>
      </c>
      <c r="AE287" s="1">
        <v>44449.0149500388</v>
      </c>
      <c r="AF287" s="1">
        <v>53786.272946252699</v>
      </c>
      <c r="AG287" s="1">
        <v>56155.608903785702</v>
      </c>
      <c r="AH287" s="1">
        <v>38817.128518958598</v>
      </c>
      <c r="AI287" s="1">
        <v>29613.906499658999</v>
      </c>
      <c r="AJ287" s="1">
        <v>30438.173537079001</v>
      </c>
      <c r="AK287" s="1">
        <v>38035.125821142101</v>
      </c>
      <c r="AL287" s="1">
        <v>25490.495911268699</v>
      </c>
      <c r="AM287" s="1">
        <v>34828.729732920103</v>
      </c>
      <c r="AN287" s="1">
        <v>34766.814268406903</v>
      </c>
      <c r="AO287" s="1">
        <v>26465.326018089301</v>
      </c>
      <c r="AP287" s="1">
        <v>30265.7740447131</v>
      </c>
      <c r="AQ287" s="1">
        <v>25414.933205641599</v>
      </c>
      <c r="AR287" s="1">
        <v>39503.214647162298</v>
      </c>
      <c r="AS287" s="1">
        <v>33865.625222803603</v>
      </c>
      <c r="AT287" s="1">
        <v>47479.869894996496</v>
      </c>
      <c r="AU287" s="1">
        <v>27857.570518172</v>
      </c>
      <c r="AV287" s="1">
        <v>36429.978016726403</v>
      </c>
      <c r="AW287" s="1">
        <v>32040.857378403201</v>
      </c>
      <c r="AX287" s="1">
        <v>29386.8404114324</v>
      </c>
      <c r="AY287" s="1">
        <v>36148.566667419</v>
      </c>
      <c r="AZ287" s="1">
        <v>40029.4620326308</v>
      </c>
      <c r="BA287" s="1">
        <v>53602.075731550998</v>
      </c>
      <c r="BB287" s="1">
        <v>35887.779442671199</v>
      </c>
      <c r="BC287" s="1">
        <v>42440.213962984497</v>
      </c>
      <c r="BD287" s="1">
        <v>41419.0023155132</v>
      </c>
      <c r="BE287" s="1">
        <v>35445.885175138697</v>
      </c>
      <c r="BF287" s="1">
        <v>35723.097910853103</v>
      </c>
      <c r="BG287" s="1">
        <v>38304.655833258599</v>
      </c>
      <c r="BH287" s="1">
        <v>40895.624871024898</v>
      </c>
      <c r="BI287" s="1">
        <v>36076.887167468798</v>
      </c>
      <c r="BJ287" s="1">
        <v>25378.1229983581</v>
      </c>
      <c r="BK287" s="1">
        <v>31363.659940563801</v>
      </c>
      <c r="BL287" s="1">
        <v>26736.588551298701</v>
      </c>
      <c r="BM287" s="1">
        <v>35759.939225756403</v>
      </c>
      <c r="BN287" s="1">
        <v>28565.2181288598</v>
      </c>
      <c r="BO287" s="1">
        <v>31116.6000659331</v>
      </c>
      <c r="BP287" s="1">
        <v>36736.6882241001</v>
      </c>
      <c r="BQ287" s="1">
        <v>23270.4743866258</v>
      </c>
      <c r="BR287" s="1">
        <v>23235.542878719501</v>
      </c>
      <c r="BS287" s="1">
        <v>34367.259769573699</v>
      </c>
      <c r="BT287" s="1">
        <v>23973.979469708702</v>
      </c>
      <c r="BU287" s="1">
        <v>27514.700610644199</v>
      </c>
      <c r="BV287" s="1">
        <v>18675.575230332601</v>
      </c>
      <c r="BW287" s="1">
        <v>26120.3197409883</v>
      </c>
      <c r="BX287" s="1">
        <v>26036.008191641598</v>
      </c>
      <c r="BY287" s="1">
        <v>33135.058276420001</v>
      </c>
      <c r="BZ287" s="1">
        <v>30499.286608017501</v>
      </c>
      <c r="CA287" s="1">
        <v>34980.851340973502</v>
      </c>
      <c r="CB287" s="1">
        <v>31813.242712756401</v>
      </c>
      <c r="CC287" s="1">
        <v>28753.006192669902</v>
      </c>
      <c r="CD287" s="1">
        <v>25795.888659964399</v>
      </c>
      <c r="CE287" s="1">
        <v>22249.292195042301</v>
      </c>
      <c r="CF287" s="1">
        <v>17449.7373503667</v>
      </c>
      <c r="CG287" s="1">
        <v>21930.517583511599</v>
      </c>
      <c r="CH287" s="1">
        <v>18572.822101595299</v>
      </c>
      <c r="CI287" s="135">
        <f t="shared" si="23"/>
        <v>21199.651578096058</v>
      </c>
      <c r="CJ287" s="136">
        <f t="shared" si="24"/>
        <v>2957.1403642471018</v>
      </c>
      <c r="CK287" s="131">
        <f t="shared" si="25"/>
        <v>0.13949004554879024</v>
      </c>
      <c r="CL287" s="137">
        <f t="shared" si="26"/>
        <v>13.949004554879025</v>
      </c>
    </row>
    <row r="288" spans="1:90" x14ac:dyDescent="0.25">
      <c r="B288" s="2">
        <v>592</v>
      </c>
      <c r="C288" s="9">
        <v>2</v>
      </c>
      <c r="D288" s="21">
        <v>27.136116000000001</v>
      </c>
      <c r="E288" s="19" t="s">
        <v>632</v>
      </c>
      <c r="F288" s="19" t="s">
        <v>633</v>
      </c>
      <c r="G288" s="10">
        <v>477.140961</v>
      </c>
      <c r="H288" s="13"/>
      <c r="I288" s="13"/>
      <c r="J288" s="35"/>
      <c r="K288" s="43"/>
      <c r="L288" s="74"/>
      <c r="M288" s="74"/>
      <c r="N288" s="74"/>
      <c r="O288" s="35"/>
      <c r="P288" s="176"/>
      <c r="Q288" s="6">
        <v>72698.848444340707</v>
      </c>
      <c r="R288" s="1">
        <v>42919.365431237798</v>
      </c>
      <c r="S288" s="1">
        <v>39951.557581433903</v>
      </c>
      <c r="T288" s="1">
        <v>59167.239551375802</v>
      </c>
      <c r="U288" s="1">
        <v>58701.936420618702</v>
      </c>
      <c r="V288" s="1">
        <v>57058.456224165697</v>
      </c>
      <c r="W288" s="1">
        <v>49386.897367438803</v>
      </c>
      <c r="X288" s="1">
        <v>64956.698199145103</v>
      </c>
      <c r="Y288" s="1">
        <v>63360.943732800297</v>
      </c>
      <c r="Z288" s="1">
        <v>57814.079504208101</v>
      </c>
      <c r="AA288" s="1">
        <v>72698.848444340707</v>
      </c>
      <c r="AB288" s="1">
        <v>62233.474757700998</v>
      </c>
      <c r="AC288" s="1">
        <v>61487.796839993898</v>
      </c>
      <c r="AD288" s="1">
        <v>62425.367435716202</v>
      </c>
      <c r="AE288" s="1">
        <v>49953.616175769203</v>
      </c>
      <c r="AF288" s="1">
        <v>61189.523319285297</v>
      </c>
      <c r="AG288" s="1">
        <v>50181.296516652597</v>
      </c>
      <c r="AH288" s="1">
        <v>1350.9972092763428</v>
      </c>
      <c r="AI288" s="1">
        <v>1293.5969157043091</v>
      </c>
      <c r="AJ288" s="1">
        <v>1354.4793694993994</v>
      </c>
      <c r="AK288" s="1">
        <v>1045.1269109246491</v>
      </c>
      <c r="AL288" s="1">
        <v>1014.7648082090661</v>
      </c>
      <c r="AM288" s="1">
        <v>1080.3491934357899</v>
      </c>
      <c r="AN288" s="1">
        <v>1195.5944637114405</v>
      </c>
      <c r="AO288" s="1">
        <v>1170.3871765155855</v>
      </c>
      <c r="AP288" s="1">
        <v>3480.8313047248298</v>
      </c>
      <c r="AQ288" s="1">
        <v>1175.5514120075843</v>
      </c>
      <c r="AR288" s="1">
        <v>1124.9255190604497</v>
      </c>
      <c r="AS288" s="1">
        <v>1427.8027379336395</v>
      </c>
      <c r="AT288" s="1">
        <v>1370.9250632245319</v>
      </c>
      <c r="AU288" s="1">
        <v>6561.9784664906902</v>
      </c>
      <c r="AV288" s="1">
        <v>4773.3422147911797</v>
      </c>
      <c r="AW288" s="1">
        <v>1331.665842579376</v>
      </c>
      <c r="AX288" s="1">
        <v>1008.0606890167776</v>
      </c>
      <c r="AY288" s="1">
        <v>1410.4643310418342</v>
      </c>
      <c r="AZ288" s="1">
        <v>1458.8731525633755</v>
      </c>
      <c r="BA288" s="1">
        <v>1050.8520603269772</v>
      </c>
      <c r="BB288" s="1">
        <v>1148.9836727214138</v>
      </c>
      <c r="BC288" s="1">
        <v>1280.7621596590179</v>
      </c>
      <c r="BD288" s="1">
        <v>1312.332745323482</v>
      </c>
      <c r="BE288" s="1">
        <v>1177.9487434038022</v>
      </c>
      <c r="BF288" s="1">
        <v>1107.2169043760596</v>
      </c>
      <c r="BG288" s="1">
        <v>1324.579559883482</v>
      </c>
      <c r="BH288" s="1">
        <v>1428.5385298285591</v>
      </c>
      <c r="BI288" s="1">
        <v>1164.0308067670917</v>
      </c>
      <c r="BJ288" s="1">
        <v>1492.3087884932668</v>
      </c>
      <c r="BK288" s="1">
        <v>1181.4327798802919</v>
      </c>
      <c r="BL288" s="1">
        <v>1422.4470271753639</v>
      </c>
      <c r="BM288" s="1">
        <v>1410.0036605572222</v>
      </c>
      <c r="BN288" s="1">
        <v>1473.7336842992681</v>
      </c>
      <c r="BO288" s="1">
        <v>1138.4191165004875</v>
      </c>
      <c r="BP288" s="1">
        <v>1431.2020624680526</v>
      </c>
      <c r="BQ288" s="1">
        <v>1173.4014882678498</v>
      </c>
      <c r="BR288" s="1">
        <v>1414.8492845356589</v>
      </c>
      <c r="BS288" s="1">
        <v>9335.9057273253893</v>
      </c>
      <c r="BT288" s="1">
        <v>1338.5929262817008</v>
      </c>
      <c r="BU288" s="1">
        <v>1259.466156763385</v>
      </c>
      <c r="BV288" s="1">
        <v>1192.9927643688293</v>
      </c>
      <c r="BW288" s="1">
        <v>1151.4187952354489</v>
      </c>
      <c r="BX288" s="1">
        <v>1461.9088792519169</v>
      </c>
      <c r="BY288" s="1">
        <v>1358.7268417013368</v>
      </c>
      <c r="BZ288" s="1">
        <v>1108.6711201464375</v>
      </c>
      <c r="CA288" s="1">
        <v>1257.7065957662398</v>
      </c>
      <c r="CB288" s="1">
        <v>1027.5359879417326</v>
      </c>
      <c r="CC288" s="1">
        <v>1451.7297211843752</v>
      </c>
      <c r="CD288" s="1">
        <v>1304.9742804651478</v>
      </c>
      <c r="CE288" s="1">
        <v>1210.3636717600425</v>
      </c>
      <c r="CF288" s="1">
        <v>1373.3555121953027</v>
      </c>
      <c r="CG288" s="1">
        <v>1091.3728341172675</v>
      </c>
      <c r="CH288" s="1">
        <v>1376.6573851256012</v>
      </c>
      <c r="CI288" s="135">
        <f t="shared" si="23"/>
        <v>1271.3447367326723</v>
      </c>
      <c r="CJ288" s="136">
        <f t="shared" si="24"/>
        <v>108.38493848305602</v>
      </c>
      <c r="CK288" s="131">
        <f t="shared" si="25"/>
        <v>8.5252202138031336E-2</v>
      </c>
      <c r="CL288" s="137">
        <f t="shared" si="26"/>
        <v>8.5252202138031343</v>
      </c>
    </row>
    <row r="289" spans="1:90" x14ac:dyDescent="0.25">
      <c r="A289" t="s">
        <v>1061</v>
      </c>
      <c r="B289" s="2">
        <v>593</v>
      </c>
      <c r="C289" s="9">
        <v>3</v>
      </c>
      <c r="D289" s="21">
        <v>27.176448000000001</v>
      </c>
      <c r="E289" s="19" t="s">
        <v>634</v>
      </c>
      <c r="F289" s="19" t="s">
        <v>635</v>
      </c>
      <c r="G289" s="10">
        <v>597.16241500000001</v>
      </c>
      <c r="H289" s="78">
        <v>597.16136459999996</v>
      </c>
      <c r="I289" s="15" t="s">
        <v>1088</v>
      </c>
      <c r="J289" s="35" t="s">
        <v>969</v>
      </c>
      <c r="K289" s="43">
        <v>4</v>
      </c>
      <c r="L289" s="74">
        <f t="shared" si="22"/>
        <v>-1.7589885453445855</v>
      </c>
      <c r="M289" s="78">
        <v>341.06659999999999</v>
      </c>
      <c r="N289" s="74"/>
      <c r="O289" s="35"/>
      <c r="P289" s="176"/>
      <c r="Q289" s="6">
        <v>59357.768343139898</v>
      </c>
      <c r="R289" s="1">
        <v>4160.9175703523697</v>
      </c>
      <c r="S289" s="1">
        <v>3734.3862351836301</v>
      </c>
      <c r="T289" s="1">
        <v>3106.0230561005501</v>
      </c>
      <c r="U289" s="1">
        <v>4786.2980128258796</v>
      </c>
      <c r="V289" s="1">
        <v>13595.168186515701</v>
      </c>
      <c r="W289" s="1">
        <v>12361.309223729901</v>
      </c>
      <c r="X289" s="1">
        <v>12148.558215302701</v>
      </c>
      <c r="Y289" s="1">
        <v>8039.46940833196</v>
      </c>
      <c r="Z289" s="1">
        <v>1375.0003891143319</v>
      </c>
      <c r="AA289" s="1">
        <v>3846.7359808108299</v>
      </c>
      <c r="AB289" s="1">
        <v>3627.0077172390502</v>
      </c>
      <c r="AC289" s="1">
        <v>6895.0927957929998</v>
      </c>
      <c r="AD289" s="1">
        <v>15140.195162377</v>
      </c>
      <c r="AE289" s="1">
        <v>5267.5128525034297</v>
      </c>
      <c r="AF289" s="1">
        <v>14443.236650454</v>
      </c>
      <c r="AG289" s="1">
        <v>7566.2085329466099</v>
      </c>
      <c r="AH289" s="1">
        <v>29978.141646935699</v>
      </c>
      <c r="AI289" s="1">
        <v>17536.3108303763</v>
      </c>
      <c r="AJ289" s="1">
        <v>28381.402413816901</v>
      </c>
      <c r="AK289" s="1">
        <v>23146.774244063599</v>
      </c>
      <c r="AL289" s="1">
        <v>25768.563844828401</v>
      </c>
      <c r="AM289" s="1">
        <v>30973.379866846499</v>
      </c>
      <c r="AN289" s="1">
        <v>38888.499848531203</v>
      </c>
      <c r="AO289" s="1">
        <v>23352.575964863001</v>
      </c>
      <c r="AP289" s="1">
        <v>29263.2755787405</v>
      </c>
      <c r="AQ289" s="1">
        <v>36652.439066901003</v>
      </c>
      <c r="AR289" s="1">
        <v>52373.262435601202</v>
      </c>
      <c r="AS289" s="1">
        <v>51599.754173018897</v>
      </c>
      <c r="AT289" s="1">
        <v>42336.475894412099</v>
      </c>
      <c r="AU289" s="1">
        <v>32371.2884361041</v>
      </c>
      <c r="AV289" s="1">
        <v>30959.449544679999</v>
      </c>
      <c r="AW289" s="1">
        <v>48496.736529892798</v>
      </c>
      <c r="AX289" s="1">
        <v>42214.172657588802</v>
      </c>
      <c r="AY289" s="1">
        <v>40759.598290955801</v>
      </c>
      <c r="AZ289" s="1">
        <v>33621.977310994298</v>
      </c>
      <c r="BA289" s="1">
        <v>47204.267925901702</v>
      </c>
      <c r="BB289" s="1">
        <v>33730.3713398666</v>
      </c>
      <c r="BC289" s="1">
        <v>51421.8275086422</v>
      </c>
      <c r="BD289" s="1">
        <v>59357.768343139898</v>
      </c>
      <c r="BE289" s="1">
        <v>44083.341718664997</v>
      </c>
      <c r="BF289" s="1">
        <v>44073.390444713397</v>
      </c>
      <c r="BG289" s="1">
        <v>44960.265425216399</v>
      </c>
      <c r="BH289" s="1">
        <v>44415.4200806074</v>
      </c>
      <c r="BI289" s="1">
        <v>58979.980487181499</v>
      </c>
      <c r="BJ289" s="1">
        <v>52496.577353566201</v>
      </c>
      <c r="BK289" s="1">
        <v>57243.040589743498</v>
      </c>
      <c r="BL289" s="1">
        <v>14976.1628403344</v>
      </c>
      <c r="BM289" s="1">
        <v>43495.776066815699</v>
      </c>
      <c r="BN289" s="1">
        <v>30563.752872651301</v>
      </c>
      <c r="BO289" s="1">
        <v>49849.891149674797</v>
      </c>
      <c r="BP289" s="1">
        <v>43917.308761096203</v>
      </c>
      <c r="BQ289" s="1">
        <v>34507.890095223302</v>
      </c>
      <c r="BR289" s="1">
        <v>9324.0346415208005</v>
      </c>
      <c r="BS289" s="1">
        <v>7276.8830818181596</v>
      </c>
      <c r="BT289" s="1">
        <v>14864.7940367763</v>
      </c>
      <c r="BU289" s="1">
        <v>36282.5735794996</v>
      </c>
      <c r="BV289" s="1">
        <v>30759.614506505899</v>
      </c>
      <c r="BW289" s="1">
        <v>32124.6804702683</v>
      </c>
      <c r="BX289" s="1">
        <v>33393.342763673099</v>
      </c>
      <c r="BY289" s="1">
        <v>42859.450155245999</v>
      </c>
      <c r="BZ289" s="1">
        <v>38283.9884335483</v>
      </c>
      <c r="CA289" s="1">
        <v>34883.6944489089</v>
      </c>
      <c r="CB289" s="1">
        <v>55650.266093533603</v>
      </c>
      <c r="CC289" s="1">
        <v>28484.818512880898</v>
      </c>
      <c r="CD289" s="1">
        <v>22914.091913945598</v>
      </c>
      <c r="CE289" s="1">
        <v>16797.582113425698</v>
      </c>
      <c r="CF289" s="1">
        <v>16815.4722844848</v>
      </c>
      <c r="CG289" s="1">
        <v>19253.335581930602</v>
      </c>
      <c r="CH289" s="1">
        <v>18155.711337149001</v>
      </c>
      <c r="CI289" s="135">
        <f t="shared" si="23"/>
        <v>18787.238646187139</v>
      </c>
      <c r="CJ289" s="136">
        <f t="shared" si="24"/>
        <v>2258.0339542478428</v>
      </c>
      <c r="CK289" s="131">
        <f t="shared" si="25"/>
        <v>0.1201897733228672</v>
      </c>
      <c r="CL289" s="137">
        <f t="shared" si="26"/>
        <v>12.01897733228672</v>
      </c>
    </row>
    <row r="290" spans="1:90" x14ac:dyDescent="0.25">
      <c r="B290" s="2">
        <v>594</v>
      </c>
      <c r="C290" s="9">
        <v>7</v>
      </c>
      <c r="D290" s="21">
        <v>27.305149</v>
      </c>
      <c r="E290" s="19" t="s">
        <v>636</v>
      </c>
      <c r="F290" s="19" t="s">
        <v>637</v>
      </c>
      <c r="G290" s="10">
        <v>477.10446200000001</v>
      </c>
      <c r="H290" s="13">
        <v>477.10379999999998</v>
      </c>
      <c r="I290" s="13" t="s">
        <v>951</v>
      </c>
      <c r="J290" s="35" t="s">
        <v>1247</v>
      </c>
      <c r="K290" s="43">
        <v>3</v>
      </c>
      <c r="L290" s="74">
        <f t="shared" si="22"/>
        <v>-1.3875387285406515</v>
      </c>
      <c r="M290" s="78">
        <v>315.04820000000001</v>
      </c>
      <c r="N290" s="74"/>
      <c r="O290" s="35" t="s">
        <v>946</v>
      </c>
      <c r="P290" s="176" t="s">
        <v>1227</v>
      </c>
      <c r="Q290" s="6">
        <v>17292.366131860901</v>
      </c>
      <c r="R290" s="1">
        <v>1398.345905990968</v>
      </c>
      <c r="S290" s="1">
        <v>1263.0586747675713</v>
      </c>
      <c r="T290" s="1">
        <v>1390.4603515324427</v>
      </c>
      <c r="U290" s="1">
        <v>1037.7787925716564</v>
      </c>
      <c r="V290" s="1">
        <v>1484.9439001654046</v>
      </c>
      <c r="W290" s="1">
        <v>1080.0517388493784</v>
      </c>
      <c r="X290" s="1">
        <v>1196.4947596863769</v>
      </c>
      <c r="Y290" s="1">
        <v>1412.8935503290043</v>
      </c>
      <c r="Z290" s="1">
        <v>1235.1798435009318</v>
      </c>
      <c r="AA290" s="1">
        <v>1112.513975737819</v>
      </c>
      <c r="AB290" s="1">
        <v>1206.5754540060927</v>
      </c>
      <c r="AC290" s="1">
        <v>1116.9092047317324</v>
      </c>
      <c r="AD290" s="1">
        <v>1274.6807240028329</v>
      </c>
      <c r="AE290" s="1">
        <v>1313.8044560519988</v>
      </c>
      <c r="AF290" s="1">
        <v>1344.5318978161201</v>
      </c>
      <c r="AG290" s="1">
        <v>1092.0078729371583</v>
      </c>
      <c r="AH290" s="1">
        <v>1223.5179517329839</v>
      </c>
      <c r="AI290" s="1">
        <v>1442.1669182300125</v>
      </c>
      <c r="AJ290" s="1">
        <v>1366.5572605879076</v>
      </c>
      <c r="AK290" s="1">
        <v>8283.1933024166592</v>
      </c>
      <c r="AL290" s="1">
        <v>1336.7280944506101</v>
      </c>
      <c r="AM290" s="1">
        <v>1466.864993455511</v>
      </c>
      <c r="AN290" s="1">
        <v>1397.6069940405009</v>
      </c>
      <c r="AO290" s="1">
        <v>1248.0924422309072</v>
      </c>
      <c r="AP290" s="1">
        <v>1007.7520642110487</v>
      </c>
      <c r="AQ290" s="1">
        <v>8773.7674654133007</v>
      </c>
      <c r="AR290" s="1">
        <v>1476.3327081729585</v>
      </c>
      <c r="AS290" s="1">
        <v>7606.0722890127299</v>
      </c>
      <c r="AT290" s="1">
        <v>1350.9784353020682</v>
      </c>
      <c r="AU290" s="1">
        <v>1242.5786832156309</v>
      </c>
      <c r="AV290" s="1">
        <v>1040.4103114346512</v>
      </c>
      <c r="AW290" s="1">
        <v>3827.2952419041599</v>
      </c>
      <c r="AX290" s="1">
        <v>2518.97003160127</v>
      </c>
      <c r="AY290" s="1">
        <v>4088.7629498455399</v>
      </c>
      <c r="AZ290" s="1">
        <v>3030.0654003319601</v>
      </c>
      <c r="BA290" s="1">
        <v>1299.9244022966448</v>
      </c>
      <c r="BB290" s="1">
        <v>1499.5247171931601</v>
      </c>
      <c r="BC290" s="1">
        <v>3449.4004036341698</v>
      </c>
      <c r="BD290" s="1">
        <v>3441.5070388661302</v>
      </c>
      <c r="BE290" s="1">
        <v>2639.3438443138998</v>
      </c>
      <c r="BF290" s="1">
        <v>9745.6778055096001</v>
      </c>
      <c r="BG290" s="1">
        <v>3938.7890192527502</v>
      </c>
      <c r="BH290" s="1">
        <v>2586.0636321296201</v>
      </c>
      <c r="BI290" s="1">
        <v>13920.166781230801</v>
      </c>
      <c r="BJ290" s="1">
        <v>10994.0828839553</v>
      </c>
      <c r="BK290" s="1">
        <v>12711.179081951201</v>
      </c>
      <c r="BL290" s="1">
        <v>6894.4348829582405</v>
      </c>
      <c r="BM290" s="1">
        <v>12474.9010865533</v>
      </c>
      <c r="BN290" s="1">
        <v>8143.5389226340503</v>
      </c>
      <c r="BO290" s="1">
        <v>13180.2225054225</v>
      </c>
      <c r="BP290" s="1">
        <v>7643.2759955926404</v>
      </c>
      <c r="BQ290" s="1">
        <v>10622.992547347199</v>
      </c>
      <c r="BR290" s="1">
        <v>6134.5961931503398</v>
      </c>
      <c r="BS290" s="1">
        <v>7045.4728851332102</v>
      </c>
      <c r="BT290" s="1">
        <v>6346.6431902885897</v>
      </c>
      <c r="BU290" s="1">
        <v>15886.0119469159</v>
      </c>
      <c r="BV290" s="1">
        <v>9335.4310792487995</v>
      </c>
      <c r="BW290" s="1">
        <v>10063.8683285402</v>
      </c>
      <c r="BX290" s="1">
        <v>10742.889000433401</v>
      </c>
      <c r="BY290" s="1">
        <v>7509.1058727455502</v>
      </c>
      <c r="BZ290" s="1">
        <v>9992.4892400069493</v>
      </c>
      <c r="CA290" s="1">
        <v>8973.7092924813405</v>
      </c>
      <c r="CB290" s="1">
        <v>17292.366131860901</v>
      </c>
      <c r="CC290" s="1">
        <v>11253.2626831124</v>
      </c>
      <c r="CD290" s="1">
        <v>3584.57427528688</v>
      </c>
      <c r="CE290" s="1">
        <v>2913.63827000335</v>
      </c>
      <c r="CF290" s="1">
        <v>1160.6328160406729</v>
      </c>
      <c r="CG290" s="1">
        <v>3458.2804389982198</v>
      </c>
      <c r="CH290" s="1">
        <v>2515.0233492172501</v>
      </c>
      <c r="CI290" s="135">
        <f t="shared" si="23"/>
        <v>2726.4298299092743</v>
      </c>
      <c r="CJ290" s="136">
        <f t="shared" si="24"/>
        <v>872.17855877305021</v>
      </c>
      <c r="CK290" s="131">
        <f t="shared" si="25"/>
        <v>0.31989767321540535</v>
      </c>
      <c r="CL290" s="137">
        <f t="shared" si="26"/>
        <v>31.989767321540537</v>
      </c>
    </row>
    <row r="291" spans="1:90" x14ac:dyDescent="0.25">
      <c r="B291" s="2">
        <v>595</v>
      </c>
      <c r="C291" s="9">
        <v>3</v>
      </c>
      <c r="D291" s="21">
        <v>27.288974</v>
      </c>
      <c r="E291" s="19" t="s">
        <v>638</v>
      </c>
      <c r="F291" s="19" t="s">
        <v>639</v>
      </c>
      <c r="G291" s="10">
        <v>649.14660600000002</v>
      </c>
      <c r="H291" s="15"/>
      <c r="I291" s="13"/>
      <c r="J291" s="35"/>
      <c r="K291" s="43"/>
      <c r="L291" s="74"/>
      <c r="M291" s="74"/>
      <c r="N291" s="74"/>
      <c r="O291" s="35"/>
      <c r="P291" s="176"/>
      <c r="Q291" s="6">
        <v>39324.207074094003</v>
      </c>
      <c r="R291" s="1">
        <v>3654.8465922617202</v>
      </c>
      <c r="S291" s="1">
        <v>2808.7436406799102</v>
      </c>
      <c r="T291" s="1">
        <v>8007.7781558066499</v>
      </c>
      <c r="U291" s="1">
        <v>3485.8248510526601</v>
      </c>
      <c r="V291" s="1">
        <v>37425.320830587101</v>
      </c>
      <c r="W291" s="1">
        <v>25710.689914546099</v>
      </c>
      <c r="X291" s="1">
        <v>29109.626378543799</v>
      </c>
      <c r="Y291" s="1">
        <v>17021.368094793201</v>
      </c>
      <c r="Z291" s="1">
        <v>2705.3421048814298</v>
      </c>
      <c r="AA291" s="1">
        <v>9372.4606049397498</v>
      </c>
      <c r="AB291" s="1">
        <v>4171.8542712541303</v>
      </c>
      <c r="AC291" s="1">
        <v>11722.6049878739</v>
      </c>
      <c r="AD291" s="1">
        <v>39324.207074094003</v>
      </c>
      <c r="AE291" s="1">
        <v>11251.3732438813</v>
      </c>
      <c r="AF291" s="1">
        <v>27616.9914426533</v>
      </c>
      <c r="AG291" s="1">
        <v>12013.920889683801</v>
      </c>
      <c r="AH291" s="1">
        <v>9909.6647723988299</v>
      </c>
      <c r="AI291" s="1">
        <v>1320.4409039661689</v>
      </c>
      <c r="AJ291" s="1">
        <v>8369.6227832408204</v>
      </c>
      <c r="AK291" s="1">
        <v>6051.26486334936</v>
      </c>
      <c r="AL291" s="1">
        <v>3129.8849489771201</v>
      </c>
      <c r="AM291" s="1">
        <v>8543.4981756282705</v>
      </c>
      <c r="AN291" s="1">
        <v>9618.2528497771491</v>
      </c>
      <c r="AO291" s="1">
        <v>3110.99428378317</v>
      </c>
      <c r="AP291" s="1">
        <v>3998.8555478989801</v>
      </c>
      <c r="AQ291" s="1">
        <v>9185.4777769959401</v>
      </c>
      <c r="AR291" s="1">
        <v>5229.7315221155204</v>
      </c>
      <c r="AS291" s="1">
        <v>10814.638101353799</v>
      </c>
      <c r="AT291" s="1">
        <v>8946.9783843428395</v>
      </c>
      <c r="AU291" s="1">
        <v>8283.0803101783604</v>
      </c>
      <c r="AV291" s="1">
        <v>6768.1060971410498</v>
      </c>
      <c r="AW291" s="1">
        <v>11579.3846404043</v>
      </c>
      <c r="AX291" s="1">
        <v>3991.9662888272901</v>
      </c>
      <c r="AY291" s="1">
        <v>9876.9938018902103</v>
      </c>
      <c r="AZ291" s="1">
        <v>7897.6363773937201</v>
      </c>
      <c r="BA291" s="1">
        <v>9434.4859518429603</v>
      </c>
      <c r="BB291" s="1">
        <v>7652.24389267068</v>
      </c>
      <c r="BC291" s="1">
        <v>10779.537727881299</v>
      </c>
      <c r="BD291" s="1">
        <v>10218.0893312878</v>
      </c>
      <c r="BE291" s="1">
        <v>11083.0797529226</v>
      </c>
      <c r="BF291" s="1">
        <v>8591.8869927061096</v>
      </c>
      <c r="BG291" s="1">
        <v>8482.9902897053798</v>
      </c>
      <c r="BH291" s="1">
        <v>9137.4828412072493</v>
      </c>
      <c r="BI291" s="1">
        <v>10812.9643831579</v>
      </c>
      <c r="BJ291" s="1">
        <v>6572.5277888811997</v>
      </c>
      <c r="BK291" s="1">
        <v>7339.3112977581504</v>
      </c>
      <c r="BL291" s="1">
        <v>1171.5632182310785</v>
      </c>
      <c r="BM291" s="1">
        <v>9578.9886072843601</v>
      </c>
      <c r="BN291" s="1">
        <v>3325.7513196723198</v>
      </c>
      <c r="BO291" s="1">
        <v>8962.3212216311204</v>
      </c>
      <c r="BP291" s="1">
        <v>7354.4515713050096</v>
      </c>
      <c r="BQ291" s="1">
        <v>1176.8453351232151</v>
      </c>
      <c r="BR291" s="1">
        <v>1285.711108980576</v>
      </c>
      <c r="BS291" s="1">
        <v>1155.2210282048991</v>
      </c>
      <c r="BT291" s="1">
        <v>1273.5704153214604</v>
      </c>
      <c r="BU291" s="1">
        <v>8254.6280777253196</v>
      </c>
      <c r="BV291" s="1">
        <v>1065.4010762872915</v>
      </c>
      <c r="BW291" s="1">
        <v>1289.4811904595806</v>
      </c>
      <c r="BX291" s="1">
        <v>7333.81221133909</v>
      </c>
      <c r="BY291" s="1">
        <v>6604.0673412650303</v>
      </c>
      <c r="BZ291" s="1">
        <v>7734.5428768441298</v>
      </c>
      <c r="CA291" s="1">
        <v>6195.1064066828703</v>
      </c>
      <c r="CB291" s="1">
        <v>8604.8709729330403</v>
      </c>
      <c r="CC291" s="1">
        <v>3564.3702484380501</v>
      </c>
      <c r="CD291" s="1">
        <v>2676.5089843222399</v>
      </c>
      <c r="CE291" s="1">
        <v>1276.8950246544146</v>
      </c>
      <c r="CF291" s="1">
        <v>1194.2828350622844</v>
      </c>
      <c r="CG291" s="1">
        <v>1147.2505996276711</v>
      </c>
      <c r="CH291" s="1">
        <v>1267.6177017366583</v>
      </c>
      <c r="CI291" s="135">
        <f t="shared" si="23"/>
        <v>1512.5110290806538</v>
      </c>
      <c r="CJ291" s="136">
        <f t="shared" si="24"/>
        <v>583.96288373806135</v>
      </c>
      <c r="CK291" s="131">
        <f t="shared" si="25"/>
        <v>0.38608834746349602</v>
      </c>
      <c r="CL291" s="137">
        <f t="shared" si="26"/>
        <v>38.608834746349601</v>
      </c>
    </row>
    <row r="292" spans="1:90" x14ac:dyDescent="0.25">
      <c r="B292" s="2">
        <v>598</v>
      </c>
      <c r="C292" s="9">
        <v>3</v>
      </c>
      <c r="D292" s="21">
        <v>27.423117999999999</v>
      </c>
      <c r="E292" s="19" t="s">
        <v>640</v>
      </c>
      <c r="F292" s="19" t="s">
        <v>641</v>
      </c>
      <c r="G292" s="10">
        <v>417.21383700000001</v>
      </c>
      <c r="H292" s="13"/>
      <c r="I292" s="13"/>
      <c r="J292" s="35"/>
      <c r="K292" s="43"/>
      <c r="L292" s="74"/>
      <c r="M292" s="74"/>
      <c r="N292" s="74"/>
      <c r="O292" s="35"/>
      <c r="P292" s="176"/>
      <c r="Q292" s="6">
        <v>123671.499827611</v>
      </c>
      <c r="R292" s="1">
        <v>50879.528991635998</v>
      </c>
      <c r="S292" s="1">
        <v>46958.762146325404</v>
      </c>
      <c r="T292" s="1">
        <v>51005.227687844999</v>
      </c>
      <c r="U292" s="1">
        <v>70394.809609915304</v>
      </c>
      <c r="V292" s="1">
        <v>89511.332012525498</v>
      </c>
      <c r="W292" s="1">
        <v>67954.537789313006</v>
      </c>
      <c r="X292" s="1">
        <v>79591.6126667239</v>
      </c>
      <c r="Y292" s="1">
        <v>50633.159176853202</v>
      </c>
      <c r="Z292" s="1">
        <v>66555.759901907004</v>
      </c>
      <c r="AA292" s="1">
        <v>32093.481117862601</v>
      </c>
      <c r="AB292" s="1">
        <v>51560.380595484603</v>
      </c>
      <c r="AC292" s="1">
        <v>66156.452328454005</v>
      </c>
      <c r="AD292" s="1">
        <v>96204.492138318499</v>
      </c>
      <c r="AE292" s="1">
        <v>9599.4406551379107</v>
      </c>
      <c r="AF292" s="1">
        <v>74335.171419706399</v>
      </c>
      <c r="AG292" s="1">
        <v>60834.8557172277</v>
      </c>
      <c r="AH292" s="1">
        <v>71363.262304832402</v>
      </c>
      <c r="AI292" s="1">
        <v>51029.791545309403</v>
      </c>
      <c r="AJ292" s="1">
        <v>63685.289630301399</v>
      </c>
      <c r="AK292" s="1">
        <v>65417.023578836299</v>
      </c>
      <c r="AL292" s="1">
        <v>59324.924232309902</v>
      </c>
      <c r="AM292" s="1">
        <v>70465.703888529897</v>
      </c>
      <c r="AN292" s="1">
        <v>70900.429838465803</v>
      </c>
      <c r="AO292" s="1">
        <v>59945.853479252903</v>
      </c>
      <c r="AP292" s="1">
        <v>62480.092638783797</v>
      </c>
      <c r="AQ292" s="1">
        <v>60786.123610970302</v>
      </c>
      <c r="AR292" s="1">
        <v>102808.13494501699</v>
      </c>
      <c r="AS292" s="1">
        <v>121443.754725654</v>
      </c>
      <c r="AT292" s="1">
        <v>80817.525659825696</v>
      </c>
      <c r="AU292" s="1">
        <v>71987.8915036369</v>
      </c>
      <c r="AV292" s="1">
        <v>62884.929010883599</v>
      </c>
      <c r="AW292" s="1">
        <v>98712.430181053394</v>
      </c>
      <c r="AX292" s="1">
        <v>101133.477972918</v>
      </c>
      <c r="AY292" s="1">
        <v>93407.421158157595</v>
      </c>
      <c r="AZ292" s="1">
        <v>80113.123221802103</v>
      </c>
      <c r="BA292" s="1">
        <v>83854.024354764202</v>
      </c>
      <c r="BB292" s="1">
        <v>63083.791034153699</v>
      </c>
      <c r="BC292" s="1">
        <v>114177.16850842</v>
      </c>
      <c r="BD292" s="1">
        <v>123671.499827611</v>
      </c>
      <c r="BE292" s="1">
        <v>90627.489458809796</v>
      </c>
      <c r="BF292" s="1">
        <v>70553.760945189599</v>
      </c>
      <c r="BG292" s="1">
        <v>82996.816828118797</v>
      </c>
      <c r="BH292" s="1">
        <v>72742.918282139799</v>
      </c>
      <c r="BI292" s="1">
        <v>113680.453055711</v>
      </c>
      <c r="BJ292" s="1">
        <v>92208.251851599402</v>
      </c>
      <c r="BK292" s="1">
        <v>97572.071633255298</v>
      </c>
      <c r="BL292" s="1">
        <v>4481.0646331130501</v>
      </c>
      <c r="BM292" s="1">
        <v>100346.339512515</v>
      </c>
      <c r="BN292" s="1">
        <v>6226.9597952489603</v>
      </c>
      <c r="BO292" s="1">
        <v>62839.597521361298</v>
      </c>
      <c r="BP292" s="1">
        <v>57399.003680150097</v>
      </c>
      <c r="BQ292" s="1">
        <v>51371.699326662099</v>
      </c>
      <c r="BR292" s="1">
        <v>50204.922242683599</v>
      </c>
      <c r="BS292" s="1">
        <v>32886.411315535399</v>
      </c>
      <c r="BT292" s="1">
        <v>6148.4143978635702</v>
      </c>
      <c r="BU292" s="1">
        <v>80849.907317832694</v>
      </c>
      <c r="BV292" s="1">
        <v>70043.367881140395</v>
      </c>
      <c r="BW292" s="1">
        <v>65056.168799030798</v>
      </c>
      <c r="BX292" s="1">
        <v>68098.044861508504</v>
      </c>
      <c r="BY292" s="1">
        <v>59333.205698357997</v>
      </c>
      <c r="BZ292" s="1">
        <v>54664.080671353899</v>
      </c>
      <c r="CA292" s="1">
        <v>8687.7174981455191</v>
      </c>
      <c r="CB292" s="1">
        <v>96337.290244121803</v>
      </c>
      <c r="CC292" s="1">
        <v>62897.840111196798</v>
      </c>
      <c r="CD292" s="1">
        <v>47868.316055505202</v>
      </c>
      <c r="CE292" s="1">
        <v>37524.049162822797</v>
      </c>
      <c r="CF292" s="1">
        <v>33358.241287505698</v>
      </c>
      <c r="CG292" s="1">
        <v>38573.606216433902</v>
      </c>
      <c r="CH292" s="1">
        <v>5268.5070980399496</v>
      </c>
      <c r="CI292" s="135">
        <f t="shared" si="23"/>
        <v>32518.543964061508</v>
      </c>
      <c r="CJ292" s="136">
        <f t="shared" si="24"/>
        <v>14426.392239425133</v>
      </c>
      <c r="CK292" s="131">
        <f t="shared" si="25"/>
        <v>0.44363586067594962</v>
      </c>
      <c r="CL292" s="137">
        <f t="shared" si="26"/>
        <v>44.363586067594966</v>
      </c>
    </row>
    <row r="293" spans="1:90" x14ac:dyDescent="0.25">
      <c r="B293" s="2">
        <v>599</v>
      </c>
      <c r="C293" s="9">
        <v>2</v>
      </c>
      <c r="D293" s="21">
        <v>27.443366999999999</v>
      </c>
      <c r="E293" s="19" t="s">
        <v>642</v>
      </c>
      <c r="F293" s="19" t="s">
        <v>643</v>
      </c>
      <c r="G293" s="10">
        <v>503.17767300000003</v>
      </c>
      <c r="H293" s="13"/>
      <c r="I293" s="13"/>
      <c r="J293" s="35"/>
      <c r="K293" s="43"/>
      <c r="L293" s="74"/>
      <c r="M293" s="74"/>
      <c r="N293" s="74"/>
      <c r="O293" s="35"/>
      <c r="P293" s="176"/>
      <c r="Q293" s="6">
        <v>7347.4745149113596</v>
      </c>
      <c r="R293" s="1">
        <v>1413.494287920043</v>
      </c>
      <c r="S293" s="1">
        <v>1481.2898950704789</v>
      </c>
      <c r="T293" s="1">
        <v>1267.0507068653706</v>
      </c>
      <c r="U293" s="1">
        <v>1397.2638170211708</v>
      </c>
      <c r="V293" s="1">
        <v>1415.1424007440201</v>
      </c>
      <c r="W293" s="1">
        <v>1035.1576619887715</v>
      </c>
      <c r="X293" s="1">
        <v>1188.3418954205717</v>
      </c>
      <c r="Y293" s="1">
        <v>1221.3318122465264</v>
      </c>
      <c r="Z293" s="1">
        <v>1066.9308943094848</v>
      </c>
      <c r="AA293" s="1">
        <v>1136.0814919667969</v>
      </c>
      <c r="AB293" s="1">
        <v>1302.2947029956522</v>
      </c>
      <c r="AC293" s="1">
        <v>1243.6615608630407</v>
      </c>
      <c r="AD293" s="1">
        <v>1459.3308212936313</v>
      </c>
      <c r="AE293" s="1">
        <v>1301.7477166913284</v>
      </c>
      <c r="AF293" s="1">
        <v>1096.3498125896081</v>
      </c>
      <c r="AG293" s="1">
        <v>1464.7043943910307</v>
      </c>
      <c r="AH293" s="1">
        <v>4108.2225569166003</v>
      </c>
      <c r="AI293" s="1">
        <v>1062.095692779789</v>
      </c>
      <c r="AJ293" s="1">
        <v>1004.4865669914395</v>
      </c>
      <c r="AK293" s="1">
        <v>1163.5506849241165</v>
      </c>
      <c r="AL293" s="1">
        <v>1123.4018471683526</v>
      </c>
      <c r="AM293" s="1">
        <v>1315.9161655943819</v>
      </c>
      <c r="AN293" s="1">
        <v>2851.4961987504398</v>
      </c>
      <c r="AO293" s="1">
        <v>1280.4462358429032</v>
      </c>
      <c r="AP293" s="1">
        <v>1105.1543838510795</v>
      </c>
      <c r="AQ293" s="1">
        <v>1024.0774741358036</v>
      </c>
      <c r="AR293" s="1">
        <v>1403.0372167760363</v>
      </c>
      <c r="AS293" s="1">
        <v>1192.056501053617</v>
      </c>
      <c r="AT293" s="1">
        <v>1139.2105447224722</v>
      </c>
      <c r="AU293" s="1">
        <v>7347.4745149113596</v>
      </c>
      <c r="AV293" s="1">
        <v>3732.3977441105799</v>
      </c>
      <c r="AW293" s="1">
        <v>1234.9621292502363</v>
      </c>
      <c r="AX293" s="1">
        <v>3916.3331683675001</v>
      </c>
      <c r="AY293" s="1">
        <v>7063.1202914655296</v>
      </c>
      <c r="AZ293" s="1">
        <v>1074.0584209339841</v>
      </c>
      <c r="BA293" s="1">
        <v>1124.767421990188</v>
      </c>
      <c r="BB293" s="1">
        <v>2658.6125646648102</v>
      </c>
      <c r="BC293" s="1">
        <v>1343.5033715946647</v>
      </c>
      <c r="BD293" s="1">
        <v>1422.3326480228857</v>
      </c>
      <c r="BE293" s="1">
        <v>2586.0326404985699</v>
      </c>
      <c r="BF293" s="1">
        <v>1396.2554302595995</v>
      </c>
      <c r="BG293" s="1">
        <v>1341.2860844339002</v>
      </c>
      <c r="BH293" s="1">
        <v>1056.6352063159286</v>
      </c>
      <c r="BI293" s="1">
        <v>1474.0676187480437</v>
      </c>
      <c r="BJ293" s="1">
        <v>1401.3747584230846</v>
      </c>
      <c r="BK293" s="1">
        <v>1319.4365600596868</v>
      </c>
      <c r="BL293" s="1">
        <v>1201.9378481289741</v>
      </c>
      <c r="BM293" s="1">
        <v>1284.0506014196383</v>
      </c>
      <c r="BN293" s="1">
        <v>1402.2190138797873</v>
      </c>
      <c r="BO293" s="1">
        <v>1227.0915081001385</v>
      </c>
      <c r="BP293" s="1">
        <v>1022.156698590706</v>
      </c>
      <c r="BQ293" s="1">
        <v>1103.0682008264425</v>
      </c>
      <c r="BR293" s="1">
        <v>1260.4754577336182</v>
      </c>
      <c r="BS293" s="1">
        <v>3370.4923688159001</v>
      </c>
      <c r="BT293" s="1">
        <v>2971.7999086698301</v>
      </c>
      <c r="BU293" s="1">
        <v>1298.3365741286143</v>
      </c>
      <c r="BV293" s="1">
        <v>2857.46167196958</v>
      </c>
      <c r="BW293" s="1">
        <v>1094.0496112594367</v>
      </c>
      <c r="BX293" s="1">
        <v>1485.3938328325703</v>
      </c>
      <c r="BY293" s="1">
        <v>1193.1101438133192</v>
      </c>
      <c r="BZ293" s="1">
        <v>1143.3252099718804</v>
      </c>
      <c r="CA293" s="1">
        <v>1176.0762305108651</v>
      </c>
      <c r="CB293" s="1">
        <v>1321.719744636142</v>
      </c>
      <c r="CC293" s="1">
        <v>1171.4122439172411</v>
      </c>
      <c r="CD293" s="1">
        <v>1124.001146648691</v>
      </c>
      <c r="CE293" s="1">
        <v>1208.4772475641528</v>
      </c>
      <c r="CF293" s="1">
        <v>1195.917388114422</v>
      </c>
      <c r="CG293" s="1">
        <v>1405.2319057065788</v>
      </c>
      <c r="CH293" s="1">
        <v>1183.7777946978692</v>
      </c>
      <c r="CI293" s="135">
        <f t="shared" si="23"/>
        <v>1223.4810965463428</v>
      </c>
      <c r="CJ293" s="136">
        <f t="shared" si="24"/>
        <v>95.384320248677298</v>
      </c>
      <c r="CK293" s="131">
        <f t="shared" si="25"/>
        <v>7.796141723638339E-2</v>
      </c>
      <c r="CL293" s="137">
        <f t="shared" si="26"/>
        <v>7.796141723638339</v>
      </c>
    </row>
    <row r="294" spans="1:90" x14ac:dyDescent="0.25">
      <c r="B294" s="2">
        <v>600</v>
      </c>
      <c r="C294" s="9">
        <v>6</v>
      </c>
      <c r="D294" s="21">
        <v>27.461423</v>
      </c>
      <c r="E294" s="19" t="s">
        <v>644</v>
      </c>
      <c r="F294" s="19" t="s">
        <v>645</v>
      </c>
      <c r="G294" s="10">
        <v>373.18737800000002</v>
      </c>
      <c r="H294" s="13"/>
      <c r="I294" s="13"/>
      <c r="J294" s="35"/>
      <c r="K294" s="43"/>
      <c r="L294" s="74"/>
      <c r="M294" s="74"/>
      <c r="N294" s="74"/>
      <c r="O294" s="35"/>
      <c r="P294" s="176"/>
      <c r="Q294" s="6">
        <v>57033.8430491053</v>
      </c>
      <c r="R294" s="1">
        <v>22975.971624165399</v>
      </c>
      <c r="S294" s="1">
        <v>23092.8120937028</v>
      </c>
      <c r="T294" s="1">
        <v>19916.855345397798</v>
      </c>
      <c r="U294" s="1">
        <v>42969.177105146002</v>
      </c>
      <c r="V294" s="1">
        <v>34947.839068355897</v>
      </c>
      <c r="W294" s="1">
        <v>37485.838367326003</v>
      </c>
      <c r="X294" s="1">
        <v>25579.378868712</v>
      </c>
      <c r="Y294" s="1">
        <v>28630.263340777099</v>
      </c>
      <c r="Z294" s="1">
        <v>45434.741004199503</v>
      </c>
      <c r="AA294" s="1">
        <v>8192.9180840583304</v>
      </c>
      <c r="AB294" s="1">
        <v>27869.4759082561</v>
      </c>
      <c r="AC294" s="1">
        <v>57033.8430491053</v>
      </c>
      <c r="AD294" s="1">
        <v>32086.203325333299</v>
      </c>
      <c r="AE294" s="1">
        <v>16404.726278811999</v>
      </c>
      <c r="AF294" s="1">
        <v>32745.4666654092</v>
      </c>
      <c r="AG294" s="1">
        <v>35800.495380242697</v>
      </c>
      <c r="AH294" s="1">
        <v>1141.6402490040157</v>
      </c>
      <c r="AI294" s="1">
        <v>1045.6700570169912</v>
      </c>
      <c r="AJ294" s="1">
        <v>1217.8352489997958</v>
      </c>
      <c r="AK294" s="1">
        <v>1473.2851995570977</v>
      </c>
      <c r="AL294" s="1">
        <v>1349.9738353587136</v>
      </c>
      <c r="AM294" s="1">
        <v>1235.3259624422249</v>
      </c>
      <c r="AN294" s="1">
        <v>1393.4397100234564</v>
      </c>
      <c r="AO294" s="1">
        <v>1182.2653286428415</v>
      </c>
      <c r="AP294" s="1">
        <v>1490.1115520036076</v>
      </c>
      <c r="AQ294" s="1">
        <v>1049.5072121999749</v>
      </c>
      <c r="AR294" s="1">
        <v>1119.8251236371466</v>
      </c>
      <c r="AS294" s="1">
        <v>1289.4526887523039</v>
      </c>
      <c r="AT294" s="1">
        <v>1164.2322821007738</v>
      </c>
      <c r="AU294" s="1">
        <v>1499.5487073296997</v>
      </c>
      <c r="AV294" s="1">
        <v>1003.3325757065763</v>
      </c>
      <c r="AW294" s="1">
        <v>1234.1183288195296</v>
      </c>
      <c r="AX294" s="1">
        <v>1300.3051612586537</v>
      </c>
      <c r="AY294" s="1">
        <v>1118.2952379074432</v>
      </c>
      <c r="AZ294" s="1">
        <v>1081.4339707232318</v>
      </c>
      <c r="BA294" s="1">
        <v>1339.8416241984669</v>
      </c>
      <c r="BB294" s="1">
        <v>1041.8350686602171</v>
      </c>
      <c r="BC294" s="1">
        <v>1182.0291312304337</v>
      </c>
      <c r="BD294" s="1">
        <v>1413.7921879122605</v>
      </c>
      <c r="BE294" s="1">
        <v>1265.8581874423653</v>
      </c>
      <c r="BF294" s="1">
        <v>1024.126299074218</v>
      </c>
      <c r="BG294" s="1">
        <v>1400.0771737204782</v>
      </c>
      <c r="BH294" s="1">
        <v>1392.1817991992789</v>
      </c>
      <c r="BI294" s="1">
        <v>1118.3772165093376</v>
      </c>
      <c r="BJ294" s="1">
        <v>1274.8498638845974</v>
      </c>
      <c r="BK294" s="1">
        <v>1394.1411510810804</v>
      </c>
      <c r="BL294" s="1">
        <v>1367.6530659396969</v>
      </c>
      <c r="BM294" s="1">
        <v>1460.8356902238452</v>
      </c>
      <c r="BN294" s="1">
        <v>1284.5294679054475</v>
      </c>
      <c r="BO294" s="1">
        <v>1288.3514422134422</v>
      </c>
      <c r="BP294" s="1">
        <v>1453.5186875411619</v>
      </c>
      <c r="BQ294" s="1">
        <v>1118.6769656765503</v>
      </c>
      <c r="BR294" s="1">
        <v>1330.6970142295497</v>
      </c>
      <c r="BS294" s="1">
        <v>1368.6896193364241</v>
      </c>
      <c r="BT294" s="1">
        <v>1060.7744838929891</v>
      </c>
      <c r="BU294" s="1">
        <v>1370.4383911469718</v>
      </c>
      <c r="BV294" s="1">
        <v>1454.5305945021287</v>
      </c>
      <c r="BW294" s="1">
        <v>1365.3008391646335</v>
      </c>
      <c r="BX294" s="1">
        <v>1158.9266006651833</v>
      </c>
      <c r="BY294" s="1">
        <v>1026.7064229889475</v>
      </c>
      <c r="BZ294" s="1">
        <v>1000.5218408959355</v>
      </c>
      <c r="CA294" s="1">
        <v>1334.1776966408675</v>
      </c>
      <c r="CB294" s="1">
        <v>1214.8115482370144</v>
      </c>
      <c r="CC294" s="1">
        <v>1066.4329083319117</v>
      </c>
      <c r="CD294" s="1">
        <v>1223.9399567264616</v>
      </c>
      <c r="CE294" s="1">
        <v>1022.9443504150283</v>
      </c>
      <c r="CF294" s="1">
        <v>1381.2367290545728</v>
      </c>
      <c r="CG294" s="1">
        <v>1376.4778259390068</v>
      </c>
      <c r="CH294" s="1">
        <v>1198.7833173575066</v>
      </c>
      <c r="CI294" s="135">
        <f t="shared" si="23"/>
        <v>1240.6764358985151</v>
      </c>
      <c r="CJ294" s="136">
        <f t="shared" si="24"/>
        <v>132.39457520170598</v>
      </c>
      <c r="CK294" s="131">
        <f t="shared" si="25"/>
        <v>0.10671160616170161</v>
      </c>
      <c r="CL294" s="137">
        <f t="shared" si="26"/>
        <v>10.671160616170161</v>
      </c>
    </row>
    <row r="295" spans="1:90" x14ac:dyDescent="0.25">
      <c r="B295" s="2">
        <v>601</v>
      </c>
      <c r="C295" s="9">
        <v>14</v>
      </c>
      <c r="D295" s="21">
        <v>27.495749</v>
      </c>
      <c r="E295" s="19" t="s">
        <v>646</v>
      </c>
      <c r="F295" s="19" t="s">
        <v>647</v>
      </c>
      <c r="G295" s="10">
        <v>389.12487800000002</v>
      </c>
      <c r="H295" s="107">
        <v>389.12419127999999</v>
      </c>
      <c r="I295" s="13" t="s">
        <v>936</v>
      </c>
      <c r="J295" s="35" t="s">
        <v>1259</v>
      </c>
      <c r="K295" s="43">
        <v>1</v>
      </c>
      <c r="L295" s="74">
        <f t="shared" si="22"/>
        <v>-1.7647836228684963</v>
      </c>
      <c r="M295" s="78">
        <v>227.07165499999999</v>
      </c>
      <c r="N295" s="74"/>
      <c r="O295" s="81" t="s">
        <v>1229</v>
      </c>
      <c r="P295" s="178" t="s">
        <v>1271</v>
      </c>
      <c r="Q295" s="6">
        <v>4144299.5737729701</v>
      </c>
      <c r="R295" s="1">
        <v>1639401.86443827</v>
      </c>
      <c r="S295" s="1">
        <v>1798860.7883895701</v>
      </c>
      <c r="T295" s="1">
        <v>1903554.3012771199</v>
      </c>
      <c r="U295" s="1">
        <v>905107.76365132001</v>
      </c>
      <c r="V295" s="1">
        <v>501276.73394013202</v>
      </c>
      <c r="W295" s="1">
        <v>263462.60573058599</v>
      </c>
      <c r="X295" s="1">
        <v>1458271.25119519</v>
      </c>
      <c r="Y295" s="1">
        <v>2017371.7575258401</v>
      </c>
      <c r="Z295" s="1">
        <v>1237897.58765844</v>
      </c>
      <c r="AA295" s="1">
        <v>4144299.5737729701</v>
      </c>
      <c r="AB295" s="1">
        <v>2050493.59642705</v>
      </c>
      <c r="AC295" s="1">
        <v>392217.57787135203</v>
      </c>
      <c r="AD295" s="1">
        <v>765570.67767088802</v>
      </c>
      <c r="AE295" s="1">
        <v>930149.67741363705</v>
      </c>
      <c r="AF295" s="1">
        <v>1789008.1452719199</v>
      </c>
      <c r="AG295" s="1">
        <v>1085191.7308464299</v>
      </c>
      <c r="AH295" s="1">
        <v>858940.18507668294</v>
      </c>
      <c r="AI295" s="1">
        <v>238303.12082528599</v>
      </c>
      <c r="AJ295" s="1">
        <v>508132.98534826399</v>
      </c>
      <c r="AK295" s="1">
        <v>216200.00078660299</v>
      </c>
      <c r="AL295" s="1">
        <v>161311.12923877899</v>
      </c>
      <c r="AM295" s="1">
        <v>511495.28144010401</v>
      </c>
      <c r="AN295" s="1">
        <v>578242.27702227305</v>
      </c>
      <c r="AO295" s="1">
        <v>589871.130515942</v>
      </c>
      <c r="AP295" s="1">
        <v>710560.81965391105</v>
      </c>
      <c r="AQ295" s="1">
        <v>172561.716796494</v>
      </c>
      <c r="AR295" s="1">
        <v>168597.722444049</v>
      </c>
      <c r="AS295" s="1">
        <v>349255.11147960898</v>
      </c>
      <c r="AT295" s="1">
        <v>216491.09149982099</v>
      </c>
      <c r="AU295" s="1">
        <v>1167366.60809713</v>
      </c>
      <c r="AV295" s="1">
        <v>886497.88629967906</v>
      </c>
      <c r="AW295" s="1">
        <v>426809.30998169701</v>
      </c>
      <c r="AX295" s="1">
        <v>828128.29773111397</v>
      </c>
      <c r="AY295" s="1">
        <v>777013.17393181601</v>
      </c>
      <c r="AZ295" s="1">
        <v>405598.65343970997</v>
      </c>
      <c r="BA295" s="1">
        <v>239849.35219525601</v>
      </c>
      <c r="BB295" s="1">
        <v>551365.19884142699</v>
      </c>
      <c r="BC295" s="1">
        <v>484029.24549220398</v>
      </c>
      <c r="BD295" s="1">
        <v>184207.10370156201</v>
      </c>
      <c r="BE295" s="1">
        <v>529150.87051553105</v>
      </c>
      <c r="BF295" s="1">
        <v>1378610.8951097</v>
      </c>
      <c r="BG295" s="1">
        <v>729666.62253348401</v>
      </c>
      <c r="BH295" s="1">
        <v>723684.08359401894</v>
      </c>
      <c r="BI295" s="1">
        <v>375775.64044929203</v>
      </c>
      <c r="BJ295" s="1">
        <v>256503.310740007</v>
      </c>
      <c r="BK295" s="1">
        <v>499480.47841159703</v>
      </c>
      <c r="BL295" s="1">
        <v>1464619.86973523</v>
      </c>
      <c r="BM295" s="1">
        <v>884367.10204146698</v>
      </c>
      <c r="BN295" s="1">
        <v>1942694.0032168699</v>
      </c>
      <c r="BO295" s="1">
        <v>662536.75382933603</v>
      </c>
      <c r="BP295" s="1">
        <v>832208.83272989595</v>
      </c>
      <c r="BQ295" s="1">
        <v>570283.40032338805</v>
      </c>
      <c r="BR295" s="1">
        <v>1074103.7879490999</v>
      </c>
      <c r="BS295" s="1">
        <v>2448048.1516475398</v>
      </c>
      <c r="BT295" s="1">
        <v>1268087.26780255</v>
      </c>
      <c r="BU295" s="1">
        <v>214330.45504961599</v>
      </c>
      <c r="BV295" s="1">
        <v>749966.41659469204</v>
      </c>
      <c r="BW295" s="1">
        <v>614471.82393661805</v>
      </c>
      <c r="BX295" s="1">
        <v>957277.454030775</v>
      </c>
      <c r="BY295" s="1">
        <v>358475.09345822799</v>
      </c>
      <c r="BZ295" s="1">
        <v>813041.340938585</v>
      </c>
      <c r="CA295" s="1">
        <v>1481942.1067777199</v>
      </c>
      <c r="CB295" s="1">
        <v>226727.902684306</v>
      </c>
      <c r="CC295" s="1">
        <v>639534.52559637104</v>
      </c>
      <c r="CD295" s="1">
        <v>664689.90299906605</v>
      </c>
      <c r="CE295" s="1">
        <v>682664.5065589</v>
      </c>
      <c r="CF295" s="1">
        <v>583113.57883767795</v>
      </c>
      <c r="CG295" s="1">
        <v>580200.090552493</v>
      </c>
      <c r="CH295" s="1">
        <v>572974.49913826201</v>
      </c>
      <c r="CI295" s="135">
        <f t="shared" si="23"/>
        <v>616728.5156172798</v>
      </c>
      <c r="CJ295" s="136">
        <f t="shared" si="24"/>
        <v>46960.735410544243</v>
      </c>
      <c r="CK295" s="131">
        <f t="shared" si="25"/>
        <v>7.6144906910201052E-2</v>
      </c>
      <c r="CL295" s="137">
        <f t="shared" si="26"/>
        <v>7.6144906910201051</v>
      </c>
    </row>
    <row r="296" spans="1:90" x14ac:dyDescent="0.25">
      <c r="B296" s="2">
        <v>602</v>
      </c>
      <c r="C296" s="9">
        <v>2</v>
      </c>
      <c r="D296" s="21">
        <v>27.544926</v>
      </c>
      <c r="E296" s="19" t="s">
        <v>648</v>
      </c>
      <c r="F296" s="19" t="s">
        <v>649</v>
      </c>
      <c r="G296" s="10">
        <v>823.24645999999996</v>
      </c>
      <c r="H296" s="15"/>
      <c r="I296" s="13"/>
      <c r="J296" s="35"/>
      <c r="K296" s="43"/>
      <c r="L296" s="74"/>
      <c r="M296" s="74"/>
      <c r="N296" s="74"/>
      <c r="O296" s="35"/>
      <c r="P296" s="176"/>
      <c r="Q296" s="6">
        <v>56527.173661309302</v>
      </c>
      <c r="R296" s="1">
        <v>1309.0735817529578</v>
      </c>
      <c r="S296" s="1">
        <v>1247.3574473958865</v>
      </c>
      <c r="T296" s="1">
        <v>1172.2274991328356</v>
      </c>
      <c r="U296" s="1">
        <v>1384.713639813664</v>
      </c>
      <c r="V296" s="1">
        <v>1322.7510607878735</v>
      </c>
      <c r="W296" s="1">
        <v>1132.1615241035327</v>
      </c>
      <c r="X296" s="1">
        <v>1374.4673822619773</v>
      </c>
      <c r="Y296" s="1">
        <v>1277.9855199633228</v>
      </c>
      <c r="Z296" s="1">
        <v>1317.7477972857716</v>
      </c>
      <c r="AA296" s="1">
        <v>1087.7182925514655</v>
      </c>
      <c r="AB296" s="1">
        <v>1415.0447509697774</v>
      </c>
      <c r="AC296" s="1">
        <v>1428.0556240187761</v>
      </c>
      <c r="AD296" s="1">
        <v>1043.7925341548739</v>
      </c>
      <c r="AE296" s="1">
        <v>1268.0874488157656</v>
      </c>
      <c r="AF296" s="1">
        <v>1363.9041293737262</v>
      </c>
      <c r="AG296" s="1">
        <v>1089.4051068284941</v>
      </c>
      <c r="AH296" s="1">
        <v>4552.9016202080502</v>
      </c>
      <c r="AI296" s="1">
        <v>1438.9914667546823</v>
      </c>
      <c r="AJ296" s="1">
        <v>3625.4059029625801</v>
      </c>
      <c r="AK296" s="1">
        <v>1294.2992410297786</v>
      </c>
      <c r="AL296" s="1">
        <v>1007.0285873063534</v>
      </c>
      <c r="AM296" s="1">
        <v>4490.1816229353099</v>
      </c>
      <c r="AN296" s="1">
        <v>1081.8447629319498</v>
      </c>
      <c r="AO296" s="1">
        <v>2918.3804791606999</v>
      </c>
      <c r="AP296" s="1">
        <v>1319.9765370725108</v>
      </c>
      <c r="AQ296" s="1">
        <v>3011.5101720808402</v>
      </c>
      <c r="AR296" s="1">
        <v>1415.0841058829237</v>
      </c>
      <c r="AS296" s="1">
        <v>3837.3234695053502</v>
      </c>
      <c r="AT296" s="1">
        <v>1033.3114589612796</v>
      </c>
      <c r="AU296" s="1">
        <v>1158.4926929882363</v>
      </c>
      <c r="AV296" s="1">
        <v>1277.2192835865419</v>
      </c>
      <c r="AW296" s="1">
        <v>9059.6995179310798</v>
      </c>
      <c r="AX296" s="1">
        <v>11456.631215302001</v>
      </c>
      <c r="AY296" s="1">
        <v>13702.7723352578</v>
      </c>
      <c r="AZ296" s="1">
        <v>3739.4422616402999</v>
      </c>
      <c r="BA296" s="1">
        <v>1459.8563728720064</v>
      </c>
      <c r="BB296" s="1">
        <v>3017.21199001473</v>
      </c>
      <c r="BC296" s="1">
        <v>11271.4150109822</v>
      </c>
      <c r="BD296" s="1">
        <v>1491.3490795515913</v>
      </c>
      <c r="BE296" s="1">
        <v>9097.0689323341394</v>
      </c>
      <c r="BF296" s="1">
        <v>48227.840826460699</v>
      </c>
      <c r="BG296" s="1">
        <v>16145.7797912556</v>
      </c>
      <c r="BH296" s="1">
        <v>16546.7697930553</v>
      </c>
      <c r="BI296" s="1">
        <v>23124.3118594427</v>
      </c>
      <c r="BJ296" s="1">
        <v>13269.780719226401</v>
      </c>
      <c r="BK296" s="1">
        <v>23754.7517778808</v>
      </c>
      <c r="BL296" s="1">
        <v>31483.8806664736</v>
      </c>
      <c r="BM296" s="1">
        <v>22848.378898441999</v>
      </c>
      <c r="BN296" s="1">
        <v>43217.116873357802</v>
      </c>
      <c r="BO296" s="1">
        <v>24786.774740917001</v>
      </c>
      <c r="BP296" s="1">
        <v>28823.957269946801</v>
      </c>
      <c r="BQ296" s="1">
        <v>20865.563858591599</v>
      </c>
      <c r="BR296" s="1">
        <v>26298.592491361</v>
      </c>
      <c r="BS296" s="1">
        <v>23280.370549126601</v>
      </c>
      <c r="BT296" s="1">
        <v>20460.444346883702</v>
      </c>
      <c r="BU296" s="1">
        <v>11883.415855696299</v>
      </c>
      <c r="BV296" s="1">
        <v>28524.139536828399</v>
      </c>
      <c r="BW296" s="1">
        <v>18945.0904925168</v>
      </c>
      <c r="BX296" s="1">
        <v>41004.081651132597</v>
      </c>
      <c r="BY296" s="1">
        <v>4299.1707221501201</v>
      </c>
      <c r="BZ296" s="1">
        <v>20475.500570820899</v>
      </c>
      <c r="CA296" s="1">
        <v>56527.173661309302</v>
      </c>
      <c r="CB296" s="1">
        <v>10523.6759089146</v>
      </c>
      <c r="CC296" s="1">
        <v>19793.183387919398</v>
      </c>
      <c r="CD296" s="1">
        <v>9336.4402410314397</v>
      </c>
      <c r="CE296" s="1">
        <v>5391.0688564893098</v>
      </c>
      <c r="CF296" s="1">
        <v>4890.2591812963201</v>
      </c>
      <c r="CG296" s="1">
        <v>5827.2579284315998</v>
      </c>
      <c r="CH296" s="1">
        <v>8793.5325157315892</v>
      </c>
      <c r="CI296" s="135">
        <f t="shared" si="23"/>
        <v>6847.7117445960521</v>
      </c>
      <c r="CJ296" s="136">
        <f t="shared" si="24"/>
        <v>1842.5386310369292</v>
      </c>
      <c r="CK296" s="131">
        <f t="shared" si="25"/>
        <v>0.26907362630896214</v>
      </c>
      <c r="CL296" s="137">
        <f t="shared" si="26"/>
        <v>26.907362630896216</v>
      </c>
    </row>
    <row r="297" spans="1:90" x14ac:dyDescent="0.25">
      <c r="B297" s="2">
        <v>604</v>
      </c>
      <c r="C297" s="9">
        <v>3</v>
      </c>
      <c r="D297" s="21">
        <v>27.577977000000001</v>
      </c>
      <c r="E297" s="19" t="s">
        <v>650</v>
      </c>
      <c r="F297" s="19" t="s">
        <v>651</v>
      </c>
      <c r="G297" s="10">
        <v>429.17721599999999</v>
      </c>
      <c r="H297" s="15">
        <v>429.17662059999998</v>
      </c>
      <c r="I297" s="15" t="s">
        <v>1036</v>
      </c>
      <c r="J297" s="35" t="s">
        <v>1260</v>
      </c>
      <c r="K297" s="43">
        <v>3</v>
      </c>
      <c r="L297" s="74">
        <f t="shared" si="22"/>
        <v>-1.3873076291444064</v>
      </c>
      <c r="M297" s="78">
        <v>161.04509999999999</v>
      </c>
      <c r="N297" s="74"/>
      <c r="O297" s="35" t="s">
        <v>963</v>
      </c>
      <c r="P297" s="176"/>
      <c r="Q297" s="6">
        <v>18960.4139164222</v>
      </c>
      <c r="R297" s="1">
        <v>1218.6033376950195</v>
      </c>
      <c r="S297" s="1">
        <v>1492.0787071316593</v>
      </c>
      <c r="T297" s="1">
        <v>1337.8646326838582</v>
      </c>
      <c r="U297" s="1">
        <v>1161.9551790854007</v>
      </c>
      <c r="V297" s="1">
        <v>18960.4139164222</v>
      </c>
      <c r="W297" s="1">
        <v>9895.7258250220202</v>
      </c>
      <c r="X297" s="1">
        <v>12631.7706311785</v>
      </c>
      <c r="Y297" s="1">
        <v>4517.8517179644396</v>
      </c>
      <c r="Z297" s="1">
        <v>1482.2865682233655</v>
      </c>
      <c r="AA297" s="1">
        <v>1321.8824964776127</v>
      </c>
      <c r="AB297" s="1">
        <v>1041.3550308509255</v>
      </c>
      <c r="AC297" s="1">
        <v>1036.5670379319711</v>
      </c>
      <c r="AD297" s="1">
        <v>18168.610536300501</v>
      </c>
      <c r="AE297" s="1">
        <v>1393.4624967683417</v>
      </c>
      <c r="AF297" s="1">
        <v>10843.464687228799</v>
      </c>
      <c r="AG297" s="1">
        <v>1007.7452820609158</v>
      </c>
      <c r="AH297" s="1">
        <v>1111.283475912654</v>
      </c>
      <c r="AI297" s="1">
        <v>1412.9670059929201</v>
      </c>
      <c r="AJ297" s="1">
        <v>1141.2834072032624</v>
      </c>
      <c r="AK297" s="1">
        <v>1388.9911342882131</v>
      </c>
      <c r="AL297" s="1">
        <v>1309.389758981423</v>
      </c>
      <c r="AM297" s="1">
        <v>1406.9418432101932</v>
      </c>
      <c r="AN297" s="1">
        <v>1469.1826355376338</v>
      </c>
      <c r="AO297" s="1">
        <v>1351.8428973154369</v>
      </c>
      <c r="AP297" s="1">
        <v>1148.1977008234178</v>
      </c>
      <c r="AQ297" s="1">
        <v>1411.159191607529</v>
      </c>
      <c r="AR297" s="1">
        <v>1417.0038180023737</v>
      </c>
      <c r="AS297" s="1">
        <v>1175.0316400570307</v>
      </c>
      <c r="AT297" s="1">
        <v>1298.1618446058351</v>
      </c>
      <c r="AU297" s="1">
        <v>1057.6761443929629</v>
      </c>
      <c r="AV297" s="1">
        <v>1403.5888628887101</v>
      </c>
      <c r="AW297" s="1">
        <v>1130.2311895929458</v>
      </c>
      <c r="AX297" s="1">
        <v>1324.2130010686953</v>
      </c>
      <c r="AY297" s="1">
        <v>1433.9061634250552</v>
      </c>
      <c r="AZ297" s="1">
        <v>1029.0277126798137</v>
      </c>
      <c r="BA297" s="1">
        <v>1309.7470371669456</v>
      </c>
      <c r="BB297" s="1">
        <v>1343.134006519266</v>
      </c>
      <c r="BC297" s="1">
        <v>1480.256462741735</v>
      </c>
      <c r="BD297" s="1">
        <v>1299.4001766361389</v>
      </c>
      <c r="BE297" s="1">
        <v>1408.102851358763</v>
      </c>
      <c r="BF297" s="1">
        <v>1362.5380928275802</v>
      </c>
      <c r="BG297" s="1">
        <v>1332.7189528162189</v>
      </c>
      <c r="BH297" s="1">
        <v>1072.6482739553931</v>
      </c>
      <c r="BI297" s="1">
        <v>1209.4853046347303</v>
      </c>
      <c r="BJ297" s="1">
        <v>1060.4480648527197</v>
      </c>
      <c r="BK297" s="1">
        <v>1013.6159629409705</v>
      </c>
      <c r="BL297" s="1">
        <v>1378.5735561704153</v>
      </c>
      <c r="BM297" s="1">
        <v>1146.3026551451787</v>
      </c>
      <c r="BN297" s="1">
        <v>1165.1803387832604</v>
      </c>
      <c r="BO297" s="1">
        <v>1332.9898809085039</v>
      </c>
      <c r="BP297" s="1">
        <v>1025.1767146854161</v>
      </c>
      <c r="BQ297" s="1">
        <v>1300.4275308572705</v>
      </c>
      <c r="BR297" s="1">
        <v>1176.4433437089976</v>
      </c>
      <c r="BS297" s="1">
        <v>1366.4476061216651</v>
      </c>
      <c r="BT297" s="1">
        <v>1225.9701500752212</v>
      </c>
      <c r="BU297" s="1">
        <v>1460.8286951888651</v>
      </c>
      <c r="BV297" s="1">
        <v>1342.8152734243436</v>
      </c>
      <c r="BW297" s="1">
        <v>1184.3038837941535</v>
      </c>
      <c r="BX297" s="1">
        <v>1114.704905824987</v>
      </c>
      <c r="BY297" s="1">
        <v>1490.568912132421</v>
      </c>
      <c r="BZ297" s="1">
        <v>1325.3457635108787</v>
      </c>
      <c r="CA297" s="1">
        <v>1223.481101577175</v>
      </c>
      <c r="CB297" s="1">
        <v>1479.2735883249661</v>
      </c>
      <c r="CC297" s="1">
        <v>1277.7002879842146</v>
      </c>
      <c r="CD297" s="1">
        <v>1198.7174478812176</v>
      </c>
      <c r="CE297" s="1">
        <v>1145.4259240450817</v>
      </c>
      <c r="CF297" s="1">
        <v>1497.3023813015511</v>
      </c>
      <c r="CG297" s="1">
        <v>1497.6833215469305</v>
      </c>
      <c r="CH297" s="1">
        <v>1432.5660241789033</v>
      </c>
      <c r="CI297" s="135">
        <f t="shared" si="23"/>
        <v>1354.3390197907368</v>
      </c>
      <c r="CJ297" s="136">
        <f t="shared" si="24"/>
        <v>151.63662553196866</v>
      </c>
      <c r="CK297" s="131">
        <f t="shared" si="25"/>
        <v>0.11196356548554476</v>
      </c>
      <c r="CL297" s="137">
        <f t="shared" si="26"/>
        <v>11.196356548554476</v>
      </c>
    </row>
    <row r="298" spans="1:90" x14ac:dyDescent="0.25">
      <c r="A298" s="22" t="s">
        <v>1055</v>
      </c>
      <c r="B298" s="2">
        <v>605</v>
      </c>
      <c r="C298" s="9">
        <v>26</v>
      </c>
      <c r="D298" s="21">
        <v>27.624824</v>
      </c>
      <c r="E298" s="19" t="s">
        <v>652</v>
      </c>
      <c r="F298" s="19" t="s">
        <v>653</v>
      </c>
      <c r="G298" s="10">
        <v>433.11474600000003</v>
      </c>
      <c r="H298" s="13">
        <v>433.11399999999998</v>
      </c>
      <c r="I298" s="13" t="s">
        <v>952</v>
      </c>
      <c r="J298" s="44" t="s">
        <v>1089</v>
      </c>
      <c r="K298" s="43">
        <v>4</v>
      </c>
      <c r="L298" s="74">
        <f t="shared" si="22"/>
        <v>-1.7224102662329255</v>
      </c>
      <c r="M298" s="78"/>
      <c r="N298" s="74"/>
      <c r="O298" s="35" t="s">
        <v>959</v>
      </c>
      <c r="P298" s="176" t="s">
        <v>1270</v>
      </c>
      <c r="Q298" s="6">
        <v>4616458.3183406601</v>
      </c>
      <c r="R298" s="1">
        <v>20240.312529950901</v>
      </c>
      <c r="S298" s="1">
        <v>8332.0956526166192</v>
      </c>
      <c r="T298" s="1">
        <v>11148.328172772801</v>
      </c>
      <c r="U298" s="1">
        <v>12483.321202503001</v>
      </c>
      <c r="V298" s="1">
        <v>28663.822379982401</v>
      </c>
      <c r="W298" s="1">
        <v>21723.4470030681</v>
      </c>
      <c r="X298" s="1">
        <v>17921.3609841574</v>
      </c>
      <c r="Y298" s="1">
        <v>10712.553245969701</v>
      </c>
      <c r="Z298" s="1">
        <v>10139.425224323901</v>
      </c>
      <c r="AA298" s="1">
        <v>12373.6363569811</v>
      </c>
      <c r="AB298" s="1">
        <v>10396.344682303001</v>
      </c>
      <c r="AC298" s="1">
        <v>14115.4403760078</v>
      </c>
      <c r="AD298" s="1">
        <v>30791.838485647499</v>
      </c>
      <c r="AE298" s="1">
        <v>15939.876064084299</v>
      </c>
      <c r="AF298" s="1">
        <v>20747.234383579002</v>
      </c>
      <c r="AG298" s="1">
        <v>9354.8327257259898</v>
      </c>
      <c r="AH298" s="1">
        <v>702200.35367540806</v>
      </c>
      <c r="AI298" s="1">
        <v>453295.43688797799</v>
      </c>
      <c r="AJ298" s="1">
        <v>864594.075940051</v>
      </c>
      <c r="AK298" s="1">
        <v>1377915.83676412</v>
      </c>
      <c r="AL298" s="1">
        <v>1088292.47703623</v>
      </c>
      <c r="AM298" s="1">
        <v>1035533.5831120301</v>
      </c>
      <c r="AN298" s="1">
        <v>383870.98923350102</v>
      </c>
      <c r="AO298" s="1">
        <v>538335.30469863501</v>
      </c>
      <c r="AP298" s="1">
        <v>346781.60383400501</v>
      </c>
      <c r="AQ298" s="1">
        <v>1592202.69682935</v>
      </c>
      <c r="AR298" s="1">
        <v>852317.17352121603</v>
      </c>
      <c r="AS298" s="1">
        <v>1443404.3567550599</v>
      </c>
      <c r="AT298" s="1">
        <v>554251.72889550205</v>
      </c>
      <c r="AU298" s="1">
        <v>291255.44647606998</v>
      </c>
      <c r="AV298" s="1">
        <v>322803.71921848302</v>
      </c>
      <c r="AW298" s="1">
        <v>1756951.73519244</v>
      </c>
      <c r="AX298" s="1">
        <v>1132853.4514748501</v>
      </c>
      <c r="AY298" s="1">
        <v>1482462.7648688001</v>
      </c>
      <c r="AZ298" s="1">
        <v>1145284.07342134</v>
      </c>
      <c r="BA298" s="1">
        <v>421881.22072794603</v>
      </c>
      <c r="BB298" s="1">
        <v>658749.65916031704</v>
      </c>
      <c r="BC298" s="1">
        <v>1985940.71287485</v>
      </c>
      <c r="BD298" s="1">
        <v>1600240.8217726499</v>
      </c>
      <c r="BE298" s="1">
        <v>1238878.5607628899</v>
      </c>
      <c r="BF298" s="1">
        <v>2820655.8754403102</v>
      </c>
      <c r="BG298" s="1">
        <v>1678421.00284677</v>
      </c>
      <c r="BH298" s="1">
        <v>2026523.0959419301</v>
      </c>
      <c r="BI298" s="1">
        <v>4616458.3183406601</v>
      </c>
      <c r="BJ298" s="1">
        <v>3796768.6992965098</v>
      </c>
      <c r="BK298" s="1">
        <v>3704998.4084604201</v>
      </c>
      <c r="BL298" s="1">
        <v>1390801.7340092401</v>
      </c>
      <c r="BM298" s="1">
        <v>2214229.7799569401</v>
      </c>
      <c r="BN298" s="1">
        <v>1535753.1066966001</v>
      </c>
      <c r="BO298" s="1">
        <v>3584687.7262403499</v>
      </c>
      <c r="BP298" s="1">
        <v>2926626.1705058501</v>
      </c>
      <c r="BQ298" s="1">
        <v>2839128.3887251401</v>
      </c>
      <c r="BR298" s="1">
        <v>1733854.14288916</v>
      </c>
      <c r="BS298" s="1">
        <v>781332.493414392</v>
      </c>
      <c r="BT298" s="1">
        <v>1215492.2118953101</v>
      </c>
      <c r="BU298" s="1">
        <v>4357793.2420298401</v>
      </c>
      <c r="BV298" s="1">
        <v>3132141.0539260199</v>
      </c>
      <c r="BW298" s="1">
        <v>2574008.42541144</v>
      </c>
      <c r="BX298" s="1">
        <v>3481766.8745873901</v>
      </c>
      <c r="BY298" s="1">
        <v>1614746.4617338099</v>
      </c>
      <c r="BZ298" s="1">
        <v>2172431.6571096</v>
      </c>
      <c r="CA298" s="1">
        <v>2869103.6535394802</v>
      </c>
      <c r="CB298" s="1">
        <v>3250244.7257923498</v>
      </c>
      <c r="CC298" s="1">
        <v>2648378.7289087898</v>
      </c>
      <c r="CD298" s="1">
        <v>1548100.27163691</v>
      </c>
      <c r="CE298" s="1">
        <v>1134521.24061141</v>
      </c>
      <c r="CF298" s="1">
        <v>1202223.38193305</v>
      </c>
      <c r="CG298" s="1">
        <v>1344195.7830785799</v>
      </c>
      <c r="CH298" s="1">
        <v>1313747.8146116601</v>
      </c>
      <c r="CI298" s="135">
        <f t="shared" si="23"/>
        <v>1308557.6983743221</v>
      </c>
      <c r="CJ298" s="136">
        <f t="shared" si="24"/>
        <v>141614.49804091497</v>
      </c>
      <c r="CK298" s="131">
        <f t="shared" si="25"/>
        <v>0.10822182179421572</v>
      </c>
      <c r="CL298" s="137">
        <f t="shared" si="26"/>
        <v>10.822182179421572</v>
      </c>
    </row>
    <row r="299" spans="1:90" x14ac:dyDescent="0.25">
      <c r="A299" s="22" t="s">
        <v>1055</v>
      </c>
      <c r="B299" s="2">
        <v>607</v>
      </c>
      <c r="C299" s="9">
        <v>2</v>
      </c>
      <c r="D299" s="21">
        <v>27.782917999999999</v>
      </c>
      <c r="E299" s="19" t="s">
        <v>654</v>
      </c>
      <c r="F299" s="19" t="s">
        <v>655</v>
      </c>
      <c r="G299" s="10">
        <v>417.08340500000003</v>
      </c>
      <c r="H299" s="78">
        <v>417.08271959999996</v>
      </c>
      <c r="I299" s="15" t="s">
        <v>1037</v>
      </c>
      <c r="J299" s="35" t="s">
        <v>1090</v>
      </c>
      <c r="K299" s="43">
        <v>4</v>
      </c>
      <c r="L299" s="74">
        <f t="shared" si="22"/>
        <v>-1.6433191015995845</v>
      </c>
      <c r="M299" s="78">
        <v>285.04083300000002</v>
      </c>
      <c r="N299" s="74"/>
      <c r="O299" s="35" t="s">
        <v>963</v>
      </c>
      <c r="P299" s="176" t="s">
        <v>1227</v>
      </c>
      <c r="Q299" s="6">
        <v>54696.429700787303</v>
      </c>
      <c r="R299" s="1">
        <v>1423.2378891216222</v>
      </c>
      <c r="S299" s="1">
        <v>1046.564071496055</v>
      </c>
      <c r="T299" s="1">
        <v>1041.3487240729398</v>
      </c>
      <c r="U299" s="1">
        <v>1177.6883234184741</v>
      </c>
      <c r="V299" s="1">
        <v>1256.9048021877038</v>
      </c>
      <c r="W299" s="1">
        <v>1065.5714017379569</v>
      </c>
      <c r="X299" s="1">
        <v>1395.592766588617</v>
      </c>
      <c r="Y299" s="1">
        <v>1407.0544827943932</v>
      </c>
      <c r="Z299" s="1">
        <v>1219.5201192347338</v>
      </c>
      <c r="AA299" s="1">
        <v>1214.4651046643257</v>
      </c>
      <c r="AB299" s="1">
        <v>1152.661499921059</v>
      </c>
      <c r="AC299" s="1">
        <v>1422.490691823089</v>
      </c>
      <c r="AD299" s="1">
        <v>1493.0472649384255</v>
      </c>
      <c r="AE299" s="1">
        <v>1004.9514259914182</v>
      </c>
      <c r="AF299" s="1">
        <v>1417.4972387625494</v>
      </c>
      <c r="AG299" s="1">
        <v>1340.3221577875374</v>
      </c>
      <c r="AH299" s="1">
        <v>1320.2862595694216</v>
      </c>
      <c r="AI299" s="1">
        <v>1412.7894032605109</v>
      </c>
      <c r="AJ299" s="1">
        <v>1296.6605474653863</v>
      </c>
      <c r="AK299" s="1">
        <v>7414.0889658584501</v>
      </c>
      <c r="AL299" s="1">
        <v>5136.2724416822803</v>
      </c>
      <c r="AM299" s="1">
        <v>4587.4489055211097</v>
      </c>
      <c r="AN299" s="1">
        <v>1082.968784098</v>
      </c>
      <c r="AO299" s="1">
        <v>1442.055238214678</v>
      </c>
      <c r="AP299" s="1">
        <v>1044.3897692025882</v>
      </c>
      <c r="AQ299" s="1">
        <v>6464.5844784781602</v>
      </c>
      <c r="AR299" s="1">
        <v>1129.6244814360466</v>
      </c>
      <c r="AS299" s="1">
        <v>5883.9450851482297</v>
      </c>
      <c r="AT299" s="1">
        <v>1008.276279126561</v>
      </c>
      <c r="AU299" s="1">
        <v>1356.682706646774</v>
      </c>
      <c r="AV299" s="1">
        <v>1144.2270494339089</v>
      </c>
      <c r="AW299" s="1">
        <v>6329.3670855109203</v>
      </c>
      <c r="AX299" s="1">
        <v>4345.8472401458102</v>
      </c>
      <c r="AY299" s="1">
        <v>4049.5620702616998</v>
      </c>
      <c r="AZ299" s="1">
        <v>1349.0595983907658</v>
      </c>
      <c r="BA299" s="1">
        <v>1055.0727320386054</v>
      </c>
      <c r="BB299" s="1">
        <v>1474.8684698273316</v>
      </c>
      <c r="BC299" s="1">
        <v>10476.365218351901</v>
      </c>
      <c r="BD299" s="1">
        <v>6225.9655497124404</v>
      </c>
      <c r="BE299" s="1">
        <v>4024.7059318485999</v>
      </c>
      <c r="BF299" s="1">
        <v>6328.3728399743904</v>
      </c>
      <c r="BG299" s="1">
        <v>5001.0550487150304</v>
      </c>
      <c r="BH299" s="1">
        <v>2706.3363504179501</v>
      </c>
      <c r="BI299" s="1">
        <v>34895.035595378002</v>
      </c>
      <c r="BJ299" s="1">
        <v>36400.323337675203</v>
      </c>
      <c r="BK299" s="1">
        <v>32100.211392209399</v>
      </c>
      <c r="BL299" s="1">
        <v>1426.1361806252833</v>
      </c>
      <c r="BM299" s="1">
        <v>7726.2820643269497</v>
      </c>
      <c r="BN299" s="1">
        <v>4472.1164232843403</v>
      </c>
      <c r="BO299" s="1">
        <v>26793.922963781599</v>
      </c>
      <c r="BP299" s="1">
        <v>15844.2968700443</v>
      </c>
      <c r="BQ299" s="1">
        <v>32693.7759775142</v>
      </c>
      <c r="BR299" s="1">
        <v>1207.5147257090464</v>
      </c>
      <c r="BS299" s="1">
        <v>1095.6417732905361</v>
      </c>
      <c r="BT299" s="1">
        <v>1145.5657711360827</v>
      </c>
      <c r="BU299" s="1">
        <v>54696.429700787303</v>
      </c>
      <c r="BV299" s="1">
        <v>21738.1844105577</v>
      </c>
      <c r="BW299" s="1">
        <v>6335.3325587300596</v>
      </c>
      <c r="BX299" s="1">
        <v>25864.3033871318</v>
      </c>
      <c r="BY299" s="1">
        <v>1291.9209454613733</v>
      </c>
      <c r="BZ299" s="1">
        <v>8461.0295158180797</v>
      </c>
      <c r="CA299" s="1">
        <v>22848.7566748549</v>
      </c>
      <c r="CB299" s="1">
        <v>40580.131573221501</v>
      </c>
      <c r="CC299" s="1">
        <v>18044.562242371601</v>
      </c>
      <c r="CD299" s="1">
        <v>10379.923401309101</v>
      </c>
      <c r="CE299" s="1">
        <v>5731.82551806007</v>
      </c>
      <c r="CF299" s="1">
        <v>6393.9930453849702</v>
      </c>
      <c r="CG299" s="1">
        <v>9855.9560035610702</v>
      </c>
      <c r="CH299" s="1">
        <v>6596.8191348358396</v>
      </c>
      <c r="CI299" s="135">
        <f t="shared" si="23"/>
        <v>7791.7034206302096</v>
      </c>
      <c r="CJ299" s="136">
        <f t="shared" si="24"/>
        <v>1927.9243303369292</v>
      </c>
      <c r="CK299" s="131">
        <f t="shared" si="25"/>
        <v>0.24743297149020521</v>
      </c>
      <c r="CL299" s="137">
        <f t="shared" si="26"/>
        <v>24.74329714902052</v>
      </c>
    </row>
    <row r="300" spans="1:90" x14ac:dyDescent="0.25">
      <c r="B300" s="2">
        <v>608</v>
      </c>
      <c r="C300" s="9">
        <v>2</v>
      </c>
      <c r="D300" s="21">
        <v>27.817651000000001</v>
      </c>
      <c r="E300" s="19" t="s">
        <v>656</v>
      </c>
      <c r="F300" s="19" t="s">
        <v>657</v>
      </c>
      <c r="G300" s="10">
        <v>793.17864999999995</v>
      </c>
      <c r="H300" s="13"/>
      <c r="I300" s="13"/>
      <c r="J300" s="35"/>
      <c r="K300" s="43"/>
      <c r="L300" s="74"/>
      <c r="M300" s="74"/>
      <c r="N300" s="74"/>
      <c r="O300" s="35"/>
      <c r="P300" s="176"/>
      <c r="Q300" s="6">
        <v>17423.372874117998</v>
      </c>
      <c r="R300" s="1">
        <v>1446.5934915328171</v>
      </c>
      <c r="S300" s="1">
        <v>1474.934479406618</v>
      </c>
      <c r="T300" s="1">
        <v>1403.1939590477314</v>
      </c>
      <c r="U300" s="1">
        <v>1173.4100414586978</v>
      </c>
      <c r="V300" s="1">
        <v>17423.372874117998</v>
      </c>
      <c r="W300" s="1">
        <v>13556.674155515901</v>
      </c>
      <c r="X300" s="1">
        <v>11247.643800906901</v>
      </c>
      <c r="Y300" s="1">
        <v>9552.5608502718005</v>
      </c>
      <c r="Z300" s="1">
        <v>1429.452609126904</v>
      </c>
      <c r="AA300" s="1">
        <v>1097.835026429191</v>
      </c>
      <c r="AB300" s="1">
        <v>1336.1862695898569</v>
      </c>
      <c r="AC300" s="1">
        <v>6308.8438129983197</v>
      </c>
      <c r="AD300" s="1">
        <v>16518.796287142199</v>
      </c>
      <c r="AE300" s="1">
        <v>6719.6826113704201</v>
      </c>
      <c r="AF300" s="1">
        <v>13230.5576060245</v>
      </c>
      <c r="AG300" s="1">
        <v>2594.9808503272802</v>
      </c>
      <c r="AH300" s="1">
        <v>1040.5038793138451</v>
      </c>
      <c r="AI300" s="1">
        <v>1168.3339026219596</v>
      </c>
      <c r="AJ300" s="1">
        <v>1247.9812276645257</v>
      </c>
      <c r="AK300" s="1">
        <v>1373.2090731771332</v>
      </c>
      <c r="AL300" s="1">
        <v>1320.7093968420515</v>
      </c>
      <c r="AM300" s="1">
        <v>1208.2412553657839</v>
      </c>
      <c r="AN300" s="1">
        <v>1282.597478135868</v>
      </c>
      <c r="AO300" s="1">
        <v>1124.7221673205092</v>
      </c>
      <c r="AP300" s="1">
        <v>1105.6673914760283</v>
      </c>
      <c r="AQ300" s="1">
        <v>2642.7046360804302</v>
      </c>
      <c r="AR300" s="1">
        <v>5752.4128123773999</v>
      </c>
      <c r="AS300" s="1">
        <v>6035.80088486772</v>
      </c>
      <c r="AT300" s="1">
        <v>1011.7549976568503</v>
      </c>
      <c r="AU300" s="1">
        <v>1131.5882275901604</v>
      </c>
      <c r="AV300" s="1">
        <v>1293.1300930396119</v>
      </c>
      <c r="AW300" s="1">
        <v>1442.7145574806368</v>
      </c>
      <c r="AX300" s="1">
        <v>1311.0101927426676</v>
      </c>
      <c r="AY300" s="1">
        <v>1210.1816874141293</v>
      </c>
      <c r="AZ300" s="1">
        <v>1446.416804866637</v>
      </c>
      <c r="BA300" s="1">
        <v>1383.0973731322929</v>
      </c>
      <c r="BB300" s="1">
        <v>1161.9982767358515</v>
      </c>
      <c r="BC300" s="1">
        <v>6380.6564780047702</v>
      </c>
      <c r="BD300" s="1">
        <v>1377.8897644862091</v>
      </c>
      <c r="BE300" s="1">
        <v>1054.0887244376477</v>
      </c>
      <c r="BF300" s="1">
        <v>1168.6619688075252</v>
      </c>
      <c r="BG300" s="1">
        <v>1480.826741601531</v>
      </c>
      <c r="BH300" s="1">
        <v>1208.4756009586165</v>
      </c>
      <c r="BI300" s="1">
        <v>1115.4510574543237</v>
      </c>
      <c r="BJ300" s="1">
        <v>1189.0752496079967</v>
      </c>
      <c r="BK300" s="1">
        <v>1443.8158840949352</v>
      </c>
      <c r="BL300" s="1">
        <v>1375.1064546393382</v>
      </c>
      <c r="BM300" s="1">
        <v>2531.3491359897498</v>
      </c>
      <c r="BN300" s="1">
        <v>1469.4648859176173</v>
      </c>
      <c r="BO300" s="1">
        <v>1176.2584956722098</v>
      </c>
      <c r="BP300" s="1">
        <v>1445.272556881675</v>
      </c>
      <c r="BQ300" s="1">
        <v>1161.1990561797197</v>
      </c>
      <c r="BR300" s="1">
        <v>1191.7471905944458</v>
      </c>
      <c r="BS300" s="1">
        <v>1425.1802640920187</v>
      </c>
      <c r="BT300" s="1">
        <v>1432.4828216015178</v>
      </c>
      <c r="BU300" s="1">
        <v>1271.2240589093781</v>
      </c>
      <c r="BV300" s="1">
        <v>1163.8664278412807</v>
      </c>
      <c r="BW300" s="1">
        <v>1315.2779171082511</v>
      </c>
      <c r="BX300" s="1">
        <v>1256.9090363344212</v>
      </c>
      <c r="BY300" s="1">
        <v>1241.3895238314021</v>
      </c>
      <c r="BZ300" s="1">
        <v>1109.5131613965091</v>
      </c>
      <c r="CA300" s="1">
        <v>1288.4371602269021</v>
      </c>
      <c r="CB300" s="1">
        <v>1199.5679034463703</v>
      </c>
      <c r="CC300" s="1">
        <v>1264.8560293670696</v>
      </c>
      <c r="CD300" s="1">
        <v>1449.5269496138035</v>
      </c>
      <c r="CE300" s="1">
        <v>1074.785977676077</v>
      </c>
      <c r="CF300" s="1">
        <v>1147.99096767744</v>
      </c>
      <c r="CG300" s="1">
        <v>1137.488646009987</v>
      </c>
      <c r="CH300" s="1">
        <v>1051.0442530670798</v>
      </c>
      <c r="CI300" s="135">
        <f t="shared" si="23"/>
        <v>1172.1673588088775</v>
      </c>
      <c r="CJ300" s="136">
        <f t="shared" si="24"/>
        <v>143.4359743975516</v>
      </c>
      <c r="CK300" s="131">
        <f t="shared" si="25"/>
        <v>0.12236816980069048</v>
      </c>
      <c r="CL300" s="137">
        <f t="shared" si="26"/>
        <v>12.236816980069049</v>
      </c>
    </row>
    <row r="301" spans="1:90" x14ac:dyDescent="0.25">
      <c r="A301" s="31" t="s">
        <v>1099</v>
      </c>
      <c r="B301" s="2">
        <v>610</v>
      </c>
      <c r="C301" s="9">
        <v>10</v>
      </c>
      <c r="D301" s="21">
        <v>27.869288000000001</v>
      </c>
      <c r="E301" s="19" t="s">
        <v>658</v>
      </c>
      <c r="F301" s="19" t="s">
        <v>659</v>
      </c>
      <c r="G301" s="10">
        <v>585.08947799999999</v>
      </c>
      <c r="H301" s="78">
        <v>585.08859359999997</v>
      </c>
      <c r="I301" s="15" t="s">
        <v>1048</v>
      </c>
      <c r="J301" s="44" t="s">
        <v>1091</v>
      </c>
      <c r="K301" s="43">
        <v>3</v>
      </c>
      <c r="L301" s="74">
        <f t="shared" ref="L301:L364" si="27">(H301-G301)/H301*1000000</f>
        <v>-1.511565957176616</v>
      </c>
      <c r="M301" s="78">
        <v>453.08349600000003</v>
      </c>
      <c r="N301" s="77"/>
      <c r="O301" s="35" t="s">
        <v>963</v>
      </c>
      <c r="P301" s="176" t="s">
        <v>1227</v>
      </c>
      <c r="Q301" s="6">
        <v>1174035.05933029</v>
      </c>
      <c r="R301" s="1">
        <v>491853.497804221</v>
      </c>
      <c r="S301" s="1">
        <v>475284.09957094199</v>
      </c>
      <c r="T301" s="1">
        <v>454339.99729908799</v>
      </c>
      <c r="U301" s="1">
        <v>1162399.4475875299</v>
      </c>
      <c r="V301" s="1">
        <v>566629.18945975404</v>
      </c>
      <c r="W301" s="1">
        <v>426074.86053201801</v>
      </c>
      <c r="X301" s="1">
        <v>1174035.05933029</v>
      </c>
      <c r="Y301" s="1">
        <v>1001893.15943459</v>
      </c>
      <c r="Z301" s="1">
        <v>747348.78136291797</v>
      </c>
      <c r="AA301" s="1">
        <v>752633.12048476504</v>
      </c>
      <c r="AB301" s="1">
        <v>737336.56154117</v>
      </c>
      <c r="AC301" s="1">
        <v>886645.50238744798</v>
      </c>
      <c r="AD301" s="1">
        <v>727592.62669198401</v>
      </c>
      <c r="AE301" s="1">
        <v>406582.858665323</v>
      </c>
      <c r="AF301" s="1">
        <v>663558.67966143496</v>
      </c>
      <c r="AG301" s="1">
        <v>1112780.4133146501</v>
      </c>
      <c r="AH301" s="1">
        <v>147033.41085461201</v>
      </c>
      <c r="AI301" s="1">
        <v>220472.094255314</v>
      </c>
      <c r="AJ301" s="1">
        <v>158091.84291134801</v>
      </c>
      <c r="AK301" s="1">
        <v>170387.58118964799</v>
      </c>
      <c r="AL301" s="1">
        <v>168262.66638169801</v>
      </c>
      <c r="AM301" s="1">
        <v>190890.53412337499</v>
      </c>
      <c r="AN301" s="1">
        <v>230709.364028226</v>
      </c>
      <c r="AO301" s="1">
        <v>132532.816152051</v>
      </c>
      <c r="AP301" s="1">
        <v>206922.83521791399</v>
      </c>
      <c r="AQ301" s="1">
        <v>133533.889492263</v>
      </c>
      <c r="AR301" s="1">
        <v>194027.86088759001</v>
      </c>
      <c r="AS301" s="1">
        <v>190377.53298562701</v>
      </c>
      <c r="AT301" s="1">
        <v>250018.226993144</v>
      </c>
      <c r="AU301" s="1">
        <v>246827.09407923499</v>
      </c>
      <c r="AV301" s="1">
        <v>236763.073496125</v>
      </c>
      <c r="AW301" s="1">
        <v>223909.869131318</v>
      </c>
      <c r="AX301" s="1">
        <v>250984.13279049101</v>
      </c>
      <c r="AY301" s="1">
        <v>208099.994601468</v>
      </c>
      <c r="AZ301" s="1">
        <v>221227.75488098801</v>
      </c>
      <c r="BA301" s="1">
        <v>428094.61214504798</v>
      </c>
      <c r="BB301" s="1">
        <v>277132.28904136003</v>
      </c>
      <c r="BC301" s="1">
        <v>305122.50298440497</v>
      </c>
      <c r="BD301" s="1">
        <v>431462.46534795198</v>
      </c>
      <c r="BE301" s="1">
        <v>330321.35141648498</v>
      </c>
      <c r="BF301" s="1">
        <v>134721.83750404901</v>
      </c>
      <c r="BG301" s="1">
        <v>156601.24693552201</v>
      </c>
      <c r="BH301" s="1">
        <v>144745.16010352201</v>
      </c>
      <c r="BI301" s="1">
        <v>122679.933940203</v>
      </c>
      <c r="BJ301" s="1">
        <v>183836.702187024</v>
      </c>
      <c r="BK301" s="1">
        <v>145225.241951601</v>
      </c>
      <c r="BL301" s="1">
        <v>43969.610734980903</v>
      </c>
      <c r="BM301" s="1">
        <v>89399.342652623396</v>
      </c>
      <c r="BN301" s="1">
        <v>49158.161337713696</v>
      </c>
      <c r="BO301" s="1">
        <v>79846.717438846696</v>
      </c>
      <c r="BP301" s="1">
        <v>111411.466222863</v>
      </c>
      <c r="BQ301" s="1">
        <v>55384.573968664001</v>
      </c>
      <c r="BR301" s="1">
        <v>88581.485929453396</v>
      </c>
      <c r="BS301" s="1">
        <v>98579.030716280002</v>
      </c>
      <c r="BT301" s="1">
        <v>129254.038132888</v>
      </c>
      <c r="BU301" s="1">
        <v>107652.85038559099</v>
      </c>
      <c r="BV301" s="1">
        <v>143943.372975632</v>
      </c>
      <c r="BW301" s="1">
        <v>172585.50541179601</v>
      </c>
      <c r="BX301" s="1">
        <v>184006.56809501999</v>
      </c>
      <c r="BY301" s="1">
        <v>194417.04222666501</v>
      </c>
      <c r="BZ301" s="1">
        <v>166035.83975376101</v>
      </c>
      <c r="CA301" s="1">
        <v>170850.824237288</v>
      </c>
      <c r="CB301" s="1">
        <v>177789.508715009</v>
      </c>
      <c r="CC301" s="1">
        <v>125908.49749088701</v>
      </c>
      <c r="CD301" s="1">
        <v>73279.378483111999</v>
      </c>
      <c r="CE301" s="1">
        <v>65802.433702935101</v>
      </c>
      <c r="CF301" s="1">
        <v>55009.5680577288</v>
      </c>
      <c r="CG301" s="1">
        <v>71671.598341440404</v>
      </c>
      <c r="CH301" s="1">
        <v>64601.546307116303</v>
      </c>
      <c r="CI301" s="135">
        <f t="shared" si="23"/>
        <v>66072.904978466526</v>
      </c>
      <c r="CJ301" s="136">
        <f t="shared" si="24"/>
        <v>6448.474278744834</v>
      </c>
      <c r="CK301" s="131">
        <f t="shared" si="25"/>
        <v>9.7596348773319755E-2</v>
      </c>
      <c r="CL301" s="137">
        <f t="shared" si="26"/>
        <v>9.7596348773319761</v>
      </c>
    </row>
    <row r="302" spans="1:90" x14ac:dyDescent="0.25">
      <c r="B302" s="2">
        <v>612</v>
      </c>
      <c r="C302" s="9">
        <v>3</v>
      </c>
      <c r="D302" s="21">
        <v>27.945198000000001</v>
      </c>
      <c r="E302" s="19" t="s">
        <v>660</v>
      </c>
      <c r="F302" s="19" t="s">
        <v>661</v>
      </c>
      <c r="G302" s="10">
        <v>517.15124500000002</v>
      </c>
      <c r="H302" s="13"/>
      <c r="I302" s="13"/>
      <c r="J302" s="35"/>
      <c r="K302" s="43"/>
      <c r="L302" s="74"/>
      <c r="M302" s="74"/>
      <c r="N302" s="74"/>
      <c r="O302" s="35"/>
      <c r="P302" s="176"/>
      <c r="Q302" s="6">
        <v>85923.411811396407</v>
      </c>
      <c r="R302" s="1">
        <v>62270.105793843701</v>
      </c>
      <c r="S302" s="1">
        <v>73784.109997886902</v>
      </c>
      <c r="T302" s="1">
        <v>37308.505213546799</v>
      </c>
      <c r="U302" s="1">
        <v>14266.7021513744</v>
      </c>
      <c r="V302" s="1">
        <v>4654.3433770683196</v>
      </c>
      <c r="W302" s="1">
        <v>1380.7687786122119</v>
      </c>
      <c r="X302" s="1">
        <v>9430.9601918511598</v>
      </c>
      <c r="Y302" s="1">
        <v>17682.534108017499</v>
      </c>
      <c r="Z302" s="1">
        <v>85923.411811396407</v>
      </c>
      <c r="AA302" s="1">
        <v>76898.674726128098</v>
      </c>
      <c r="AB302" s="1">
        <v>41750.442497411299</v>
      </c>
      <c r="AC302" s="1">
        <v>2521.0198214962102</v>
      </c>
      <c r="AD302" s="1">
        <v>2578.67721489005</v>
      </c>
      <c r="AE302" s="1">
        <v>5983.4457040953002</v>
      </c>
      <c r="AF302" s="1">
        <v>13038.9286631427</v>
      </c>
      <c r="AG302" s="1">
        <v>7286.7016133940097</v>
      </c>
      <c r="AH302" s="1">
        <v>1252.9920363820211</v>
      </c>
      <c r="AI302" s="1">
        <v>1404.9831860227894</v>
      </c>
      <c r="AJ302" s="1">
        <v>1389.8594939892025</v>
      </c>
      <c r="AK302" s="1">
        <v>1145.1513126300765</v>
      </c>
      <c r="AL302" s="1">
        <v>1126.0851043101122</v>
      </c>
      <c r="AM302" s="1">
        <v>1370.8298935935393</v>
      </c>
      <c r="AN302" s="1">
        <v>1238.3271207769856</v>
      </c>
      <c r="AO302" s="1">
        <v>1121.0108897007212</v>
      </c>
      <c r="AP302" s="1">
        <v>1400.7805053799214</v>
      </c>
      <c r="AQ302" s="1">
        <v>1392.1921398865561</v>
      </c>
      <c r="AR302" s="1">
        <v>1259.1986479462562</v>
      </c>
      <c r="AS302" s="1">
        <v>1388.3225196017472</v>
      </c>
      <c r="AT302" s="1">
        <v>1112.7785398440337</v>
      </c>
      <c r="AU302" s="1">
        <v>4359.0977591722703</v>
      </c>
      <c r="AV302" s="1">
        <v>3143.3220329538699</v>
      </c>
      <c r="AW302" s="1">
        <v>1333.812912019916</v>
      </c>
      <c r="AX302" s="1">
        <v>1443.2998731138425</v>
      </c>
      <c r="AY302" s="1">
        <v>1224.9026152897318</v>
      </c>
      <c r="AZ302" s="1">
        <v>1247.4595326789199</v>
      </c>
      <c r="BA302" s="1">
        <v>1310.7221277741201</v>
      </c>
      <c r="BB302" s="1">
        <v>1316.9913904594832</v>
      </c>
      <c r="BC302" s="1">
        <v>1422.0064007132023</v>
      </c>
      <c r="BD302" s="1">
        <v>1115.6093333633391</v>
      </c>
      <c r="BE302" s="1">
        <v>1300.6867240912484</v>
      </c>
      <c r="BF302" s="1">
        <v>1184.1014744624856</v>
      </c>
      <c r="BG302" s="1">
        <v>1307.9914058271161</v>
      </c>
      <c r="BH302" s="1">
        <v>1240.4466066678208</v>
      </c>
      <c r="BI302" s="1">
        <v>1481.0387662415114</v>
      </c>
      <c r="BJ302" s="1">
        <v>1423.9249173540752</v>
      </c>
      <c r="BK302" s="1">
        <v>1470.5336600515918</v>
      </c>
      <c r="BL302" s="1">
        <v>1084.869933701425</v>
      </c>
      <c r="BM302" s="1">
        <v>1110.6785239620144</v>
      </c>
      <c r="BN302" s="1">
        <v>8720.8559788419607</v>
      </c>
      <c r="BO302" s="1">
        <v>1129.787932586245</v>
      </c>
      <c r="BP302" s="1">
        <v>1008.6288931956286</v>
      </c>
      <c r="BQ302" s="1">
        <v>1193.4574304342302</v>
      </c>
      <c r="BR302" s="1">
        <v>1266.98478475361</v>
      </c>
      <c r="BS302" s="1">
        <v>8858.3626298709496</v>
      </c>
      <c r="BT302" s="1">
        <v>2899.76925051437</v>
      </c>
      <c r="BU302" s="1">
        <v>1071.5898103121049</v>
      </c>
      <c r="BV302" s="1">
        <v>1300.717923549237</v>
      </c>
      <c r="BW302" s="1">
        <v>1416.9198191097644</v>
      </c>
      <c r="BX302" s="1">
        <v>1192.0186300884927</v>
      </c>
      <c r="BY302" s="1">
        <v>1323.6818368384254</v>
      </c>
      <c r="BZ302" s="1">
        <v>1295.6884367189484</v>
      </c>
      <c r="CA302" s="1">
        <v>5241.8523338917603</v>
      </c>
      <c r="CB302" s="1">
        <v>1213.5341421953538</v>
      </c>
      <c r="CC302" s="1">
        <v>1334.0076297385565</v>
      </c>
      <c r="CD302" s="1">
        <v>1354.9968074180094</v>
      </c>
      <c r="CE302" s="1">
        <v>1193.460997705188</v>
      </c>
      <c r="CF302" s="1">
        <v>1145.6868262668879</v>
      </c>
      <c r="CG302" s="1">
        <v>1214.7492197751255</v>
      </c>
      <c r="CH302" s="1">
        <v>1099.9811446070132</v>
      </c>
      <c r="CI302" s="135">
        <f t="shared" si="23"/>
        <v>1201.7749991544447</v>
      </c>
      <c r="CJ302" s="136">
        <f t="shared" si="24"/>
        <v>86.281223345357162</v>
      </c>
      <c r="CK302" s="131">
        <f t="shared" si="25"/>
        <v>7.179482299603808E-2</v>
      </c>
      <c r="CL302" s="137">
        <f t="shared" si="26"/>
        <v>7.1794822996038077</v>
      </c>
    </row>
    <row r="303" spans="1:90" x14ac:dyDescent="0.25">
      <c r="B303" s="2">
        <v>614</v>
      </c>
      <c r="C303" s="9">
        <v>2</v>
      </c>
      <c r="D303" s="21">
        <v>28.213227</v>
      </c>
      <c r="E303" s="19" t="s">
        <v>662</v>
      </c>
      <c r="F303" s="19" t="s">
        <v>663</v>
      </c>
      <c r="G303" s="10">
        <v>463.12496900000002</v>
      </c>
      <c r="H303" s="13"/>
      <c r="I303" s="13"/>
      <c r="J303" s="35"/>
      <c r="K303" s="43"/>
      <c r="L303" s="74"/>
      <c r="M303" s="74"/>
      <c r="N303" s="74"/>
      <c r="O303" s="35"/>
      <c r="P303" s="176"/>
      <c r="Q303" s="6">
        <v>190579.927675832</v>
      </c>
      <c r="R303" s="1">
        <v>1160.365886139959</v>
      </c>
      <c r="S303" s="1">
        <v>1496.7116328095913</v>
      </c>
      <c r="T303" s="1">
        <v>1192.1051575305364</v>
      </c>
      <c r="U303" s="1">
        <v>1304.9919413051259</v>
      </c>
      <c r="V303" s="1">
        <v>1053.9850475283872</v>
      </c>
      <c r="W303" s="1">
        <v>1178.6702038268677</v>
      </c>
      <c r="X303" s="1">
        <v>1202.5837960595331</v>
      </c>
      <c r="Y303" s="1">
        <v>1215.2609992522048</v>
      </c>
      <c r="Z303" s="1">
        <v>1143.7715943185744</v>
      </c>
      <c r="AA303" s="1">
        <v>2611.6840505497398</v>
      </c>
      <c r="AB303" s="1">
        <v>1061.1534851503397</v>
      </c>
      <c r="AC303" s="1">
        <v>1094.282138857576</v>
      </c>
      <c r="AD303" s="1">
        <v>1142.2882210986381</v>
      </c>
      <c r="AE303" s="1">
        <v>3099.2364224318399</v>
      </c>
      <c r="AF303" s="1">
        <v>2530.9005191462702</v>
      </c>
      <c r="AG303" s="1">
        <v>1270.4568548509571</v>
      </c>
      <c r="AH303" s="1">
        <v>31049.804980805799</v>
      </c>
      <c r="AI303" s="1">
        <v>19879.345626123701</v>
      </c>
      <c r="AJ303" s="1">
        <v>34666.927833715999</v>
      </c>
      <c r="AK303" s="1">
        <v>52096.985315792401</v>
      </c>
      <c r="AL303" s="1">
        <v>20595.453785863399</v>
      </c>
      <c r="AM303" s="1">
        <v>33675.6211827523</v>
      </c>
      <c r="AN303" s="1">
        <v>17949.778250020001</v>
      </c>
      <c r="AO303" s="1">
        <v>28005.9718498968</v>
      </c>
      <c r="AP303" s="1">
        <v>16412.443281824901</v>
      </c>
      <c r="AQ303" s="1">
        <v>25624.0058303283</v>
      </c>
      <c r="AR303" s="1">
        <v>23588.484420451699</v>
      </c>
      <c r="AS303" s="1">
        <v>30857.381973053201</v>
      </c>
      <c r="AT303" s="1">
        <v>12139.3887837234</v>
      </c>
      <c r="AU303" s="1">
        <v>13347.340176827</v>
      </c>
      <c r="AV303" s="1">
        <v>17166.1499611443</v>
      </c>
      <c r="AW303" s="1">
        <v>34595.725946925799</v>
      </c>
      <c r="AX303" s="1">
        <v>26444.574873042398</v>
      </c>
      <c r="AY303" s="1">
        <v>36920.123429831299</v>
      </c>
      <c r="AZ303" s="1">
        <v>61168.427806280299</v>
      </c>
      <c r="BA303" s="1">
        <v>18949.649699601101</v>
      </c>
      <c r="BB303" s="1">
        <v>32170.733395384901</v>
      </c>
      <c r="BC303" s="1">
        <v>40068.596308907399</v>
      </c>
      <c r="BD303" s="1">
        <v>39233.476989643597</v>
      </c>
      <c r="BE303" s="1">
        <v>33306.764360561101</v>
      </c>
      <c r="BF303" s="1">
        <v>154862.54515146199</v>
      </c>
      <c r="BG303" s="1">
        <v>116218.28484787499</v>
      </c>
      <c r="BH303" s="1">
        <v>153453.15608926801</v>
      </c>
      <c r="BI303" s="1">
        <v>183870.37175051999</v>
      </c>
      <c r="BJ303" s="1">
        <v>113669.92468906799</v>
      </c>
      <c r="BK303" s="1">
        <v>135110.16416453299</v>
      </c>
      <c r="BL303" s="1">
        <v>142439.52577292899</v>
      </c>
      <c r="BM303" s="1">
        <v>156169.167358518</v>
      </c>
      <c r="BN303" s="1">
        <v>149306.568398334</v>
      </c>
      <c r="BO303" s="1">
        <v>138514.09429073299</v>
      </c>
      <c r="BP303" s="1">
        <v>150827.53259649299</v>
      </c>
      <c r="BQ303" s="1">
        <v>104820.485040609</v>
      </c>
      <c r="BR303" s="1">
        <v>122895.04894469801</v>
      </c>
      <c r="BS303" s="1">
        <v>77105.827513542506</v>
      </c>
      <c r="BT303" s="1">
        <v>135813.08229550399</v>
      </c>
      <c r="BU303" s="1">
        <v>108299.33612094101</v>
      </c>
      <c r="BV303" s="1">
        <v>134411.30293056901</v>
      </c>
      <c r="BW303" s="1">
        <v>190579.927675832</v>
      </c>
      <c r="BX303" s="1">
        <v>165586.82876608201</v>
      </c>
      <c r="BY303" s="1">
        <v>162185.194468929</v>
      </c>
      <c r="BZ303" s="1">
        <v>171083.079524645</v>
      </c>
      <c r="CA303" s="1">
        <v>126348.924066323</v>
      </c>
      <c r="CB303" s="1">
        <v>171184.329278655</v>
      </c>
      <c r="CC303" s="1">
        <v>148165.624385125</v>
      </c>
      <c r="CD303" s="1">
        <v>77895.619660922501</v>
      </c>
      <c r="CE303" s="1">
        <v>68004.960588262897</v>
      </c>
      <c r="CF303" s="1">
        <v>61771.346405099401</v>
      </c>
      <c r="CG303" s="1">
        <v>70978.790519944407</v>
      </c>
      <c r="CH303" s="1">
        <v>59908.433489369301</v>
      </c>
      <c r="CI303" s="135">
        <f t="shared" si="23"/>
        <v>67711.830132719697</v>
      </c>
      <c r="CJ303" s="136">
        <f t="shared" si="24"/>
        <v>6490.776084290218</v>
      </c>
      <c r="CK303" s="131">
        <f t="shared" si="25"/>
        <v>9.5858819228011774E-2</v>
      </c>
      <c r="CL303" s="137">
        <f t="shared" si="26"/>
        <v>9.5858819228011782</v>
      </c>
    </row>
    <row r="304" spans="1:90" x14ac:dyDescent="0.25">
      <c r="B304" s="2">
        <v>615</v>
      </c>
      <c r="C304" s="9">
        <v>2</v>
      </c>
      <c r="D304" s="21">
        <v>28.277750000000001</v>
      </c>
      <c r="E304" s="19" t="s">
        <v>664</v>
      </c>
      <c r="F304" s="19" t="s">
        <v>665</v>
      </c>
      <c r="G304" s="10">
        <v>455.214111</v>
      </c>
      <c r="H304" s="13"/>
      <c r="I304" s="13"/>
      <c r="J304" s="35"/>
      <c r="K304" s="43"/>
      <c r="L304" s="74"/>
      <c r="M304" s="74"/>
      <c r="N304" s="74"/>
      <c r="O304" s="35"/>
      <c r="P304" s="176"/>
      <c r="Q304" s="6">
        <v>11167.271830525</v>
      </c>
      <c r="R304" s="1">
        <v>10232.745858731399</v>
      </c>
      <c r="S304" s="1">
        <v>9749.5560021473793</v>
      </c>
      <c r="T304" s="1">
        <v>10692.939638212199</v>
      </c>
      <c r="U304" s="1">
        <v>11167.271830525</v>
      </c>
      <c r="V304" s="1">
        <v>9199.2451716600408</v>
      </c>
      <c r="W304" s="1">
        <v>8335.3065758972407</v>
      </c>
      <c r="X304" s="1">
        <v>9904.7062417284396</v>
      </c>
      <c r="Y304" s="1">
        <v>9007.0838968166008</v>
      </c>
      <c r="Z304" s="1">
        <v>9345.3090710906199</v>
      </c>
      <c r="AA304" s="1">
        <v>8664.9249846439398</v>
      </c>
      <c r="AB304" s="1">
        <v>10555.5959411368</v>
      </c>
      <c r="AC304" s="1">
        <v>10513.987045916499</v>
      </c>
      <c r="AD304" s="1">
        <v>9833.0779534246503</v>
      </c>
      <c r="AE304" s="1">
        <v>10134.578370924901</v>
      </c>
      <c r="AF304" s="1">
        <v>10585.985880197</v>
      </c>
      <c r="AG304" s="1">
        <v>9051.1668185157796</v>
      </c>
      <c r="AH304" s="1">
        <v>1044.1811280274064</v>
      </c>
      <c r="AI304" s="1">
        <v>1428.8526846955911</v>
      </c>
      <c r="AJ304" s="1">
        <v>1014.8195773772577</v>
      </c>
      <c r="AK304" s="1">
        <v>1405.689813792482</v>
      </c>
      <c r="AL304" s="1">
        <v>1049.0228310894422</v>
      </c>
      <c r="AM304" s="1">
        <v>1467.5308933989286</v>
      </c>
      <c r="AN304" s="1">
        <v>1399.6221442335952</v>
      </c>
      <c r="AO304" s="1">
        <v>1340.8672676837216</v>
      </c>
      <c r="AP304" s="1">
        <v>1107.4324923854113</v>
      </c>
      <c r="AQ304" s="1">
        <v>1166.0747002044318</v>
      </c>
      <c r="AR304" s="1">
        <v>1279.9786052738436</v>
      </c>
      <c r="AS304" s="1">
        <v>1417.8870335270474</v>
      </c>
      <c r="AT304" s="1">
        <v>1158.0911761839675</v>
      </c>
      <c r="AU304" s="1">
        <v>1092.0569823064347</v>
      </c>
      <c r="AV304" s="1">
        <v>1260.7038497362917</v>
      </c>
      <c r="AW304" s="1">
        <v>1160.5329955520117</v>
      </c>
      <c r="AX304" s="1">
        <v>1325.193808597508</v>
      </c>
      <c r="AY304" s="1">
        <v>1071.7948432615799</v>
      </c>
      <c r="AZ304" s="1">
        <v>1455.6106404619313</v>
      </c>
      <c r="BA304" s="1">
        <v>1470.8070714306609</v>
      </c>
      <c r="BB304" s="1">
        <v>1012.2158220837233</v>
      </c>
      <c r="BC304" s="1">
        <v>1451.8792591889894</v>
      </c>
      <c r="BD304" s="1">
        <v>1353.8107911615821</v>
      </c>
      <c r="BE304" s="1">
        <v>1036.1725999048615</v>
      </c>
      <c r="BF304" s="1">
        <v>1359.7403665811655</v>
      </c>
      <c r="BG304" s="1">
        <v>1407.6249225905985</v>
      </c>
      <c r="BH304" s="1">
        <v>1211.9738607064926</v>
      </c>
      <c r="BI304" s="1">
        <v>1277.5565892822708</v>
      </c>
      <c r="BJ304" s="1">
        <v>1335.1093388478844</v>
      </c>
      <c r="BK304" s="1">
        <v>1167.4324207074781</v>
      </c>
      <c r="BL304" s="1">
        <v>1025.8174105111179</v>
      </c>
      <c r="BM304" s="1">
        <v>1216.1781221554636</v>
      </c>
      <c r="BN304" s="1">
        <v>1034.1328969608023</v>
      </c>
      <c r="BO304" s="1">
        <v>1447.8540768940636</v>
      </c>
      <c r="BP304" s="1">
        <v>1395.0740769585668</v>
      </c>
      <c r="BQ304" s="1">
        <v>1492.3882004670479</v>
      </c>
      <c r="BR304" s="1">
        <v>1469.8266239524485</v>
      </c>
      <c r="BS304" s="1">
        <v>1235.6645775417383</v>
      </c>
      <c r="BT304" s="1">
        <v>1096.0331068941025</v>
      </c>
      <c r="BU304" s="1">
        <v>1136.8126519731886</v>
      </c>
      <c r="BV304" s="1">
        <v>1224.56810247206</v>
      </c>
      <c r="BW304" s="1">
        <v>1101.7075492484144</v>
      </c>
      <c r="BX304" s="1">
        <v>1123.6706173754376</v>
      </c>
      <c r="BY304" s="1">
        <v>1442.6430164891174</v>
      </c>
      <c r="BZ304" s="1">
        <v>1006.2840143687911</v>
      </c>
      <c r="CA304" s="1">
        <v>1315.8963181555248</v>
      </c>
      <c r="CB304" s="1">
        <v>1157.5125671136111</v>
      </c>
      <c r="CC304" s="1">
        <v>1311.7384034025131</v>
      </c>
      <c r="CD304" s="1">
        <v>4967.5087614821005</v>
      </c>
      <c r="CE304" s="1">
        <v>4225.8861760100499</v>
      </c>
      <c r="CF304" s="1">
        <v>2845.8063516014199</v>
      </c>
      <c r="CG304" s="1">
        <v>3277.9328974670302</v>
      </c>
      <c r="CH304" s="1">
        <v>1385.9052957304771</v>
      </c>
      <c r="CI304" s="135">
        <f t="shared" si="23"/>
        <v>3340.6078964582148</v>
      </c>
      <c r="CJ304" s="136">
        <f t="shared" si="24"/>
        <v>1224.7565503760111</v>
      </c>
      <c r="CK304" s="131">
        <f t="shared" si="25"/>
        <v>0.36662685006358414</v>
      </c>
      <c r="CL304" s="137">
        <f t="shared" si="26"/>
        <v>36.662685006358416</v>
      </c>
    </row>
    <row r="305" spans="1:90" x14ac:dyDescent="0.25">
      <c r="A305" s="28" t="s">
        <v>1062</v>
      </c>
      <c r="B305" s="2">
        <v>617</v>
      </c>
      <c r="C305" s="9">
        <v>5</v>
      </c>
      <c r="D305" s="21">
        <v>28.39123</v>
      </c>
      <c r="E305" s="19" t="s">
        <v>666</v>
      </c>
      <c r="F305" s="19" t="s">
        <v>667</v>
      </c>
      <c r="G305" s="10">
        <v>417.08325200000002</v>
      </c>
      <c r="H305" s="78">
        <v>417.08271959999996</v>
      </c>
      <c r="I305" s="15" t="s">
        <v>1037</v>
      </c>
      <c r="J305" s="35" t="s">
        <v>1075</v>
      </c>
      <c r="K305" s="43">
        <v>4</v>
      </c>
      <c r="L305" s="74">
        <f t="shared" si="27"/>
        <v>-1.2764853949469821</v>
      </c>
      <c r="M305" s="79">
        <v>284.03305</v>
      </c>
      <c r="N305" s="74"/>
      <c r="O305" s="35" t="s">
        <v>963</v>
      </c>
      <c r="P305" s="176"/>
      <c r="Q305" s="6">
        <v>12668.1239956109</v>
      </c>
      <c r="R305" s="1">
        <v>1138.1509087544696</v>
      </c>
      <c r="S305" s="1">
        <v>1048.902130151615</v>
      </c>
      <c r="T305" s="1">
        <v>1156.5199800078346</v>
      </c>
      <c r="U305" s="1">
        <v>1144.4696228364191</v>
      </c>
      <c r="V305" s="1">
        <v>1345.5443792146384</v>
      </c>
      <c r="W305" s="1">
        <v>1125.9020960241778</v>
      </c>
      <c r="X305" s="1">
        <v>1215.6669166963925</v>
      </c>
      <c r="Y305" s="1">
        <v>1408.4178978197008</v>
      </c>
      <c r="Z305" s="1">
        <v>1466.8627784183514</v>
      </c>
      <c r="AA305" s="1">
        <v>1163.718787933816</v>
      </c>
      <c r="AB305" s="1">
        <v>1127.391850841313</v>
      </c>
      <c r="AC305" s="1">
        <v>1122.7775520785483</v>
      </c>
      <c r="AD305" s="1">
        <v>1268.9029318375015</v>
      </c>
      <c r="AE305" s="1">
        <v>1449.4108198222314</v>
      </c>
      <c r="AF305" s="1">
        <v>1080.3256652261205</v>
      </c>
      <c r="AG305" s="1">
        <v>1338.013003488297</v>
      </c>
      <c r="AH305" s="1">
        <v>1306.8515377382714</v>
      </c>
      <c r="AI305" s="1">
        <v>1405.4836008272637</v>
      </c>
      <c r="AJ305" s="1">
        <v>1364.1858922597889</v>
      </c>
      <c r="AK305" s="1">
        <v>1355.015415432609</v>
      </c>
      <c r="AL305" s="1">
        <v>1217.7228993506715</v>
      </c>
      <c r="AM305" s="1">
        <v>1357.3874049721026</v>
      </c>
      <c r="AN305" s="1">
        <v>1323.6133399390051</v>
      </c>
      <c r="AO305" s="1">
        <v>1244.9983919670999</v>
      </c>
      <c r="AP305" s="1">
        <v>1337.7407876004802</v>
      </c>
      <c r="AQ305" s="1">
        <v>1302.7421646761213</v>
      </c>
      <c r="AR305" s="1">
        <v>1333.1614131989877</v>
      </c>
      <c r="AS305" s="1">
        <v>1112.1612857892349</v>
      </c>
      <c r="AT305" s="1">
        <v>1220.536663024224</v>
      </c>
      <c r="AU305" s="1">
        <v>1291.8441805556031</v>
      </c>
      <c r="AV305" s="1">
        <v>1446.4956275872314</v>
      </c>
      <c r="AW305" s="1">
        <v>1322.2399959030054</v>
      </c>
      <c r="AX305" s="1">
        <v>1378.7943653298239</v>
      </c>
      <c r="AY305" s="1">
        <v>1488.4385856380059</v>
      </c>
      <c r="AZ305" s="1">
        <v>1053.8479818986943</v>
      </c>
      <c r="BA305" s="1">
        <v>1091.2257115204629</v>
      </c>
      <c r="BB305" s="1">
        <v>1251.9475267565642</v>
      </c>
      <c r="BC305" s="1">
        <v>2914.1336675514399</v>
      </c>
      <c r="BD305" s="1">
        <v>1137.8419930807231</v>
      </c>
      <c r="BE305" s="1">
        <v>1060.0763417882795</v>
      </c>
      <c r="BF305" s="1">
        <v>1308.0937991860599</v>
      </c>
      <c r="BG305" s="1">
        <v>1040.6933073001649</v>
      </c>
      <c r="BH305" s="1">
        <v>1278.3679951902645</v>
      </c>
      <c r="BI305" s="1">
        <v>11095.292748059601</v>
      </c>
      <c r="BJ305" s="1">
        <v>10710.7182298719</v>
      </c>
      <c r="BK305" s="1">
        <v>10601.491087202299</v>
      </c>
      <c r="BL305" s="1">
        <v>1277.1100622268957</v>
      </c>
      <c r="BM305" s="1">
        <v>1381.2462191492009</v>
      </c>
      <c r="BN305" s="1">
        <v>1082.2655767886306</v>
      </c>
      <c r="BO305" s="1">
        <v>8004.6222347776402</v>
      </c>
      <c r="BP305" s="1">
        <v>1107.2012374736576</v>
      </c>
      <c r="BQ305" s="1">
        <v>6111.9823538503397</v>
      </c>
      <c r="BR305" s="1">
        <v>1037.3212402756694</v>
      </c>
      <c r="BS305" s="1">
        <v>1180.3627272992044</v>
      </c>
      <c r="BT305" s="1">
        <v>1100.7550474520799</v>
      </c>
      <c r="BU305" s="1">
        <v>12668.1239956109</v>
      </c>
      <c r="BV305" s="1">
        <v>6395.5742934721002</v>
      </c>
      <c r="BW305" s="1">
        <v>1008.3483103502519</v>
      </c>
      <c r="BX305" s="1">
        <v>7706.8220983138199</v>
      </c>
      <c r="BY305" s="1">
        <v>1264.8091384424761</v>
      </c>
      <c r="BZ305" s="1">
        <v>1213.7254041830211</v>
      </c>
      <c r="CA305" s="1">
        <v>7122.0766064257996</v>
      </c>
      <c r="CB305" s="1">
        <v>9805.1662366996607</v>
      </c>
      <c r="CC305" s="1">
        <v>2874.3638460904899</v>
      </c>
      <c r="CD305" s="1">
        <v>1484.6494525969515</v>
      </c>
      <c r="CE305" s="1">
        <v>1137.8953651007018</v>
      </c>
      <c r="CF305" s="1">
        <v>1147.321889958642</v>
      </c>
      <c r="CG305" s="1">
        <v>1027.8767995837425</v>
      </c>
      <c r="CH305" s="1">
        <v>1408.5552569121091</v>
      </c>
      <c r="CI305" s="135">
        <f t="shared" si="23"/>
        <v>1241.2597528304293</v>
      </c>
      <c r="CJ305" s="136">
        <f t="shared" si="24"/>
        <v>174.50910297535725</v>
      </c>
      <c r="CK305" s="131">
        <f t="shared" si="25"/>
        <v>0.14059031768123176</v>
      </c>
      <c r="CL305" s="137">
        <f t="shared" si="26"/>
        <v>14.059031768123177</v>
      </c>
    </row>
    <row r="306" spans="1:90" x14ac:dyDescent="0.25">
      <c r="B306" s="2">
        <v>618</v>
      </c>
      <c r="C306" s="9">
        <v>2</v>
      </c>
      <c r="D306" s="21">
        <v>28.469511000000001</v>
      </c>
      <c r="E306" s="19" t="s">
        <v>668</v>
      </c>
      <c r="F306" s="19" t="s">
        <v>669</v>
      </c>
      <c r="G306" s="10">
        <v>793.68017599999996</v>
      </c>
      <c r="H306" s="15"/>
      <c r="I306" s="13"/>
      <c r="J306" s="35"/>
      <c r="K306" s="43"/>
      <c r="L306" s="74"/>
      <c r="M306" s="74"/>
      <c r="N306" s="74"/>
      <c r="O306" s="35"/>
      <c r="P306" s="176"/>
      <c r="Q306" s="6">
        <v>14164.4804168426</v>
      </c>
      <c r="R306" s="1">
        <v>1422.2850736227729</v>
      </c>
      <c r="S306" s="1">
        <v>1020.1799091498585</v>
      </c>
      <c r="T306" s="1">
        <v>1163.9442865398541</v>
      </c>
      <c r="U306" s="1">
        <v>1009.7889635798242</v>
      </c>
      <c r="V306" s="1">
        <v>13884.9374830506</v>
      </c>
      <c r="W306" s="1">
        <v>11136.673755604499</v>
      </c>
      <c r="X306" s="1">
        <v>13403.1331481496</v>
      </c>
      <c r="Y306" s="1">
        <v>9000.7856312071308</v>
      </c>
      <c r="Z306" s="1">
        <v>1334.6613713168074</v>
      </c>
      <c r="AA306" s="1">
        <v>1176.8898176499451</v>
      </c>
      <c r="AB306" s="1">
        <v>1322.9448133931451</v>
      </c>
      <c r="AC306" s="1">
        <v>2788.8587299494402</v>
      </c>
      <c r="AD306" s="1">
        <v>14164.4804168426</v>
      </c>
      <c r="AE306" s="1">
        <v>1437.4538443503795</v>
      </c>
      <c r="AF306" s="1">
        <v>11540.813679424</v>
      </c>
      <c r="AG306" s="1">
        <v>1476.3865950409318</v>
      </c>
      <c r="AH306" s="1">
        <v>1026.3346370311733</v>
      </c>
      <c r="AI306" s="1">
        <v>1360.4947678201434</v>
      </c>
      <c r="AJ306" s="1">
        <v>1050.3218609608632</v>
      </c>
      <c r="AK306" s="1">
        <v>1206.2379886375923</v>
      </c>
      <c r="AL306" s="1">
        <v>1259.1337223256719</v>
      </c>
      <c r="AM306" s="1">
        <v>1146.0964463883015</v>
      </c>
      <c r="AN306" s="1">
        <v>1138.9711974421498</v>
      </c>
      <c r="AO306" s="1">
        <v>1481.8322931712262</v>
      </c>
      <c r="AP306" s="1">
        <v>1308.5977710274701</v>
      </c>
      <c r="AQ306" s="1">
        <v>1155.5152675552704</v>
      </c>
      <c r="AR306" s="1">
        <v>1081.2631266174301</v>
      </c>
      <c r="AS306" s="1">
        <v>1069.0474640307566</v>
      </c>
      <c r="AT306" s="1">
        <v>1156.4795626752866</v>
      </c>
      <c r="AU306" s="1">
        <v>1417.2986718349575</v>
      </c>
      <c r="AV306" s="1">
        <v>1070.466942764697</v>
      </c>
      <c r="AW306" s="1">
        <v>1153.9883788170746</v>
      </c>
      <c r="AX306" s="1">
        <v>1250.861033263737</v>
      </c>
      <c r="AY306" s="1">
        <v>1086.6618029730539</v>
      </c>
      <c r="AZ306" s="1">
        <v>1068.1927718906745</v>
      </c>
      <c r="BA306" s="1">
        <v>1403.7862428721464</v>
      </c>
      <c r="BB306" s="1">
        <v>1452.8887310020577</v>
      </c>
      <c r="BC306" s="1">
        <v>1090.1807801644832</v>
      </c>
      <c r="BD306" s="1">
        <v>1216.5678872041567</v>
      </c>
      <c r="BE306" s="1">
        <v>1283.2833848917041</v>
      </c>
      <c r="BF306" s="1">
        <v>1399.5299336741455</v>
      </c>
      <c r="BG306" s="1">
        <v>1454.4720146705986</v>
      </c>
      <c r="BH306" s="1">
        <v>1199.1868351109649</v>
      </c>
      <c r="BI306" s="1">
        <v>1241.8548586423667</v>
      </c>
      <c r="BJ306" s="1">
        <v>1397.7763299897599</v>
      </c>
      <c r="BK306" s="1">
        <v>1326.2903642376482</v>
      </c>
      <c r="BL306" s="1">
        <v>1278.0661821292442</v>
      </c>
      <c r="BM306" s="1">
        <v>1429.7059497168211</v>
      </c>
      <c r="BN306" s="1">
        <v>1442.5521839908427</v>
      </c>
      <c r="BO306" s="1">
        <v>1401.455094420839</v>
      </c>
      <c r="BP306" s="1">
        <v>1060.4970454527429</v>
      </c>
      <c r="BQ306" s="1">
        <v>1358.0493016425255</v>
      </c>
      <c r="BR306" s="1">
        <v>1099.6923377630492</v>
      </c>
      <c r="BS306" s="1">
        <v>1179.6270519211339</v>
      </c>
      <c r="BT306" s="1">
        <v>1378.7194488486793</v>
      </c>
      <c r="BU306" s="1">
        <v>1400.7452787471675</v>
      </c>
      <c r="BV306" s="1">
        <v>1209.0793572206314</v>
      </c>
      <c r="BW306" s="1">
        <v>1260.0073354215069</v>
      </c>
      <c r="BX306" s="1">
        <v>1168.8816435629844</v>
      </c>
      <c r="BY306" s="1">
        <v>1131.7961872103388</v>
      </c>
      <c r="BZ306" s="1">
        <v>1147.9062383223782</v>
      </c>
      <c r="CA306" s="1">
        <v>1110.2775498852789</v>
      </c>
      <c r="CB306" s="1">
        <v>1106.8338486249675</v>
      </c>
      <c r="CC306" s="1">
        <v>1108.4445677375973</v>
      </c>
      <c r="CD306" s="1">
        <v>1355.765825825755</v>
      </c>
      <c r="CE306" s="1">
        <v>1025.1817602014589</v>
      </c>
      <c r="CF306" s="1">
        <v>1468.2021276861701</v>
      </c>
      <c r="CG306" s="1">
        <v>1107.6332869672606</v>
      </c>
      <c r="CH306" s="1">
        <v>1171.2145117447417</v>
      </c>
      <c r="CI306" s="135">
        <f t="shared" si="23"/>
        <v>1225.5995024850774</v>
      </c>
      <c r="CJ306" s="136">
        <f t="shared" si="24"/>
        <v>162.99713625090146</v>
      </c>
      <c r="CK306" s="131">
        <f t="shared" si="25"/>
        <v>0.13299380092795532</v>
      </c>
      <c r="CL306" s="137">
        <f t="shared" si="26"/>
        <v>13.299380092795532</v>
      </c>
    </row>
    <row r="307" spans="1:90" x14ac:dyDescent="0.25">
      <c r="B307" s="2">
        <v>619</v>
      </c>
      <c r="C307" s="9">
        <v>3</v>
      </c>
      <c r="D307" s="21">
        <v>28.597134</v>
      </c>
      <c r="E307" s="19" t="s">
        <v>670</v>
      </c>
      <c r="F307" s="19" t="s">
        <v>671</v>
      </c>
      <c r="G307" s="10">
        <v>1011.236877</v>
      </c>
      <c r="H307" s="13"/>
      <c r="I307" s="13"/>
      <c r="J307" s="35"/>
      <c r="K307" s="43"/>
      <c r="L307" s="74"/>
      <c r="M307" s="74"/>
      <c r="N307" s="74"/>
      <c r="O307" s="35"/>
      <c r="P307" s="176"/>
      <c r="Q307" s="6">
        <v>26115.323318576</v>
      </c>
      <c r="R307" s="1">
        <v>1147.4928497571286</v>
      </c>
      <c r="S307" s="1">
        <v>1183.9226874861206</v>
      </c>
      <c r="T307" s="1">
        <v>3879.6517654531899</v>
      </c>
      <c r="U307" s="1">
        <v>1281.2704966652416</v>
      </c>
      <c r="V307" s="1">
        <v>25005.295834414501</v>
      </c>
      <c r="W307" s="1">
        <v>19186.571974664301</v>
      </c>
      <c r="X307" s="1">
        <v>21430.799257337501</v>
      </c>
      <c r="Y307" s="1">
        <v>14632.4528169639</v>
      </c>
      <c r="Z307" s="1">
        <v>1230.2032808908339</v>
      </c>
      <c r="AA307" s="1">
        <v>7162.0921510379903</v>
      </c>
      <c r="AB307" s="1">
        <v>2890.9151817141001</v>
      </c>
      <c r="AC307" s="1">
        <v>10732.3990665929</v>
      </c>
      <c r="AD307" s="1">
        <v>26115.323318576</v>
      </c>
      <c r="AE307" s="1">
        <v>8683.4727235644896</v>
      </c>
      <c r="AF307" s="1">
        <v>19993.793010633701</v>
      </c>
      <c r="AG307" s="1">
        <v>8109.0880598268104</v>
      </c>
      <c r="AH307" s="1">
        <v>4470.1197052412599</v>
      </c>
      <c r="AI307" s="1">
        <v>1085.062232196052</v>
      </c>
      <c r="AJ307" s="1">
        <v>4337.3634905909203</v>
      </c>
      <c r="AK307" s="1">
        <v>3824.17155634558</v>
      </c>
      <c r="AL307" s="1">
        <v>1364.0542972747917</v>
      </c>
      <c r="AM307" s="1">
        <v>4249.1895868306201</v>
      </c>
      <c r="AN307" s="1">
        <v>3953.9556169365901</v>
      </c>
      <c r="AO307" s="1">
        <v>1342.1828192913908</v>
      </c>
      <c r="AP307" s="1">
        <v>2757.1682490439798</v>
      </c>
      <c r="AQ307" s="1">
        <v>4615.7552541487203</v>
      </c>
      <c r="AR307" s="1">
        <v>9095.0404762653197</v>
      </c>
      <c r="AS307" s="1">
        <v>10890.144951107</v>
      </c>
      <c r="AT307" s="1">
        <v>7513.8005755761596</v>
      </c>
      <c r="AU307" s="1">
        <v>3589.3713856580398</v>
      </c>
      <c r="AV307" s="1">
        <v>3274.3230553684298</v>
      </c>
      <c r="AW307" s="1">
        <v>9617.6009090176794</v>
      </c>
      <c r="AX307" s="1">
        <v>7284.7965573039901</v>
      </c>
      <c r="AY307" s="1">
        <v>8640.2021347180507</v>
      </c>
      <c r="AZ307" s="1">
        <v>4210.5515840592598</v>
      </c>
      <c r="BA307" s="1">
        <v>4201.6351218812497</v>
      </c>
      <c r="BB307" s="1">
        <v>3677.54528941834</v>
      </c>
      <c r="BC307" s="1">
        <v>11694.249204830499</v>
      </c>
      <c r="BD307" s="1">
        <v>9162.9525391890293</v>
      </c>
      <c r="BE307" s="1">
        <v>8551.9894282735495</v>
      </c>
      <c r="BF307" s="1">
        <v>7971.0119075216999</v>
      </c>
      <c r="BG307" s="1">
        <v>7176.8753159662801</v>
      </c>
      <c r="BH307" s="1">
        <v>7564.05961749786</v>
      </c>
      <c r="BI307" s="1">
        <v>10929.1750224228</v>
      </c>
      <c r="BJ307" s="1">
        <v>4305.6605139580097</v>
      </c>
      <c r="BK307" s="1">
        <v>8059.7683657305897</v>
      </c>
      <c r="BL307" s="1">
        <v>1383.2326196105514</v>
      </c>
      <c r="BM307" s="1">
        <v>9462.4421650520308</v>
      </c>
      <c r="BN307" s="1">
        <v>4004.4822359453001</v>
      </c>
      <c r="BO307" s="1">
        <v>4653.40253890031</v>
      </c>
      <c r="BP307" s="1">
        <v>4045.1016747562198</v>
      </c>
      <c r="BQ307" s="1">
        <v>3661.6938011018801</v>
      </c>
      <c r="BR307" s="1">
        <v>1136.123478464013</v>
      </c>
      <c r="BS307" s="1">
        <v>1211.7948153563423</v>
      </c>
      <c r="BT307" s="1">
        <v>1095.0763952449611</v>
      </c>
      <c r="BU307" s="1">
        <v>5169.5666272049903</v>
      </c>
      <c r="BV307" s="1">
        <v>3507.1417900164201</v>
      </c>
      <c r="BW307" s="1">
        <v>3398.1628078407598</v>
      </c>
      <c r="BX307" s="1">
        <v>4627.6438703860704</v>
      </c>
      <c r="BY307" s="1">
        <v>3173.2698173510098</v>
      </c>
      <c r="BZ307" s="1">
        <v>3725.0997543677199</v>
      </c>
      <c r="CA307" s="1">
        <v>4020.3337242617599</v>
      </c>
      <c r="CB307" s="1">
        <v>9829.5304190340503</v>
      </c>
      <c r="CC307" s="1">
        <v>3489.3088656604</v>
      </c>
      <c r="CD307" s="1">
        <v>2486.7022296444102</v>
      </c>
      <c r="CE307" s="1">
        <v>1491.5333316769284</v>
      </c>
      <c r="CF307" s="1">
        <v>1300.0852244951811</v>
      </c>
      <c r="CG307" s="1">
        <v>1390.1315461822614</v>
      </c>
      <c r="CH307" s="1">
        <v>1449.9474010404315</v>
      </c>
      <c r="CI307" s="135">
        <f t="shared" si="23"/>
        <v>1623.6799466078423</v>
      </c>
      <c r="CJ307" s="136">
        <f t="shared" si="24"/>
        <v>436.28238235464022</v>
      </c>
      <c r="CK307" s="131">
        <f t="shared" si="25"/>
        <v>0.26869974176013695</v>
      </c>
      <c r="CL307" s="137">
        <f t="shared" si="26"/>
        <v>26.869974176013695</v>
      </c>
    </row>
    <row r="308" spans="1:90" x14ac:dyDescent="0.25">
      <c r="B308" s="2">
        <v>622</v>
      </c>
      <c r="C308" s="9">
        <v>7</v>
      </c>
      <c r="D308" s="21">
        <v>28.873360000000002</v>
      </c>
      <c r="E308" s="19" t="s">
        <v>672</v>
      </c>
      <c r="F308" s="19" t="s">
        <v>673</v>
      </c>
      <c r="G308" s="10">
        <v>451.10379</v>
      </c>
      <c r="H308" s="13"/>
      <c r="I308" s="13"/>
      <c r="J308" s="35"/>
      <c r="K308" s="43"/>
      <c r="L308" s="74"/>
      <c r="M308" s="74"/>
      <c r="N308" s="74"/>
      <c r="O308" s="35"/>
      <c r="P308" s="176"/>
      <c r="Q308" s="6">
        <v>398741.658885132</v>
      </c>
      <c r="R308" s="1">
        <v>99143.195259123298</v>
      </c>
      <c r="S308" s="1">
        <v>96810.900924213303</v>
      </c>
      <c r="T308" s="1">
        <v>140380.557678568</v>
      </c>
      <c r="U308" s="1">
        <v>100786.740835295</v>
      </c>
      <c r="V308" s="1">
        <v>366367.87122026097</v>
      </c>
      <c r="W308" s="1">
        <v>253280.70563775199</v>
      </c>
      <c r="X308" s="1">
        <v>298948.83902146399</v>
      </c>
      <c r="Y308" s="1">
        <v>219428.38059667201</v>
      </c>
      <c r="Z308" s="1">
        <v>97974.047892118702</v>
      </c>
      <c r="AA308" s="1">
        <v>115993.25681694099</v>
      </c>
      <c r="AB308" s="1">
        <v>104565.023913686</v>
      </c>
      <c r="AC308" s="1">
        <v>174106.964948913</v>
      </c>
      <c r="AD308" s="1">
        <v>398741.658885132</v>
      </c>
      <c r="AE308" s="1">
        <v>155036.88391582601</v>
      </c>
      <c r="AF308" s="1">
        <v>292526.55077103397</v>
      </c>
      <c r="AG308" s="1">
        <v>175631.51604126801</v>
      </c>
      <c r="AH308" s="1">
        <v>90061.719451250698</v>
      </c>
      <c r="AI308" s="1">
        <v>34123.393621639203</v>
      </c>
      <c r="AJ308" s="1">
        <v>83367.305632737407</v>
      </c>
      <c r="AK308" s="1">
        <v>75280.487293214595</v>
      </c>
      <c r="AL308" s="1">
        <v>40052.921254380999</v>
      </c>
      <c r="AM308" s="1">
        <v>63737.523719313402</v>
      </c>
      <c r="AN308" s="1">
        <v>71515.242241585802</v>
      </c>
      <c r="AO308" s="1">
        <v>50943.298396800397</v>
      </c>
      <c r="AP308" s="1">
        <v>43101.674638877797</v>
      </c>
      <c r="AQ308" s="1">
        <v>114375.483711769</v>
      </c>
      <c r="AR308" s="1">
        <v>92816.406306032397</v>
      </c>
      <c r="AS308" s="1">
        <v>109346.808689667</v>
      </c>
      <c r="AT308" s="1">
        <v>68515.711207417902</v>
      </c>
      <c r="AU308" s="1">
        <v>50308.373364318999</v>
      </c>
      <c r="AV308" s="1">
        <v>42259.396314722202</v>
      </c>
      <c r="AW308" s="1">
        <v>105537.78844657799</v>
      </c>
      <c r="AX308" s="1">
        <v>75091.980746991307</v>
      </c>
      <c r="AY308" s="1">
        <v>92833.426295480094</v>
      </c>
      <c r="AZ308" s="1">
        <v>68508.209349010402</v>
      </c>
      <c r="BA308" s="1">
        <v>39733.006250298902</v>
      </c>
      <c r="BB308" s="1">
        <v>54028.562778932501</v>
      </c>
      <c r="BC308" s="1">
        <v>99840.596797316699</v>
      </c>
      <c r="BD308" s="1">
        <v>79636.964046368797</v>
      </c>
      <c r="BE308" s="1">
        <v>65560.819961000001</v>
      </c>
      <c r="BF308" s="1">
        <v>54128.052311402302</v>
      </c>
      <c r="BG308" s="1">
        <v>63926.029654313301</v>
      </c>
      <c r="BH308" s="1">
        <v>58494.733454406203</v>
      </c>
      <c r="BI308" s="1">
        <v>90781.166163573202</v>
      </c>
      <c r="BJ308" s="1">
        <v>43872.144437866198</v>
      </c>
      <c r="BK308" s="1">
        <v>60409.921674051999</v>
      </c>
      <c r="BL308" s="1">
        <v>44060.517681057703</v>
      </c>
      <c r="BM308" s="1">
        <v>72529.305754745699</v>
      </c>
      <c r="BN308" s="1">
        <v>60239.475260712097</v>
      </c>
      <c r="BO308" s="1">
        <v>65260.9161266718</v>
      </c>
      <c r="BP308" s="1">
        <v>49343.232663510898</v>
      </c>
      <c r="BQ308" s="1">
        <v>45933.003999350003</v>
      </c>
      <c r="BR308" s="1">
        <v>43079.492833728102</v>
      </c>
      <c r="BS308" s="1">
        <v>26920.316141988002</v>
      </c>
      <c r="BT308" s="1">
        <v>26477.290564098799</v>
      </c>
      <c r="BU308" s="1">
        <v>66834.7824103967</v>
      </c>
      <c r="BV308" s="1">
        <v>37109.213640489303</v>
      </c>
      <c r="BW308" s="1">
        <v>39835.813132954398</v>
      </c>
      <c r="BX308" s="1">
        <v>68873.688694746306</v>
      </c>
      <c r="BY308" s="1">
        <v>25034.115809994</v>
      </c>
      <c r="BZ308" s="1">
        <v>48623.691665177103</v>
      </c>
      <c r="CA308" s="1">
        <v>46950.815519253403</v>
      </c>
      <c r="CB308" s="1">
        <v>34099.856415187198</v>
      </c>
      <c r="CC308" s="1">
        <v>46780.834138719998</v>
      </c>
      <c r="CD308" s="1">
        <v>32940.0612979656</v>
      </c>
      <c r="CE308" s="1">
        <v>24136.401093518802</v>
      </c>
      <c r="CF308" s="1">
        <v>24530.127059005699</v>
      </c>
      <c r="CG308" s="1">
        <v>27399.6605018052</v>
      </c>
      <c r="CH308" s="1">
        <v>24189.0347067892</v>
      </c>
      <c r="CI308" s="135">
        <f t="shared" si="23"/>
        <v>26639.056931816904</v>
      </c>
      <c r="CJ308" s="136">
        <f t="shared" si="24"/>
        <v>3376.2302696775846</v>
      </c>
      <c r="CK308" s="131">
        <f t="shared" si="25"/>
        <v>0.12673985713229641</v>
      </c>
      <c r="CL308" s="137">
        <f t="shared" si="26"/>
        <v>12.673985713229641</v>
      </c>
    </row>
    <row r="309" spans="1:90" x14ac:dyDescent="0.25">
      <c r="B309" s="2">
        <v>623</v>
      </c>
      <c r="C309" s="9">
        <v>2</v>
      </c>
      <c r="D309" s="21">
        <v>28.910195000000002</v>
      </c>
      <c r="E309" s="19" t="s">
        <v>674</v>
      </c>
      <c r="F309" s="19" t="s">
        <v>675</v>
      </c>
      <c r="G309" s="10">
        <v>823.24664299999995</v>
      </c>
      <c r="H309" s="13"/>
      <c r="I309" s="13"/>
      <c r="J309" s="35"/>
      <c r="K309" s="43"/>
      <c r="L309" s="74"/>
      <c r="M309" s="74"/>
      <c r="N309" s="74"/>
      <c r="O309" s="35"/>
      <c r="P309" s="176"/>
      <c r="Q309" s="6">
        <v>23613.645322120701</v>
      </c>
      <c r="R309" s="1">
        <v>1054.5973649060033</v>
      </c>
      <c r="S309" s="1">
        <v>1094.6468349727029</v>
      </c>
      <c r="T309" s="1">
        <v>1010.928827707151</v>
      </c>
      <c r="U309" s="1">
        <v>4380.6458339241399</v>
      </c>
      <c r="V309" s="1">
        <v>1169.6986843325444</v>
      </c>
      <c r="W309" s="1">
        <v>1239.3387469454681</v>
      </c>
      <c r="X309" s="1">
        <v>1352.3662856265616</v>
      </c>
      <c r="Y309" s="1">
        <v>1456.0844260434508</v>
      </c>
      <c r="Z309" s="1">
        <v>12137.7215249523</v>
      </c>
      <c r="AA309" s="1">
        <v>1491.7627114463687</v>
      </c>
      <c r="AB309" s="1">
        <v>1161.4751194539151</v>
      </c>
      <c r="AC309" s="1">
        <v>4090.3261372591701</v>
      </c>
      <c r="AD309" s="1">
        <v>3353.5901946949898</v>
      </c>
      <c r="AE309" s="1">
        <v>4222.5607936168499</v>
      </c>
      <c r="AF309" s="1">
        <v>2900.2142300401101</v>
      </c>
      <c r="AG309" s="1">
        <v>3475.8823956874298</v>
      </c>
      <c r="AH309" s="1">
        <v>4751.49941904754</v>
      </c>
      <c r="AI309" s="1">
        <v>1462.4084356583503</v>
      </c>
      <c r="AJ309" s="1">
        <v>1203.2355170806327</v>
      </c>
      <c r="AK309" s="1">
        <v>5656.2628572842596</v>
      </c>
      <c r="AL309" s="1">
        <v>3528.5774091231901</v>
      </c>
      <c r="AM309" s="1">
        <v>5589.6484063371599</v>
      </c>
      <c r="AN309" s="1">
        <v>3864.6324004682601</v>
      </c>
      <c r="AO309" s="1">
        <v>6240.8792327602896</v>
      </c>
      <c r="AP309" s="1">
        <v>11698.9591635335</v>
      </c>
      <c r="AQ309" s="1">
        <v>1079.9894548444911</v>
      </c>
      <c r="AR309" s="1">
        <v>3817.90286025164</v>
      </c>
      <c r="AS309" s="1">
        <v>1180.1112042531663</v>
      </c>
      <c r="AT309" s="1">
        <v>1408.2323159516304</v>
      </c>
      <c r="AU309" s="1">
        <v>1293.8534291766539</v>
      </c>
      <c r="AV309" s="1">
        <v>1188.6771181428242</v>
      </c>
      <c r="AW309" s="1">
        <v>4510.8919992087704</v>
      </c>
      <c r="AX309" s="1">
        <v>3958.0914809014998</v>
      </c>
      <c r="AY309" s="1">
        <v>4999.0665576419897</v>
      </c>
      <c r="AZ309" s="1">
        <v>5806.3939332993696</v>
      </c>
      <c r="BA309" s="1">
        <v>17842.352696537699</v>
      </c>
      <c r="BB309" s="1">
        <v>3693.6221681861498</v>
      </c>
      <c r="BC309" s="1">
        <v>1066.9384387350342</v>
      </c>
      <c r="BD309" s="1">
        <v>1138.2209069430892</v>
      </c>
      <c r="BE309" s="1">
        <v>1424.2737919283529</v>
      </c>
      <c r="BF309" s="1">
        <v>1195.0327998361647</v>
      </c>
      <c r="BG309" s="1">
        <v>4730.6202627805396</v>
      </c>
      <c r="BH309" s="1">
        <v>10910.921194153099</v>
      </c>
      <c r="BI309" s="1">
        <v>1224.5413184303688</v>
      </c>
      <c r="BJ309" s="1">
        <v>1213.2353195696962</v>
      </c>
      <c r="BK309" s="1">
        <v>2490.58506899228</v>
      </c>
      <c r="BL309" s="1">
        <v>1185.1362358711858</v>
      </c>
      <c r="BM309" s="1">
        <v>2661.5953012743798</v>
      </c>
      <c r="BN309" s="1">
        <v>11642.857880772201</v>
      </c>
      <c r="BO309" s="1">
        <v>1036.8769668150619</v>
      </c>
      <c r="BP309" s="1">
        <v>21828.356868189301</v>
      </c>
      <c r="BQ309" s="1">
        <v>1120.8531554751801</v>
      </c>
      <c r="BR309" s="1">
        <v>1130.5771685140483</v>
      </c>
      <c r="BS309" s="1">
        <v>10408.0658929702</v>
      </c>
      <c r="BT309" s="1">
        <v>4763.4303654858304</v>
      </c>
      <c r="BU309" s="1">
        <v>2871.3811094809198</v>
      </c>
      <c r="BV309" s="1">
        <v>1096.4238431118922</v>
      </c>
      <c r="BW309" s="1">
        <v>1093.1352620887249</v>
      </c>
      <c r="BX309" s="1">
        <v>3470.91116800481</v>
      </c>
      <c r="BY309" s="1">
        <v>1372.609416882359</v>
      </c>
      <c r="BZ309" s="1">
        <v>1355.7067972073689</v>
      </c>
      <c r="CA309" s="1">
        <v>23613.645322120701</v>
      </c>
      <c r="CB309" s="1">
        <v>1164.1321507748833</v>
      </c>
      <c r="CC309" s="1">
        <v>10022.380740344501</v>
      </c>
      <c r="CD309" s="1">
        <v>3146.78712309803</v>
      </c>
      <c r="CE309" s="1">
        <v>1478.2891354691133</v>
      </c>
      <c r="CF309" s="1">
        <v>1171.0102595860023</v>
      </c>
      <c r="CG309" s="1">
        <v>2980.74811849854</v>
      </c>
      <c r="CH309" s="1">
        <v>2905.18545772273</v>
      </c>
      <c r="CI309" s="135">
        <f t="shared" si="23"/>
        <v>2336.4040188748831</v>
      </c>
      <c r="CJ309" s="136">
        <f t="shared" si="24"/>
        <v>835.45391097534093</v>
      </c>
      <c r="CK309" s="131">
        <f t="shared" si="25"/>
        <v>0.35758109651671521</v>
      </c>
      <c r="CL309" s="137">
        <f t="shared" si="26"/>
        <v>35.758109651671518</v>
      </c>
    </row>
    <row r="310" spans="1:90" x14ac:dyDescent="0.25">
      <c r="B310" s="2">
        <v>624</v>
      </c>
      <c r="C310" s="9">
        <v>7</v>
      </c>
      <c r="D310" s="21">
        <v>28.970651</v>
      </c>
      <c r="E310" s="19" t="s">
        <v>676</v>
      </c>
      <c r="F310" s="19" t="s">
        <v>677</v>
      </c>
      <c r="G310" s="10">
        <v>499.14050300000002</v>
      </c>
      <c r="H310" s="13"/>
      <c r="I310" s="13"/>
      <c r="J310" s="35"/>
      <c r="K310" s="43"/>
      <c r="L310" s="74"/>
      <c r="M310" s="74"/>
      <c r="N310" s="74"/>
      <c r="O310" s="35"/>
      <c r="P310" s="176"/>
      <c r="Q310" s="6">
        <v>537363.31931024895</v>
      </c>
      <c r="R310" s="1">
        <v>301258.12616445997</v>
      </c>
      <c r="S310" s="1">
        <v>389890.943866666</v>
      </c>
      <c r="T310" s="1">
        <v>201319.44296380799</v>
      </c>
      <c r="U310" s="1">
        <v>72565.441796968793</v>
      </c>
      <c r="V310" s="1">
        <v>22780.9280821346</v>
      </c>
      <c r="W310" s="1">
        <v>5896.1835093559903</v>
      </c>
      <c r="X310" s="1">
        <v>80586.262466182496</v>
      </c>
      <c r="Y310" s="1">
        <v>108362.977450758</v>
      </c>
      <c r="Z310" s="1">
        <v>280038.19443056203</v>
      </c>
      <c r="AA310" s="1">
        <v>537363.31931024895</v>
      </c>
      <c r="AB310" s="1">
        <v>208791.978155238</v>
      </c>
      <c r="AC310" s="1">
        <v>17367.361708311601</v>
      </c>
      <c r="AD310" s="1">
        <v>15867.5341702565</v>
      </c>
      <c r="AE310" s="1">
        <v>47133.982326152203</v>
      </c>
      <c r="AF310" s="1">
        <v>97952.070044868306</v>
      </c>
      <c r="AG310" s="1">
        <v>49207.169171783498</v>
      </c>
      <c r="AH310" s="1">
        <v>27460.168538550599</v>
      </c>
      <c r="AI310" s="1">
        <v>1286.678500087437</v>
      </c>
      <c r="AJ310" s="1">
        <v>9334.3012824764301</v>
      </c>
      <c r="AK310" s="1">
        <v>3954.9265901417102</v>
      </c>
      <c r="AL310" s="1">
        <v>3914.2564145219999</v>
      </c>
      <c r="AM310" s="1">
        <v>30665.3716755317</v>
      </c>
      <c r="AN310" s="1">
        <v>13270.4419589383</v>
      </c>
      <c r="AO310" s="1">
        <v>23659.2776997533</v>
      </c>
      <c r="AP310" s="1">
        <v>25859.138300655701</v>
      </c>
      <c r="AQ310" s="1">
        <v>1144.3017791959746</v>
      </c>
      <c r="AR310" s="1">
        <v>4656.2391307060898</v>
      </c>
      <c r="AS310" s="1">
        <v>8827.4120204843493</v>
      </c>
      <c r="AT310" s="1">
        <v>4396.3467889410804</v>
      </c>
      <c r="AU310" s="1">
        <v>53032.416105010903</v>
      </c>
      <c r="AV310" s="1">
        <v>40814.2557565717</v>
      </c>
      <c r="AW310" s="1">
        <v>17549.5055300452</v>
      </c>
      <c r="AX310" s="1">
        <v>21761.632759355802</v>
      </c>
      <c r="AY310" s="1">
        <v>30771.680797723198</v>
      </c>
      <c r="AZ310" s="1">
        <v>7300.7925014906004</v>
      </c>
      <c r="BA310" s="1">
        <v>17679.9196689823</v>
      </c>
      <c r="BB310" s="1">
        <v>21637.7751095852</v>
      </c>
      <c r="BC310" s="1">
        <v>8384.0079106791509</v>
      </c>
      <c r="BD310" s="1">
        <v>3624.6054076693799</v>
      </c>
      <c r="BE310" s="1">
        <v>13386.3412309332</v>
      </c>
      <c r="BF310" s="1">
        <v>93928.435412881998</v>
      </c>
      <c r="BG310" s="1">
        <v>18973.184655728699</v>
      </c>
      <c r="BH310" s="1">
        <v>45867.889288617203</v>
      </c>
      <c r="BI310" s="1">
        <v>8384.99986618207</v>
      </c>
      <c r="BJ310" s="1">
        <v>10534.5674410095</v>
      </c>
      <c r="BK310" s="1">
        <v>19446.7583707304</v>
      </c>
      <c r="BL310" s="1">
        <v>25734.799624663901</v>
      </c>
      <c r="BM310" s="1">
        <v>29426.6697356021</v>
      </c>
      <c r="BN310" s="1">
        <v>237418.98396884301</v>
      </c>
      <c r="BO310" s="1">
        <v>7145.0554875321704</v>
      </c>
      <c r="BP310" s="1">
        <v>58710.435016739997</v>
      </c>
      <c r="BQ310" s="1">
        <v>8024.9200186221397</v>
      </c>
      <c r="BR310" s="1">
        <v>43975.8610312112</v>
      </c>
      <c r="BS310" s="1">
        <v>180728.41121496601</v>
      </c>
      <c r="BT310" s="1">
        <v>48328.704189984397</v>
      </c>
      <c r="BU310" s="1">
        <v>4596.7218005308996</v>
      </c>
      <c r="BV310" s="1">
        <v>20292.790892593199</v>
      </c>
      <c r="BW310" s="1">
        <v>9741.9949941765208</v>
      </c>
      <c r="BX310" s="1">
        <v>42649.201595233797</v>
      </c>
      <c r="BY310" s="1">
        <v>4946.8820930616303</v>
      </c>
      <c r="BZ310" s="1">
        <v>19004.859781453099</v>
      </c>
      <c r="CA310" s="1">
        <v>132162.06720246299</v>
      </c>
      <c r="CB310" s="1">
        <v>3709.9135809204899</v>
      </c>
      <c r="CC310" s="1">
        <v>39715.057798289003</v>
      </c>
      <c r="CD310" s="1">
        <v>32419.5943374505</v>
      </c>
      <c r="CE310" s="1">
        <v>26601.6357832746</v>
      </c>
      <c r="CF310" s="1">
        <v>27103.221081354299</v>
      </c>
      <c r="CG310" s="1">
        <v>20231.881061074499</v>
      </c>
      <c r="CH310" s="1">
        <v>27376.698148691401</v>
      </c>
      <c r="CI310" s="135">
        <f t="shared" si="23"/>
        <v>26746.60608236906</v>
      </c>
      <c r="CJ310" s="136">
        <f t="shared" si="24"/>
        <v>3877.3610743013546</v>
      </c>
      <c r="CK310" s="131">
        <f t="shared" si="25"/>
        <v>0.14496647022656267</v>
      </c>
      <c r="CL310" s="137">
        <f t="shared" si="26"/>
        <v>14.496647022656267</v>
      </c>
    </row>
    <row r="311" spans="1:90" x14ac:dyDescent="0.25">
      <c r="A311" s="26" t="s">
        <v>1061</v>
      </c>
      <c r="B311" s="2">
        <v>627</v>
      </c>
      <c r="C311" s="9">
        <v>21</v>
      </c>
      <c r="D311" s="21">
        <v>29.146542</v>
      </c>
      <c r="E311" s="19" t="s">
        <v>678</v>
      </c>
      <c r="F311" s="19" t="s">
        <v>679</v>
      </c>
      <c r="G311" s="10">
        <v>435.13037100000003</v>
      </c>
      <c r="H311" s="78">
        <v>435.1296696</v>
      </c>
      <c r="I311" s="15" t="s">
        <v>1049</v>
      </c>
      <c r="J311" s="54" t="s">
        <v>1261</v>
      </c>
      <c r="K311" s="43">
        <v>4</v>
      </c>
      <c r="L311" s="74">
        <f t="shared" si="27"/>
        <v>-1.6119332902997872</v>
      </c>
      <c r="M311" s="78">
        <v>227.07156000000001</v>
      </c>
      <c r="N311" s="74"/>
      <c r="O311" s="35" t="s">
        <v>982</v>
      </c>
      <c r="P311" s="178" t="s">
        <v>1271</v>
      </c>
      <c r="Q311" s="6">
        <v>1052216.4114244699</v>
      </c>
      <c r="R311" s="1">
        <v>686741.571799497</v>
      </c>
      <c r="S311" s="1">
        <v>626006.92021602404</v>
      </c>
      <c r="T311" s="1">
        <v>740915.00003915804</v>
      </c>
      <c r="U311" s="1">
        <v>830592.75385968399</v>
      </c>
      <c r="V311" s="1">
        <v>987546.09949008701</v>
      </c>
      <c r="W311" s="1">
        <v>915772.43212437001</v>
      </c>
      <c r="X311" s="1">
        <v>966797.91373122402</v>
      </c>
      <c r="Y311" s="1">
        <v>972957.22243568196</v>
      </c>
      <c r="Z311" s="1">
        <v>795388.764951727</v>
      </c>
      <c r="AA311" s="1">
        <v>858808.14183891297</v>
      </c>
      <c r="AB311" s="1">
        <v>837258.733756662</v>
      </c>
      <c r="AC311" s="1">
        <v>942321.39577759698</v>
      </c>
      <c r="AD311" s="1">
        <v>1052216.4114244699</v>
      </c>
      <c r="AE311" s="1">
        <v>766122.94587687904</v>
      </c>
      <c r="AF311" s="1">
        <v>1007133.48473359</v>
      </c>
      <c r="AG311" s="1">
        <v>799389.58488521399</v>
      </c>
      <c r="AH311" s="1">
        <v>251826.170202159</v>
      </c>
      <c r="AI311" s="1">
        <v>208398.27890197001</v>
      </c>
      <c r="AJ311" s="1">
        <v>246916.79752100701</v>
      </c>
      <c r="AK311" s="1">
        <v>242293.26687572</v>
      </c>
      <c r="AL311" s="1">
        <v>225081.85609796399</v>
      </c>
      <c r="AM311" s="1">
        <v>276385.61665447103</v>
      </c>
      <c r="AN311" s="1">
        <v>295416.604787371</v>
      </c>
      <c r="AO311" s="1">
        <v>153925.778191383</v>
      </c>
      <c r="AP311" s="1">
        <v>235995.747753787</v>
      </c>
      <c r="AQ311" s="1">
        <v>251463.28440470999</v>
      </c>
      <c r="AR311" s="1">
        <v>321922.85713157197</v>
      </c>
      <c r="AS311" s="1">
        <v>294136.77402720897</v>
      </c>
      <c r="AT311" s="1">
        <v>324979.98938821198</v>
      </c>
      <c r="AU311" s="1">
        <v>282158.33367109898</v>
      </c>
      <c r="AV311" s="1">
        <v>240322.53141836001</v>
      </c>
      <c r="AW311" s="1">
        <v>309620.21010784502</v>
      </c>
      <c r="AX311" s="1">
        <v>276265.594419186</v>
      </c>
      <c r="AY311" s="1">
        <v>272764.273275199</v>
      </c>
      <c r="AZ311" s="1">
        <v>282084.66631886701</v>
      </c>
      <c r="BA311" s="1">
        <v>311924.34939827898</v>
      </c>
      <c r="BB311" s="1">
        <v>222761.25476725699</v>
      </c>
      <c r="BC311" s="1">
        <v>383367.26298617403</v>
      </c>
      <c r="BD311" s="1">
        <v>349701.248035828</v>
      </c>
      <c r="BE311" s="1">
        <v>305070.05509769701</v>
      </c>
      <c r="BF311" s="1">
        <v>322297.75501279399</v>
      </c>
      <c r="BG311" s="1">
        <v>316811.327308568</v>
      </c>
      <c r="BH311" s="1">
        <v>318183.97446837998</v>
      </c>
      <c r="BI311" s="1">
        <v>353799.571800014</v>
      </c>
      <c r="BJ311" s="1">
        <v>266915.58915520401</v>
      </c>
      <c r="BK311" s="1">
        <v>293722.616822657</v>
      </c>
      <c r="BL311" s="1">
        <v>203374.55840361901</v>
      </c>
      <c r="BM311" s="1">
        <v>328633.52596414101</v>
      </c>
      <c r="BN311" s="1">
        <v>279517.12848992099</v>
      </c>
      <c r="BO311" s="1">
        <v>351375.31595404103</v>
      </c>
      <c r="BP311" s="1">
        <v>280821.665707145</v>
      </c>
      <c r="BQ311" s="1">
        <v>258030.702428294</v>
      </c>
      <c r="BR311" s="1">
        <v>137625.98529918701</v>
      </c>
      <c r="BS311" s="1">
        <v>170202.244651463</v>
      </c>
      <c r="BT311" s="1">
        <v>175606.80527024099</v>
      </c>
      <c r="BU311" s="1">
        <v>322410.47284281201</v>
      </c>
      <c r="BV311" s="1">
        <v>199241.111382612</v>
      </c>
      <c r="BW311" s="1">
        <v>204897.36369992199</v>
      </c>
      <c r="BX311" s="1">
        <v>220089.33711572801</v>
      </c>
      <c r="BY311" s="1">
        <v>214018.843340836</v>
      </c>
      <c r="BZ311" s="1">
        <v>225331.910939975</v>
      </c>
      <c r="CA311" s="1">
        <v>196666.33290648501</v>
      </c>
      <c r="CB311" s="1">
        <v>253649.264840836</v>
      </c>
      <c r="CC311" s="1">
        <v>214889.765195596</v>
      </c>
      <c r="CD311" s="1">
        <v>211055.99164791001</v>
      </c>
      <c r="CE311" s="1">
        <v>172869.91959552999</v>
      </c>
      <c r="CF311" s="1">
        <v>170078.59049191399</v>
      </c>
      <c r="CG311" s="1">
        <v>184967.45510017901</v>
      </c>
      <c r="CH311" s="1">
        <v>166328.51427538099</v>
      </c>
      <c r="CI311" s="135">
        <f t="shared" si="23"/>
        <v>181060.09422218282</v>
      </c>
      <c r="CJ311" s="136">
        <f t="shared" si="24"/>
        <v>16246.311358136849</v>
      </c>
      <c r="CK311" s="131">
        <f t="shared" si="25"/>
        <v>8.9728835213134503E-2</v>
      </c>
      <c r="CL311" s="137">
        <f t="shared" si="26"/>
        <v>8.9728835213134506</v>
      </c>
    </row>
    <row r="312" spans="1:90" x14ac:dyDescent="0.25">
      <c r="B312" s="2">
        <v>628</v>
      </c>
      <c r="C312" s="9">
        <v>2</v>
      </c>
      <c r="D312" s="21">
        <v>29.272938</v>
      </c>
      <c r="E312" s="19" t="s">
        <v>680</v>
      </c>
      <c r="F312" s="19" t="s">
        <v>681</v>
      </c>
      <c r="G312" s="10">
        <v>627.17260699999997</v>
      </c>
      <c r="H312" s="13"/>
      <c r="I312" s="13"/>
      <c r="J312" s="35"/>
      <c r="K312" s="43"/>
      <c r="L312" s="74"/>
      <c r="M312" s="74"/>
      <c r="N312" s="74"/>
      <c r="O312" s="35"/>
      <c r="P312" s="176"/>
      <c r="Q312" s="6">
        <v>14417.383966036199</v>
      </c>
      <c r="R312" s="1">
        <v>1498.7294206675142</v>
      </c>
      <c r="S312" s="1">
        <v>1217.6931332819124</v>
      </c>
      <c r="T312" s="1">
        <v>1459.3506486783986</v>
      </c>
      <c r="U312" s="1">
        <v>1205.1686154540912</v>
      </c>
      <c r="V312" s="1">
        <v>1197.5625067126225</v>
      </c>
      <c r="W312" s="1">
        <v>1119.5307859295876</v>
      </c>
      <c r="X312" s="1">
        <v>1053.9631045914396</v>
      </c>
      <c r="Y312" s="1">
        <v>1113.3104542427945</v>
      </c>
      <c r="Z312" s="1">
        <v>1495.71814421109</v>
      </c>
      <c r="AA312" s="1">
        <v>1411.1860616465065</v>
      </c>
      <c r="AB312" s="1">
        <v>1363.4806067686402</v>
      </c>
      <c r="AC312" s="1">
        <v>1172.6778142605915</v>
      </c>
      <c r="AD312" s="1">
        <v>1086.3187285480205</v>
      </c>
      <c r="AE312" s="1">
        <v>1297.9459576218096</v>
      </c>
      <c r="AF312" s="1">
        <v>1040.0232040587252</v>
      </c>
      <c r="AG312" s="1">
        <v>1166.1160064642991</v>
      </c>
      <c r="AH312" s="1">
        <v>1435.9743743865088</v>
      </c>
      <c r="AI312" s="1">
        <v>1216.448825437499</v>
      </c>
      <c r="AJ312" s="1">
        <v>1116.5720246290807</v>
      </c>
      <c r="AK312" s="1">
        <v>1156.8073428109205</v>
      </c>
      <c r="AL312" s="1">
        <v>1029.1297982159924</v>
      </c>
      <c r="AM312" s="1">
        <v>1159.2430306299134</v>
      </c>
      <c r="AN312" s="1">
        <v>1217.1852043705976</v>
      </c>
      <c r="AO312" s="1">
        <v>1276.8627387815427</v>
      </c>
      <c r="AP312" s="1">
        <v>1195.2034931891762</v>
      </c>
      <c r="AQ312" s="1">
        <v>1389.4827098031064</v>
      </c>
      <c r="AR312" s="1">
        <v>5129.3127229266101</v>
      </c>
      <c r="AS312" s="1">
        <v>9025.5832664775899</v>
      </c>
      <c r="AT312" s="1">
        <v>3785.0927575463502</v>
      </c>
      <c r="AU312" s="1">
        <v>1459.3953895668933</v>
      </c>
      <c r="AV312" s="1">
        <v>1072.1927914718997</v>
      </c>
      <c r="AW312" s="1">
        <v>6230.3192561455799</v>
      </c>
      <c r="AX312" s="1">
        <v>3596.1861056068101</v>
      </c>
      <c r="AY312" s="1">
        <v>4288.1809990274196</v>
      </c>
      <c r="AZ312" s="1">
        <v>3406.2852081307601</v>
      </c>
      <c r="BA312" s="1">
        <v>1481.9412317303163</v>
      </c>
      <c r="BB312" s="1">
        <v>1182.0289923818775</v>
      </c>
      <c r="BC312" s="1">
        <v>8502.6470430533609</v>
      </c>
      <c r="BD312" s="1">
        <v>9529.2442981558197</v>
      </c>
      <c r="BE312" s="1">
        <v>3273.05630623656</v>
      </c>
      <c r="BF312" s="1">
        <v>8838.8609463820103</v>
      </c>
      <c r="BG312" s="1">
        <v>2542.2858368915199</v>
      </c>
      <c r="BH312" s="1">
        <v>4649.0921287855899</v>
      </c>
      <c r="BI312" s="1">
        <v>14168.2348625957</v>
      </c>
      <c r="BJ312" s="1">
        <v>12716.270542251699</v>
      </c>
      <c r="BK312" s="1">
        <v>14417.383966036199</v>
      </c>
      <c r="BL312" s="1">
        <v>1045.2529689985615</v>
      </c>
      <c r="BM312" s="1">
        <v>3695.6106592592</v>
      </c>
      <c r="BN312" s="1">
        <v>1325.3637492942653</v>
      </c>
      <c r="BO312" s="1">
        <v>4743.54545475535</v>
      </c>
      <c r="BP312" s="1">
        <v>4916.5441781105101</v>
      </c>
      <c r="BQ312" s="1">
        <v>2729.2039977579998</v>
      </c>
      <c r="BR312" s="1">
        <v>1055.4316220467481</v>
      </c>
      <c r="BS312" s="1">
        <v>1259.0426309878785</v>
      </c>
      <c r="BT312" s="1">
        <v>1433.1436852444422</v>
      </c>
      <c r="BU312" s="1">
        <v>10893.655913969</v>
      </c>
      <c r="BV312" s="1">
        <v>8486.1403671795706</v>
      </c>
      <c r="BW312" s="1">
        <v>4540.7193653044897</v>
      </c>
      <c r="BX312" s="1">
        <v>2525.38366277061</v>
      </c>
      <c r="BY312" s="1">
        <v>3522.6119359040499</v>
      </c>
      <c r="BZ312" s="1">
        <v>1422.5646445396442</v>
      </c>
      <c r="CA312" s="1">
        <v>7206.96776072792</v>
      </c>
      <c r="CB312" s="1">
        <v>12741.086019599399</v>
      </c>
      <c r="CC312" s="1">
        <v>3831.8222977629698</v>
      </c>
      <c r="CD312" s="1">
        <v>2727.21550668496</v>
      </c>
      <c r="CE312" s="1">
        <v>1267.8109424965789</v>
      </c>
      <c r="CF312" s="1">
        <v>1443.602273522326</v>
      </c>
      <c r="CG312" s="1">
        <v>1468.5066204410741</v>
      </c>
      <c r="CH312" s="1">
        <v>1110.7331341185345</v>
      </c>
      <c r="CI312" s="135">
        <f t="shared" si="23"/>
        <v>1603.5736954526947</v>
      </c>
      <c r="CJ312" s="136">
        <f t="shared" si="24"/>
        <v>576.54719420092272</v>
      </c>
      <c r="CK312" s="131">
        <f t="shared" si="25"/>
        <v>0.35953894469325365</v>
      </c>
      <c r="CL312" s="137">
        <f t="shared" si="26"/>
        <v>35.953894469325363</v>
      </c>
    </row>
    <row r="313" spans="1:90" x14ac:dyDescent="0.25">
      <c r="B313" s="2">
        <v>629</v>
      </c>
      <c r="C313" s="9">
        <v>4</v>
      </c>
      <c r="D313" s="21">
        <v>29.365176999999999</v>
      </c>
      <c r="E313" s="19" t="s">
        <v>682</v>
      </c>
      <c r="F313" s="19" t="s">
        <v>683</v>
      </c>
      <c r="G313" s="10">
        <v>459.13043199999998</v>
      </c>
      <c r="H313" s="13"/>
      <c r="I313" s="13"/>
      <c r="J313" s="35"/>
      <c r="K313" s="43"/>
      <c r="L313" s="74"/>
      <c r="M313" s="74"/>
      <c r="N313" s="74"/>
      <c r="O313" s="35"/>
      <c r="P313" s="176"/>
      <c r="Q313" s="6">
        <v>36181.518579972901</v>
      </c>
      <c r="R313" s="1">
        <v>22403.224053133399</v>
      </c>
      <c r="S313" s="1">
        <v>20486.119818028899</v>
      </c>
      <c r="T313" s="1">
        <v>26616.5855671428</v>
      </c>
      <c r="U313" s="1">
        <v>35241.881306958501</v>
      </c>
      <c r="V313" s="1">
        <v>33316.166678756897</v>
      </c>
      <c r="W313" s="1">
        <v>33633.889159754603</v>
      </c>
      <c r="X313" s="1">
        <v>33003.7417151681</v>
      </c>
      <c r="Y313" s="1">
        <v>30947.701074090699</v>
      </c>
      <c r="Z313" s="1">
        <v>27632.627728940199</v>
      </c>
      <c r="AA313" s="1">
        <v>32073.259948613199</v>
      </c>
      <c r="AB313" s="1">
        <v>31950.506331201901</v>
      </c>
      <c r="AC313" s="1">
        <v>33258.240932967397</v>
      </c>
      <c r="AD313" s="1">
        <v>34405.3269576694</v>
      </c>
      <c r="AE313" s="1">
        <v>26908.8722574524</v>
      </c>
      <c r="AF313" s="1">
        <v>36181.518579972901</v>
      </c>
      <c r="AG313" s="1">
        <v>29416.3633288661</v>
      </c>
      <c r="AH313" s="1">
        <v>17508.1126005966</v>
      </c>
      <c r="AI313" s="1">
        <v>15420.610031627401</v>
      </c>
      <c r="AJ313" s="1">
        <v>13452.1421091678</v>
      </c>
      <c r="AK313" s="1">
        <v>11689.344772910999</v>
      </c>
      <c r="AL313" s="1">
        <v>12591.125474538199</v>
      </c>
      <c r="AM313" s="1">
        <v>13300.0225420797</v>
      </c>
      <c r="AN313" s="1">
        <v>20595.193540702199</v>
      </c>
      <c r="AO313" s="1">
        <v>9072.4905207802603</v>
      </c>
      <c r="AP313" s="1">
        <v>18783.562251121501</v>
      </c>
      <c r="AQ313" s="1">
        <v>10522.100513032001</v>
      </c>
      <c r="AR313" s="1">
        <v>20281.366658728901</v>
      </c>
      <c r="AS313" s="1">
        <v>18164.1703148261</v>
      </c>
      <c r="AT313" s="1">
        <v>25528.781918987999</v>
      </c>
      <c r="AU313" s="1">
        <v>21309.1723941294</v>
      </c>
      <c r="AV313" s="1">
        <v>20230.276253716602</v>
      </c>
      <c r="AW313" s="1">
        <v>12810.853738109899</v>
      </c>
      <c r="AX313" s="1">
        <v>17625.1510362763</v>
      </c>
      <c r="AY313" s="1">
        <v>16287.4692970284</v>
      </c>
      <c r="AZ313" s="1">
        <v>20028.693165759199</v>
      </c>
      <c r="BA313" s="1">
        <v>27337.5855605496</v>
      </c>
      <c r="BB313" s="1">
        <v>17827.557168634401</v>
      </c>
      <c r="BC313" s="1">
        <v>23083.930609145202</v>
      </c>
      <c r="BD313" s="1">
        <v>25005.3757471477</v>
      </c>
      <c r="BE313" s="1">
        <v>20188.6085374879</v>
      </c>
      <c r="BF313" s="1">
        <v>22676.7951287373</v>
      </c>
      <c r="BG313" s="1">
        <v>24438.094565421299</v>
      </c>
      <c r="BH313" s="1">
        <v>25159.948292788999</v>
      </c>
      <c r="BI313" s="1">
        <v>18256.705784130299</v>
      </c>
      <c r="BJ313" s="1">
        <v>9524.8722398986192</v>
      </c>
      <c r="BK313" s="1">
        <v>12057.215621424901</v>
      </c>
      <c r="BL313" s="1">
        <v>13476.004002044399</v>
      </c>
      <c r="BM313" s="1">
        <v>20931.440473372098</v>
      </c>
      <c r="BN313" s="1">
        <v>19686.031627696098</v>
      </c>
      <c r="BO313" s="1">
        <v>17285.400064884601</v>
      </c>
      <c r="BP313" s="1">
        <v>16781.9724711413</v>
      </c>
      <c r="BQ313" s="1">
        <v>11544.1849245785</v>
      </c>
      <c r="BR313" s="1">
        <v>10299.389512850699</v>
      </c>
      <c r="BS313" s="1">
        <v>16453.692565299702</v>
      </c>
      <c r="BT313" s="1">
        <v>14234.613346412099</v>
      </c>
      <c r="BU313" s="1">
        <v>15377.078202304199</v>
      </c>
      <c r="BV313" s="1">
        <v>10608.5998747096</v>
      </c>
      <c r="BW313" s="1">
        <v>12048.2674115961</v>
      </c>
      <c r="BX313" s="1">
        <v>11839.4758489261</v>
      </c>
      <c r="BY313" s="1">
        <v>15395.9228015802</v>
      </c>
      <c r="BZ313" s="1">
        <v>13895.5756184575</v>
      </c>
      <c r="CA313" s="1">
        <v>12300.8057778732</v>
      </c>
      <c r="CB313" s="1">
        <v>16856.1593175528</v>
      </c>
      <c r="CC313" s="1">
        <v>11291.6465583015</v>
      </c>
      <c r="CD313" s="1">
        <v>10176.103066321701</v>
      </c>
      <c r="CE313" s="1">
        <v>8382.4841184326997</v>
      </c>
      <c r="CF313" s="1">
        <v>8092.1644217677303</v>
      </c>
      <c r="CG313" s="1">
        <v>9124.1912886794998</v>
      </c>
      <c r="CH313" s="1">
        <v>7664.6388410624704</v>
      </c>
      <c r="CI313" s="135">
        <f t="shared" si="23"/>
        <v>8687.9163472528198</v>
      </c>
      <c r="CJ313" s="136">
        <f t="shared" si="24"/>
        <v>883.21476359108146</v>
      </c>
      <c r="CK313" s="131">
        <f t="shared" si="25"/>
        <v>0.10166013671049678</v>
      </c>
      <c r="CL313" s="137">
        <f t="shared" si="26"/>
        <v>10.166013671049679</v>
      </c>
    </row>
    <row r="314" spans="1:90" x14ac:dyDescent="0.25">
      <c r="B314" s="2">
        <v>630</v>
      </c>
      <c r="C314" s="9">
        <v>9</v>
      </c>
      <c r="D314" s="21">
        <v>29.364359</v>
      </c>
      <c r="E314" s="19" t="s">
        <v>684</v>
      </c>
      <c r="F314" s="19" t="s">
        <v>685</v>
      </c>
      <c r="G314" s="10">
        <v>433.114777</v>
      </c>
      <c r="H314" s="13">
        <v>433.11402052</v>
      </c>
      <c r="I314" s="13" t="s">
        <v>952</v>
      </c>
      <c r="J314" s="48" t="s">
        <v>1262</v>
      </c>
      <c r="K314" s="43">
        <v>2</v>
      </c>
      <c r="L314" s="74">
        <f t="shared" si="27"/>
        <v>-1.7466070461043861</v>
      </c>
      <c r="M314" s="78">
        <v>287.05610000000001</v>
      </c>
      <c r="N314" s="74"/>
      <c r="O314" s="35" t="s">
        <v>959</v>
      </c>
      <c r="P314" s="176"/>
      <c r="Q314" s="6">
        <v>426913.84318192297</v>
      </c>
      <c r="R314" s="1">
        <v>65593.019518713307</v>
      </c>
      <c r="S314" s="1">
        <v>86536.164945534707</v>
      </c>
      <c r="T314" s="1">
        <v>139697.645639316</v>
      </c>
      <c r="U314" s="1">
        <v>33259.820563492503</v>
      </c>
      <c r="V314" s="1">
        <v>114096.14145688</v>
      </c>
      <c r="W314" s="1">
        <v>50260.117362470402</v>
      </c>
      <c r="X314" s="1">
        <v>260003.96794687799</v>
      </c>
      <c r="Y314" s="1">
        <v>253927.57611078001</v>
      </c>
      <c r="Z314" s="1">
        <v>72364.990395796296</v>
      </c>
      <c r="AA314" s="1">
        <v>310176.32856152498</v>
      </c>
      <c r="AB314" s="1">
        <v>115141.51378958501</v>
      </c>
      <c r="AC314" s="1">
        <v>23439.290418198299</v>
      </c>
      <c r="AD314" s="1">
        <v>116734.836111702</v>
      </c>
      <c r="AE314" s="1">
        <v>60704.0452480729</v>
      </c>
      <c r="AF314" s="1">
        <v>136210.081127602</v>
      </c>
      <c r="AG314" s="1">
        <v>147287.08233027099</v>
      </c>
      <c r="AH314" s="1">
        <v>199937.43482608401</v>
      </c>
      <c r="AI314" s="1">
        <v>45268.316114186098</v>
      </c>
      <c r="AJ314" s="1">
        <v>152174.80241647299</v>
      </c>
      <c r="AK314" s="1">
        <v>77238.117000408907</v>
      </c>
      <c r="AL314" s="1">
        <v>40532.986635848298</v>
      </c>
      <c r="AM314" s="1">
        <v>80961.427441868203</v>
      </c>
      <c r="AN314" s="1">
        <v>122977.30583015</v>
      </c>
      <c r="AO314" s="1">
        <v>152693.99401461799</v>
      </c>
      <c r="AP314" s="1">
        <v>155401.86716906301</v>
      </c>
      <c r="AQ314" s="1">
        <v>90241.2287518144</v>
      </c>
      <c r="AR314" s="1">
        <v>49662.6901866931</v>
      </c>
      <c r="AS314" s="1">
        <v>241178.559928809</v>
      </c>
      <c r="AT314" s="1">
        <v>96425.4819290468</v>
      </c>
      <c r="AU314" s="1">
        <v>304492.63591703802</v>
      </c>
      <c r="AV314" s="1">
        <v>155792.57950595999</v>
      </c>
      <c r="AW314" s="1">
        <v>337517.81328846299</v>
      </c>
      <c r="AX314" s="1">
        <v>310351.87274773401</v>
      </c>
      <c r="AY314" s="1">
        <v>304042.117927855</v>
      </c>
      <c r="AZ314" s="1">
        <v>79699.688269348102</v>
      </c>
      <c r="BA314" s="1">
        <v>29667.749266118801</v>
      </c>
      <c r="BB314" s="1">
        <v>233860.294113429</v>
      </c>
      <c r="BC314" s="1">
        <v>146345.88192450401</v>
      </c>
      <c r="BD314" s="1">
        <v>53218.745422466403</v>
      </c>
      <c r="BE314" s="1">
        <v>127968.016077497</v>
      </c>
      <c r="BF314" s="1">
        <v>335644.43586548802</v>
      </c>
      <c r="BG314" s="1">
        <v>238995.688689014</v>
      </c>
      <c r="BH314" s="1">
        <v>119889.113973955</v>
      </c>
      <c r="BI314" s="1">
        <v>384242.49170515902</v>
      </c>
      <c r="BJ314" s="1">
        <v>237284.270813799</v>
      </c>
      <c r="BK314" s="1">
        <v>322839.76743115898</v>
      </c>
      <c r="BL314" s="1">
        <v>257963.795807346</v>
      </c>
      <c r="BM314" s="1">
        <v>342388.418150421</v>
      </c>
      <c r="BN314" s="1">
        <v>320987.74873698299</v>
      </c>
      <c r="BO314" s="1">
        <v>187362.591927331</v>
      </c>
      <c r="BP314" s="1">
        <v>164356.01631155299</v>
      </c>
      <c r="BQ314" s="1">
        <v>192950.41747406399</v>
      </c>
      <c r="BR314" s="1">
        <v>332519.85159892897</v>
      </c>
      <c r="BS314" s="1">
        <v>329862.009865292</v>
      </c>
      <c r="BT314" s="1">
        <v>158392.638319388</v>
      </c>
      <c r="BU314" s="1">
        <v>167346.24139108299</v>
      </c>
      <c r="BV314" s="1">
        <v>273617.08315354999</v>
      </c>
      <c r="BW314" s="1">
        <v>283831.046302923</v>
      </c>
      <c r="BX314" s="1">
        <v>426913.84318192297</v>
      </c>
      <c r="BY314" s="1">
        <v>70042.9513904739</v>
      </c>
      <c r="BZ314" s="1">
        <v>344687.58068550099</v>
      </c>
      <c r="CA314" s="1">
        <v>338097.96464311797</v>
      </c>
      <c r="CB314" s="1">
        <v>203401.69946834599</v>
      </c>
      <c r="CC314" s="1">
        <v>207229.47498732401</v>
      </c>
      <c r="CD314" s="1">
        <v>118626.26508336799</v>
      </c>
      <c r="CE314" s="1">
        <v>164813.19560927799</v>
      </c>
      <c r="CF314" s="1">
        <v>102455.371812432</v>
      </c>
      <c r="CG314" s="1">
        <v>126709.864023113</v>
      </c>
      <c r="CH314" s="1">
        <v>100746.51281409401</v>
      </c>
      <c r="CI314" s="135">
        <f t="shared" si="23"/>
        <v>122670.24186845699</v>
      </c>
      <c r="CJ314" s="136">
        <f t="shared" si="24"/>
        <v>23229.256175877876</v>
      </c>
      <c r="CK314" s="131">
        <f t="shared" si="25"/>
        <v>0.1893634170933429</v>
      </c>
      <c r="CL314" s="137">
        <f t="shared" si="26"/>
        <v>18.93634170933429</v>
      </c>
    </row>
    <row r="315" spans="1:90" x14ac:dyDescent="0.25">
      <c r="A315" s="22" t="s">
        <v>1055</v>
      </c>
      <c r="B315" s="2">
        <v>631</v>
      </c>
      <c r="C315" s="9">
        <v>2</v>
      </c>
      <c r="D315" s="21">
        <v>29.522587999999999</v>
      </c>
      <c r="E315" s="19" t="s">
        <v>686</v>
      </c>
      <c r="F315" s="19" t="s">
        <v>687</v>
      </c>
      <c r="G315" s="10">
        <v>463.08898900000003</v>
      </c>
      <c r="H315" s="78">
        <v>463.0881996</v>
      </c>
      <c r="I315" s="13" t="s">
        <v>935</v>
      </c>
      <c r="J315" s="44" t="s">
        <v>1092</v>
      </c>
      <c r="K315" s="43">
        <v>3</v>
      </c>
      <c r="L315" s="74">
        <f t="shared" si="27"/>
        <v>-1.7046428751854172</v>
      </c>
      <c r="M315" s="78">
        <v>301.03568000000001</v>
      </c>
      <c r="N315" s="74"/>
      <c r="O315" s="35" t="s">
        <v>963</v>
      </c>
      <c r="P315" s="176" t="s">
        <v>1227</v>
      </c>
      <c r="Q315" s="6">
        <v>74092.489885474002</v>
      </c>
      <c r="R315" s="1">
        <v>44441.382875909301</v>
      </c>
      <c r="S315" s="1">
        <v>42607.035642287003</v>
      </c>
      <c r="T315" s="1">
        <v>32990.742414002198</v>
      </c>
      <c r="U315" s="1">
        <v>56125.642917396799</v>
      </c>
      <c r="V315" s="1">
        <v>53957.244770849597</v>
      </c>
      <c r="W315" s="1">
        <v>70276.641883041506</v>
      </c>
      <c r="X315" s="1">
        <v>54896.806374346597</v>
      </c>
      <c r="Y315" s="1">
        <v>63842.904084506401</v>
      </c>
      <c r="Z315" s="1">
        <v>48397.480027178099</v>
      </c>
      <c r="AA315" s="1">
        <v>56380.177970156197</v>
      </c>
      <c r="AB315" s="1">
        <v>51521.316691806598</v>
      </c>
      <c r="AC315" s="1">
        <v>65478.430707279898</v>
      </c>
      <c r="AD315" s="1">
        <v>72272.047144793105</v>
      </c>
      <c r="AE315" s="1">
        <v>44429.469445149698</v>
      </c>
      <c r="AF315" s="1">
        <v>74092.489885474002</v>
      </c>
      <c r="AG315" s="1">
        <v>54171.011953513102</v>
      </c>
      <c r="AH315" s="1">
        <v>26451.668206927199</v>
      </c>
      <c r="AI315" s="1">
        <v>18794.058986641201</v>
      </c>
      <c r="AJ315" s="1">
        <v>28093.170962308501</v>
      </c>
      <c r="AK315" s="1">
        <v>33915.410528368397</v>
      </c>
      <c r="AL315" s="1">
        <v>30775.612370388699</v>
      </c>
      <c r="AM315" s="1">
        <v>32010.4351162229</v>
      </c>
      <c r="AN315" s="1">
        <v>26325.400148648801</v>
      </c>
      <c r="AO315" s="1">
        <v>21836.437258601101</v>
      </c>
      <c r="AP315" s="1">
        <v>23523.645633781602</v>
      </c>
      <c r="AQ315" s="1">
        <v>51407.027466867999</v>
      </c>
      <c r="AR315" s="1">
        <v>38932.338474310302</v>
      </c>
      <c r="AS315" s="1">
        <v>59148.163543092604</v>
      </c>
      <c r="AT315" s="1">
        <v>29176.878510331899</v>
      </c>
      <c r="AU315" s="1">
        <v>27277.8800342656</v>
      </c>
      <c r="AV315" s="1">
        <v>21307.474475460502</v>
      </c>
      <c r="AW315" s="1">
        <v>62369.489781502401</v>
      </c>
      <c r="AX315" s="1">
        <v>44262.428749511098</v>
      </c>
      <c r="AY315" s="1">
        <v>48186.688564139702</v>
      </c>
      <c r="AZ315" s="1">
        <v>35005.093405528103</v>
      </c>
      <c r="BA315" s="1">
        <v>33794.121678922798</v>
      </c>
      <c r="BB315" s="1">
        <v>25951.570897465099</v>
      </c>
      <c r="BC315" s="1">
        <v>51925.0317482467</v>
      </c>
      <c r="BD315" s="1">
        <v>59580.6324442369</v>
      </c>
      <c r="BE315" s="1">
        <v>43436.218796939604</v>
      </c>
      <c r="BF315" s="1">
        <v>48864.7356842874</v>
      </c>
      <c r="BG315" s="1">
        <v>38228.386441280403</v>
      </c>
      <c r="BH315" s="1">
        <v>34621.299041082697</v>
      </c>
      <c r="BI315" s="1">
        <v>71659.606945993903</v>
      </c>
      <c r="BJ315" s="1">
        <v>59826.238356224603</v>
      </c>
      <c r="BK315" s="1">
        <v>62014.525002341601</v>
      </c>
      <c r="BL315" s="1">
        <v>25330.176382453701</v>
      </c>
      <c r="BM315" s="1">
        <v>52522.551247013602</v>
      </c>
      <c r="BN315" s="1">
        <v>37778.034511670303</v>
      </c>
      <c r="BO315" s="1">
        <v>54291.285185080204</v>
      </c>
      <c r="BP315" s="1">
        <v>40641.4314463306</v>
      </c>
      <c r="BQ315" s="1">
        <v>46570.072854042097</v>
      </c>
      <c r="BR315" s="1">
        <v>23939.2300907428</v>
      </c>
      <c r="BS315" s="1">
        <v>23334.739142536298</v>
      </c>
      <c r="BT315" s="1">
        <v>24355.826255354601</v>
      </c>
      <c r="BU315" s="1">
        <v>64793.425796708201</v>
      </c>
      <c r="BV315" s="1">
        <v>50281.531877864902</v>
      </c>
      <c r="BW315" s="1">
        <v>42784.9948268066</v>
      </c>
      <c r="BX315" s="1">
        <v>50623.5736076416</v>
      </c>
      <c r="BY315" s="1">
        <v>29019.777431125902</v>
      </c>
      <c r="BZ315" s="1">
        <v>41425.8685167515</v>
      </c>
      <c r="CA315" s="1">
        <v>41112.690171627299</v>
      </c>
      <c r="CB315" s="1">
        <v>67292.943006099202</v>
      </c>
      <c r="CC315" s="1">
        <v>41176.319261291297</v>
      </c>
      <c r="CD315" s="1">
        <v>30003.090337670299</v>
      </c>
      <c r="CE315" s="1">
        <v>21517.277049439101</v>
      </c>
      <c r="CF315" s="1">
        <v>22211.263326430199</v>
      </c>
      <c r="CG315" s="1">
        <v>28106.061765703002</v>
      </c>
      <c r="CH315" s="1">
        <v>23242.289145080002</v>
      </c>
      <c r="CI315" s="135">
        <f t="shared" si="23"/>
        <v>25015.996324864518</v>
      </c>
      <c r="CJ315" s="136">
        <f t="shared" si="24"/>
        <v>3396.2688951726623</v>
      </c>
      <c r="CK315" s="131">
        <f t="shared" si="25"/>
        <v>0.13576388687733212</v>
      </c>
      <c r="CL315" s="137">
        <f t="shared" si="26"/>
        <v>13.576388687733212</v>
      </c>
    </row>
    <row r="316" spans="1:90" x14ac:dyDescent="0.25">
      <c r="B316" s="2">
        <v>632</v>
      </c>
      <c r="C316" s="9">
        <v>2</v>
      </c>
      <c r="D316" s="21">
        <v>29.627041999999999</v>
      </c>
      <c r="E316" s="19" t="s">
        <v>688</v>
      </c>
      <c r="F316" s="19" t="s">
        <v>689</v>
      </c>
      <c r="G316" s="10">
        <v>429.177277</v>
      </c>
      <c r="H316" s="13"/>
      <c r="I316" s="13"/>
      <c r="J316" s="35"/>
      <c r="K316" s="43"/>
      <c r="L316" s="74"/>
      <c r="M316" s="74"/>
      <c r="N316" s="74"/>
      <c r="O316" s="35"/>
      <c r="P316" s="176"/>
      <c r="Q316" s="6">
        <v>36418.6977604395</v>
      </c>
      <c r="R316" s="1">
        <v>16990.5319451082</v>
      </c>
      <c r="S316" s="1">
        <v>16622.681500735998</v>
      </c>
      <c r="T316" s="1">
        <v>18607.973326560401</v>
      </c>
      <c r="U316" s="1">
        <v>23398.305110118701</v>
      </c>
      <c r="V316" s="1">
        <v>31206.131288743702</v>
      </c>
      <c r="W316" s="1">
        <v>27586.385951693999</v>
      </c>
      <c r="X316" s="1">
        <v>34392.9320598536</v>
      </c>
      <c r="Y316" s="1">
        <v>31084.5182026564</v>
      </c>
      <c r="Z316" s="1">
        <v>20069.271682678202</v>
      </c>
      <c r="AA316" s="1">
        <v>24549.7842704045</v>
      </c>
      <c r="AB316" s="1">
        <v>16366.2757767193</v>
      </c>
      <c r="AC316" s="1">
        <v>21044.094802347801</v>
      </c>
      <c r="AD316" s="1">
        <v>34494.183005009698</v>
      </c>
      <c r="AE316" s="1">
        <v>21218.122911705599</v>
      </c>
      <c r="AF316" s="1">
        <v>36418.6977604395</v>
      </c>
      <c r="AG316" s="1">
        <v>27576.599928081101</v>
      </c>
      <c r="AH316" s="1">
        <v>3770.1790744984901</v>
      </c>
      <c r="AI316" s="1">
        <v>1218.9238063173402</v>
      </c>
      <c r="AJ316" s="1">
        <v>3786.0870030828701</v>
      </c>
      <c r="AK316" s="1">
        <v>4032.6598961407899</v>
      </c>
      <c r="AL316" s="1">
        <v>3259.1368687252202</v>
      </c>
      <c r="AM316" s="1">
        <v>4365.7321508762898</v>
      </c>
      <c r="AN316" s="1">
        <v>4343.8587490727596</v>
      </c>
      <c r="AO316" s="1">
        <v>4148.9866239140802</v>
      </c>
      <c r="AP316" s="1">
        <v>3905.39646746574</v>
      </c>
      <c r="AQ316" s="1">
        <v>3814.9201236420599</v>
      </c>
      <c r="AR316" s="1">
        <v>4629.2072180551104</v>
      </c>
      <c r="AS316" s="1">
        <v>4869.81463789388</v>
      </c>
      <c r="AT316" s="1">
        <v>4707.7526154404904</v>
      </c>
      <c r="AU316" s="1">
        <v>5100.4796023674198</v>
      </c>
      <c r="AV316" s="1">
        <v>4227.5320212994702</v>
      </c>
      <c r="AW316" s="1">
        <v>4958.3024906445098</v>
      </c>
      <c r="AX316" s="1">
        <v>5910.7897146343703</v>
      </c>
      <c r="AY316" s="1">
        <v>4656.05184754125</v>
      </c>
      <c r="AZ316" s="1">
        <v>4974.2104192288898</v>
      </c>
      <c r="BA316" s="1">
        <v>3990.9015836067902</v>
      </c>
      <c r="BB316" s="1">
        <v>3393.3600161559498</v>
      </c>
      <c r="BC316" s="1">
        <v>4797.2347137276402</v>
      </c>
      <c r="BD316" s="1">
        <v>3318.7916009166602</v>
      </c>
      <c r="BE316" s="1">
        <v>3843.7532442012598</v>
      </c>
      <c r="BF316" s="1">
        <v>6206.08063898196</v>
      </c>
      <c r="BG316" s="1">
        <v>5797.4457234706497</v>
      </c>
      <c r="BH316" s="1">
        <v>5207.8581203120002</v>
      </c>
      <c r="BI316" s="1">
        <v>8074.2680021102997</v>
      </c>
      <c r="BJ316" s="1">
        <v>5515.0799910978703</v>
      </c>
      <c r="BK316" s="1">
        <v>6762.8581394353196</v>
      </c>
      <c r="BL316" s="1">
        <v>3195.5051543876998</v>
      </c>
      <c r="BM316" s="1">
        <v>6417.8549382615402</v>
      </c>
      <c r="BN316" s="1">
        <v>4118.1650122818401</v>
      </c>
      <c r="BO316" s="1">
        <v>4470.1279322112896</v>
      </c>
      <c r="BP316" s="1">
        <v>4672.9540216621599</v>
      </c>
      <c r="BQ316" s="1">
        <v>4025.7001773851198</v>
      </c>
      <c r="BR316" s="1">
        <v>4499.9552983070098</v>
      </c>
      <c r="BS316" s="1">
        <v>3763.21935574282</v>
      </c>
      <c r="BT316" s="1">
        <v>3993.8843202163598</v>
      </c>
      <c r="BU316" s="1">
        <v>4951.3427718888397</v>
      </c>
      <c r="BV316" s="1">
        <v>5069.6579907351797</v>
      </c>
      <c r="BW316" s="1">
        <v>5365.9431606192902</v>
      </c>
      <c r="BX316" s="1">
        <v>6170.2877996671004</v>
      </c>
      <c r="BY316" s="1">
        <v>4300.1119454657101</v>
      </c>
      <c r="BZ316" s="1">
        <v>5552.8613214857796</v>
      </c>
      <c r="CA316" s="1">
        <v>5034.8593969568501</v>
      </c>
      <c r="CB316" s="1">
        <v>5518.06272770744</v>
      </c>
      <c r="CC316" s="1">
        <v>5669.1880492590699</v>
      </c>
      <c r="CD316" s="1">
        <v>4474.10491435739</v>
      </c>
      <c r="CE316" s="1">
        <v>3322.7685830627502</v>
      </c>
      <c r="CF316" s="1">
        <v>2680.4859664683299</v>
      </c>
      <c r="CG316" s="1">
        <v>3275.0447973096102</v>
      </c>
      <c r="CH316" s="1">
        <v>2808.7436406799102</v>
      </c>
      <c r="CI316" s="135">
        <f t="shared" si="23"/>
        <v>3312.2295803755978</v>
      </c>
      <c r="CJ316" s="136">
        <f t="shared" si="24"/>
        <v>633.09496216104401</v>
      </c>
      <c r="CK316" s="131">
        <f t="shared" si="25"/>
        <v>0.19113861125811599</v>
      </c>
      <c r="CL316" s="137">
        <f t="shared" si="26"/>
        <v>19.113861125811599</v>
      </c>
    </row>
    <row r="317" spans="1:90" x14ac:dyDescent="0.25">
      <c r="B317" s="2">
        <v>633</v>
      </c>
      <c r="C317" s="9">
        <v>2</v>
      </c>
      <c r="D317" s="21">
        <v>29.688732000000002</v>
      </c>
      <c r="E317" s="19" t="s">
        <v>690</v>
      </c>
      <c r="F317" s="19" t="s">
        <v>691</v>
      </c>
      <c r="G317" s="10">
        <v>723.17266800000004</v>
      </c>
      <c r="H317" s="13"/>
      <c r="I317" s="13"/>
      <c r="J317" s="35"/>
      <c r="K317" s="43"/>
      <c r="L317" s="74"/>
      <c r="M317" s="74"/>
      <c r="N317" s="74"/>
      <c r="O317" s="35"/>
      <c r="P317" s="176"/>
      <c r="Q317" s="6">
        <v>73324.738447568307</v>
      </c>
      <c r="R317" s="1">
        <v>11327.809908748</v>
      </c>
      <c r="S317" s="1">
        <v>10505.583949261199</v>
      </c>
      <c r="T317" s="1">
        <v>17095.8061866807</v>
      </c>
      <c r="U317" s="1">
        <v>1212.1617125226005</v>
      </c>
      <c r="V317" s="1">
        <v>69333.752581556502</v>
      </c>
      <c r="W317" s="1">
        <v>58971.862362268497</v>
      </c>
      <c r="X317" s="1">
        <v>66645.411805296593</v>
      </c>
      <c r="Y317" s="1">
        <v>41788.478686970899</v>
      </c>
      <c r="Z317" s="1">
        <v>1429.3643345531159</v>
      </c>
      <c r="AA317" s="1">
        <v>1061.6264010336713</v>
      </c>
      <c r="AB317" s="1">
        <v>1469.3372729822954</v>
      </c>
      <c r="AC317" s="1">
        <v>32402.960547439699</v>
      </c>
      <c r="AD317" s="1">
        <v>73324.738447568307</v>
      </c>
      <c r="AE317" s="1">
        <v>1192.4688712186792</v>
      </c>
      <c r="AF317" s="1">
        <v>63689.818385233601</v>
      </c>
      <c r="AG317" s="1">
        <v>22893.406419020099</v>
      </c>
      <c r="AH317" s="1">
        <v>18898.782506670301</v>
      </c>
      <c r="AI317" s="1">
        <v>10481.709792481701</v>
      </c>
      <c r="AJ317" s="1">
        <v>22365.310071057</v>
      </c>
      <c r="AK317" s="1">
        <v>1005.0217092145555</v>
      </c>
      <c r="AL317" s="1">
        <v>14641.542869745799</v>
      </c>
      <c r="AM317" s="1">
        <v>23135.967851900001</v>
      </c>
      <c r="AN317" s="1">
        <v>23806.354174268999</v>
      </c>
      <c r="AO317" s="1">
        <v>12852.8910438239</v>
      </c>
      <c r="AP317" s="1">
        <v>1034.9306643039815</v>
      </c>
      <c r="AQ317" s="1">
        <v>22161.902255295499</v>
      </c>
      <c r="AR317" s="1">
        <v>39994.727845344401</v>
      </c>
      <c r="AS317" s="1">
        <v>32586.315636422001</v>
      </c>
      <c r="AT317" s="1">
        <v>29539.971666439302</v>
      </c>
      <c r="AU317" s="1">
        <v>21620.436379535899</v>
      </c>
      <c r="AV317" s="1">
        <v>14831.5811577108</v>
      </c>
      <c r="AW317" s="1">
        <v>2699.37663166229</v>
      </c>
      <c r="AX317" s="1">
        <v>24504.536508318499</v>
      </c>
      <c r="AY317" s="1">
        <v>22111.289042922901</v>
      </c>
      <c r="AZ317" s="1">
        <v>17436.7291454923</v>
      </c>
      <c r="BA317" s="1">
        <v>1025.4174900813834</v>
      </c>
      <c r="BB317" s="1">
        <v>22052.0811341097</v>
      </c>
      <c r="BC317" s="1">
        <v>37430.9995820478</v>
      </c>
      <c r="BD317" s="1">
        <v>42121.5850719792</v>
      </c>
      <c r="BE317" s="1">
        <v>35395.278636318901</v>
      </c>
      <c r="BF317" s="1">
        <v>28960.307139832501</v>
      </c>
      <c r="BG317" s="1">
        <v>19234.930634126002</v>
      </c>
      <c r="BH317" s="1">
        <v>1212.3455983537301</v>
      </c>
      <c r="BI317" s="1">
        <v>32288.1304842215</v>
      </c>
      <c r="BJ317" s="1">
        <v>18312.433216165198</v>
      </c>
      <c r="BK317" s="1">
        <v>34913.9511078379</v>
      </c>
      <c r="BL317" s="1">
        <v>10053.884902992701</v>
      </c>
      <c r="BM317" s="1">
        <v>1207.5545982835267</v>
      </c>
      <c r="BN317" s="1">
        <v>22029.161943601401</v>
      </c>
      <c r="BO317" s="1">
        <v>20371.340496831301</v>
      </c>
      <c r="BP317" s="1">
        <v>23231.464479018101</v>
      </c>
      <c r="BQ317" s="1">
        <v>20377.070294458401</v>
      </c>
      <c r="BR317" s="1">
        <v>10432.0515463803</v>
      </c>
      <c r="BS317" s="1">
        <v>1493.127532030127</v>
      </c>
      <c r="BT317" s="1">
        <v>7476.4309370753999</v>
      </c>
      <c r="BU317" s="1">
        <v>28751.169526443799</v>
      </c>
      <c r="BV317" s="1">
        <v>18554.039682774001</v>
      </c>
      <c r="BW317" s="1">
        <v>17324.998091764199</v>
      </c>
      <c r="BX317" s="1">
        <v>1365.6162719433173</v>
      </c>
      <c r="BY317" s="1">
        <v>17389.9357982045</v>
      </c>
      <c r="BZ317" s="1">
        <v>21194.521422589201</v>
      </c>
      <c r="CA317" s="1">
        <v>21628.076109705398</v>
      </c>
      <c r="CB317" s="1">
        <v>27796.614504088899</v>
      </c>
      <c r="CC317" s="1">
        <v>19544.339705988601</v>
      </c>
      <c r="CD317" s="1">
        <v>1197.3090783511848</v>
      </c>
      <c r="CE317" s="1">
        <v>1213.6280763433501</v>
      </c>
      <c r="CF317" s="1">
        <v>1083.2964798601465</v>
      </c>
      <c r="CG317" s="1">
        <v>1142.2583575426629</v>
      </c>
      <c r="CH317" s="1">
        <v>1122.120506141744</v>
      </c>
      <c r="CI317" s="135">
        <f t="shared" si="23"/>
        <v>1151.7224996478176</v>
      </c>
      <c r="CJ317" s="136">
        <f t="shared" si="24"/>
        <v>48.079943371821251</v>
      </c>
      <c r="CK317" s="131">
        <f t="shared" si="25"/>
        <v>4.1746117998496597E-2</v>
      </c>
      <c r="CL317" s="137">
        <f t="shared" si="26"/>
        <v>4.1746117998496599</v>
      </c>
    </row>
    <row r="318" spans="1:90" x14ac:dyDescent="0.25">
      <c r="B318" s="2">
        <v>635</v>
      </c>
      <c r="C318" s="9">
        <v>4</v>
      </c>
      <c r="D318" s="21">
        <v>29.790521999999999</v>
      </c>
      <c r="E318" s="19" t="s">
        <v>692</v>
      </c>
      <c r="F318" s="19" t="s">
        <v>693</v>
      </c>
      <c r="G318" s="10">
        <v>661.19335899999999</v>
      </c>
      <c r="H318" s="13"/>
      <c r="I318" s="13"/>
      <c r="J318" s="35"/>
      <c r="K318" s="43"/>
      <c r="L318" s="74"/>
      <c r="M318" s="74"/>
      <c r="N318" s="74"/>
      <c r="O318" s="35"/>
      <c r="P318" s="176"/>
      <c r="Q318" s="6">
        <v>43825.133708824498</v>
      </c>
      <c r="R318" s="1">
        <v>1112.6088098140713</v>
      </c>
      <c r="S318" s="1">
        <v>1168.6108458277599</v>
      </c>
      <c r="T318" s="1">
        <v>1108.0642362054025</v>
      </c>
      <c r="U318" s="1">
        <v>4913.2281309073596</v>
      </c>
      <c r="V318" s="1">
        <v>1011.9930273699248</v>
      </c>
      <c r="W318" s="1">
        <v>1185.804009461023</v>
      </c>
      <c r="X318" s="1">
        <v>1390.4406363517596</v>
      </c>
      <c r="Y318" s="1">
        <v>1203.215495480853</v>
      </c>
      <c r="Z318" s="1">
        <v>4939.8875279199201</v>
      </c>
      <c r="AA318" s="1">
        <v>7745.0485246859698</v>
      </c>
      <c r="AB318" s="1">
        <v>1459.607088873016</v>
      </c>
      <c r="AC318" s="1">
        <v>2640.2676893179801</v>
      </c>
      <c r="AD318" s="1">
        <v>1318.4912829673658</v>
      </c>
      <c r="AE318" s="1">
        <v>3257.3833609050198</v>
      </c>
      <c r="AF318" s="1">
        <v>1207.2465619202346</v>
      </c>
      <c r="AG318" s="1">
        <v>2604.7218266345699</v>
      </c>
      <c r="AH318" s="1">
        <v>11007.3688109636</v>
      </c>
      <c r="AI318" s="1">
        <v>3513.1160952106902</v>
      </c>
      <c r="AJ318" s="1">
        <v>3813.2811578706201</v>
      </c>
      <c r="AK318" s="1">
        <v>7517.9499575419404</v>
      </c>
      <c r="AL318" s="1">
        <v>3763.9119041436602</v>
      </c>
      <c r="AM318" s="1">
        <v>4516.2993309425801</v>
      </c>
      <c r="AN318" s="1">
        <v>5364.4631099718099</v>
      </c>
      <c r="AO318" s="1">
        <v>10769.4090079997</v>
      </c>
      <c r="AP318" s="1">
        <v>6734.9535934323003</v>
      </c>
      <c r="AQ318" s="1">
        <v>1164.3560461686582</v>
      </c>
      <c r="AR318" s="1">
        <v>4509.3876354208096</v>
      </c>
      <c r="AS318" s="1">
        <v>4384.9771160288601</v>
      </c>
      <c r="AT318" s="1">
        <v>1409.8488233597468</v>
      </c>
      <c r="AU318" s="1">
        <v>35784.621705338803</v>
      </c>
      <c r="AV318" s="1">
        <v>41318.445847864401</v>
      </c>
      <c r="AW318" s="1">
        <v>1300.319248625729</v>
      </c>
      <c r="AX318" s="1">
        <v>10018.996351349801</v>
      </c>
      <c r="AY318" s="1">
        <v>11091.2965422995</v>
      </c>
      <c r="AZ318" s="1">
        <v>4930.0136771745301</v>
      </c>
      <c r="BA318" s="1">
        <v>8195.2961186758694</v>
      </c>
      <c r="BB318" s="1">
        <v>6857.3893426751702</v>
      </c>
      <c r="BC318" s="1">
        <v>4209.2225727608702</v>
      </c>
      <c r="BD318" s="1">
        <v>3086.5657430097299</v>
      </c>
      <c r="BE318" s="1">
        <v>5691.2875696442998</v>
      </c>
      <c r="BF318" s="1">
        <v>8917.07460816407</v>
      </c>
      <c r="BG318" s="1">
        <v>5607.35983830846</v>
      </c>
      <c r="BH318" s="1">
        <v>3434.12528924755</v>
      </c>
      <c r="BI318" s="1">
        <v>2765.6655937844698</v>
      </c>
      <c r="BJ318" s="1">
        <v>1189.5259563341401</v>
      </c>
      <c r="BK318" s="1">
        <v>4351.40602349452</v>
      </c>
      <c r="BL318" s="1">
        <v>14046.597479751799</v>
      </c>
      <c r="BM318" s="1">
        <v>9905.44706777787</v>
      </c>
      <c r="BN318" s="1">
        <v>7893.1562858668603</v>
      </c>
      <c r="BO318" s="1">
        <v>1369.3043920443718</v>
      </c>
      <c r="BP318" s="1">
        <v>7671.9820291700598</v>
      </c>
      <c r="BQ318" s="1">
        <v>1347.15960187819</v>
      </c>
      <c r="BR318" s="1">
        <v>22509.324463319499</v>
      </c>
      <c r="BS318" s="1">
        <v>43825.133708824498</v>
      </c>
      <c r="BT318" s="1">
        <v>24903.548558054899</v>
      </c>
      <c r="BU318" s="1">
        <v>1065.9790446360848</v>
      </c>
      <c r="BV318" s="1">
        <v>7068.6897486265698</v>
      </c>
      <c r="BW318" s="1">
        <v>4755.24651898108</v>
      </c>
      <c r="BX318" s="1">
        <v>17210.950237574099</v>
      </c>
      <c r="BY318" s="1">
        <v>1102.1509043604299</v>
      </c>
      <c r="BZ318" s="1">
        <v>4424.47251901043</v>
      </c>
      <c r="CA318" s="1">
        <v>9091.8417663575201</v>
      </c>
      <c r="CB318" s="1">
        <v>1074.1449551855142</v>
      </c>
      <c r="CC318" s="1">
        <v>6199.7908830320202</v>
      </c>
      <c r="CD318" s="1">
        <v>4336.5952473764301</v>
      </c>
      <c r="CE318" s="1">
        <v>3846.8522504049602</v>
      </c>
      <c r="CF318" s="1">
        <v>3523.97733103062</v>
      </c>
      <c r="CG318" s="1">
        <v>4182.5631757483097</v>
      </c>
      <c r="CH318" s="1">
        <v>3563.4727340121899</v>
      </c>
      <c r="CI318" s="135">
        <f t="shared" si="23"/>
        <v>3890.692147714502</v>
      </c>
      <c r="CJ318" s="136">
        <f t="shared" si="24"/>
        <v>324.80532919547863</v>
      </c>
      <c r="CK318" s="131">
        <f t="shared" si="25"/>
        <v>8.3482659862019179E-2</v>
      </c>
      <c r="CL318" s="137">
        <f t="shared" si="26"/>
        <v>8.348265986201918</v>
      </c>
    </row>
    <row r="319" spans="1:90" x14ac:dyDescent="0.25">
      <c r="A319" s="28" t="s">
        <v>1062</v>
      </c>
      <c r="B319" s="2">
        <v>638</v>
      </c>
      <c r="C319" s="9">
        <v>5</v>
      </c>
      <c r="D319" s="21">
        <v>30.057883</v>
      </c>
      <c r="E319" s="19" t="s">
        <v>694</v>
      </c>
      <c r="F319" s="19" t="s">
        <v>695</v>
      </c>
      <c r="G319" s="10">
        <v>581.16735800000004</v>
      </c>
      <c r="H319" s="4">
        <v>581.16644959999996</v>
      </c>
      <c r="I319" s="4" t="s">
        <v>1263</v>
      </c>
      <c r="J319" t="s">
        <v>1264</v>
      </c>
      <c r="K319" s="43">
        <v>4</v>
      </c>
      <c r="L319" s="74">
        <f t="shared" si="27"/>
        <v>-1.5630633886323309</v>
      </c>
      <c r="M319" s="74" t="s">
        <v>1208</v>
      </c>
      <c r="N319" s="74"/>
      <c r="O319" s="35" t="s">
        <v>963</v>
      </c>
      <c r="P319" s="176"/>
      <c r="Q319" s="6">
        <v>19717.064001868199</v>
      </c>
      <c r="R319" s="1">
        <v>1219.1812459978244</v>
      </c>
      <c r="S319" s="1">
        <v>1086.5202049086136</v>
      </c>
      <c r="T319" s="1">
        <v>1202.9948077261665</v>
      </c>
      <c r="U319" s="1">
        <v>1149.5087346619184</v>
      </c>
      <c r="V319" s="1">
        <v>1480.3954896524278</v>
      </c>
      <c r="W319" s="1">
        <v>1474.4672142431766</v>
      </c>
      <c r="X319" s="1">
        <v>1062.4080271911935</v>
      </c>
      <c r="Y319" s="1">
        <v>1112.6444468150148</v>
      </c>
      <c r="Z319" s="1">
        <v>1287.5013850848941</v>
      </c>
      <c r="AA319" s="1">
        <v>1068.9168528199964</v>
      </c>
      <c r="AB319" s="1">
        <v>1294.0134747608397</v>
      </c>
      <c r="AC319" s="1">
        <v>1336.6895015609546</v>
      </c>
      <c r="AD319" s="1">
        <v>1324.163028494399</v>
      </c>
      <c r="AE319" s="1">
        <v>1077.6429447498799</v>
      </c>
      <c r="AF319" s="1">
        <v>1079.1166700908952</v>
      </c>
      <c r="AG319" s="1">
        <v>1420.1598886817394</v>
      </c>
      <c r="AH319" s="1">
        <v>1108.1235265682019</v>
      </c>
      <c r="AI319" s="1">
        <v>1233.6683612414379</v>
      </c>
      <c r="AJ319" s="1">
        <v>1148.1738925129839</v>
      </c>
      <c r="AK319" s="1">
        <v>1282.2815910251718</v>
      </c>
      <c r="AL319" s="1">
        <v>1064.8507882335384</v>
      </c>
      <c r="AM319" s="1">
        <v>1020.7736782362672</v>
      </c>
      <c r="AN319" s="1">
        <v>1020.1406640027146</v>
      </c>
      <c r="AO319" s="1">
        <v>1396.1684648812522</v>
      </c>
      <c r="AP319" s="1">
        <v>1462.3417384030527</v>
      </c>
      <c r="AQ319" s="1">
        <v>1121.745442677199</v>
      </c>
      <c r="AR319" s="1">
        <v>3829.7470550359799</v>
      </c>
      <c r="AS319" s="1">
        <v>8768.46028821246</v>
      </c>
      <c r="AT319" s="1">
        <v>3219.4366682355098</v>
      </c>
      <c r="AU319" s="1">
        <v>1044.9608870733011</v>
      </c>
      <c r="AV319" s="1">
        <v>1316.2679422373326</v>
      </c>
      <c r="AW319" s="1">
        <v>3402.1347613715702</v>
      </c>
      <c r="AX319" s="1">
        <v>2683.1930759496499</v>
      </c>
      <c r="AY319" s="1">
        <v>6614.0937407330102</v>
      </c>
      <c r="AZ319" s="1">
        <v>1497.7384188168419</v>
      </c>
      <c r="BA319" s="1">
        <v>1465.4318027323527</v>
      </c>
      <c r="BB319" s="1">
        <v>1003.1843765578551</v>
      </c>
      <c r="BC319" s="1">
        <v>8600.5132864890093</v>
      </c>
      <c r="BD319" s="1">
        <v>9190.9034828071308</v>
      </c>
      <c r="BE319" s="1">
        <v>1208.9596570375666</v>
      </c>
      <c r="BF319" s="1">
        <v>7983.7245021954204</v>
      </c>
      <c r="BG319" s="1">
        <v>3006.1243000333998</v>
      </c>
      <c r="BH319" s="1">
        <v>6420.1425247043699</v>
      </c>
      <c r="BI319" s="1">
        <v>18640.0098066764</v>
      </c>
      <c r="BJ319" s="1">
        <v>17737.579030589299</v>
      </c>
      <c r="BK319" s="1">
        <v>19717.064001868199</v>
      </c>
      <c r="BL319" s="1">
        <v>1078.6215098589601</v>
      </c>
      <c r="BM319" s="1">
        <v>3754.6927032611602</v>
      </c>
      <c r="BN319" s="1">
        <v>1413.6543034667916</v>
      </c>
      <c r="BO319" s="1">
        <v>4182.3049969255799</v>
      </c>
      <c r="BP319" s="1">
        <v>10629.800301162</v>
      </c>
      <c r="BQ319" s="1">
        <v>2476.7936085689098</v>
      </c>
      <c r="BR319" s="1">
        <v>1486.8435270565878</v>
      </c>
      <c r="BS319" s="1">
        <v>1497.3920410823926</v>
      </c>
      <c r="BT319" s="1">
        <v>1303.7072400754498</v>
      </c>
      <c r="BU319" s="1">
        <v>14150.7544944157</v>
      </c>
      <c r="BV319" s="1">
        <v>12773.373718107499</v>
      </c>
      <c r="BW319" s="1">
        <v>7416.3382610135404</v>
      </c>
      <c r="BX319" s="1">
        <v>1048.5256370487793</v>
      </c>
      <c r="BY319" s="1">
        <v>1193.1026009306736</v>
      </c>
      <c r="BZ319" s="1">
        <v>1481.7666141669386</v>
      </c>
      <c r="CA319" s="1">
        <v>7464.6393115343299</v>
      </c>
      <c r="CB319" s="1">
        <v>17540.255803411099</v>
      </c>
      <c r="CC319" s="1">
        <v>3586.8079690280201</v>
      </c>
      <c r="CD319" s="1">
        <v>1372.7001242030274</v>
      </c>
      <c r="CE319" s="1">
        <v>1486.2541465184042</v>
      </c>
      <c r="CF319" s="1">
        <v>1008.3342023767377</v>
      </c>
      <c r="CG319" s="1">
        <v>1164.3112823556221</v>
      </c>
      <c r="CH319" s="1">
        <v>1450.5063802244786</v>
      </c>
      <c r="CI319" s="135">
        <f t="shared" si="23"/>
        <v>1296.4212271356541</v>
      </c>
      <c r="CJ319" s="136">
        <f t="shared" si="24"/>
        <v>182.23304484413666</v>
      </c>
      <c r="CK319" s="131">
        <f t="shared" si="25"/>
        <v>0.14056623034996654</v>
      </c>
      <c r="CL319" s="137">
        <f t="shared" si="26"/>
        <v>14.056623034996655</v>
      </c>
    </row>
    <row r="320" spans="1:90" x14ac:dyDescent="0.25">
      <c r="B320" s="2">
        <v>639</v>
      </c>
      <c r="C320" s="9">
        <v>2</v>
      </c>
      <c r="D320" s="21">
        <v>30.151406999999999</v>
      </c>
      <c r="E320" s="19" t="s">
        <v>696</v>
      </c>
      <c r="F320" s="19" t="s">
        <v>697</v>
      </c>
      <c r="G320" s="10">
        <v>459.13046300000002</v>
      </c>
      <c r="H320" s="13"/>
      <c r="I320" s="13"/>
      <c r="J320" s="35"/>
      <c r="K320" s="43"/>
      <c r="L320" s="74"/>
      <c r="M320" s="74"/>
      <c r="N320" s="74"/>
      <c r="O320" s="35"/>
      <c r="P320" s="176"/>
      <c r="Q320" s="6">
        <v>29890.997810053399</v>
      </c>
      <c r="R320" s="1">
        <v>19975.387074300899</v>
      </c>
      <c r="S320" s="1">
        <v>17704.5302688804</v>
      </c>
      <c r="T320" s="1">
        <v>20092.7080476107</v>
      </c>
      <c r="U320" s="1">
        <v>29890.997810053399</v>
      </c>
      <c r="V320" s="1">
        <v>21766.023285580399</v>
      </c>
      <c r="W320" s="1">
        <v>22617.097464844799</v>
      </c>
      <c r="X320" s="1">
        <v>22120.968942119402</v>
      </c>
      <c r="Y320" s="1">
        <v>20205.057793237898</v>
      </c>
      <c r="Z320" s="1">
        <v>22135.882625167302</v>
      </c>
      <c r="AA320" s="1">
        <v>19769.578248240501</v>
      </c>
      <c r="AB320" s="1">
        <v>25517.311694884898</v>
      </c>
      <c r="AC320" s="1">
        <v>23226.569978734002</v>
      </c>
      <c r="AD320" s="1">
        <v>22756.291839958201</v>
      </c>
      <c r="AE320" s="1">
        <v>20036.0360520289</v>
      </c>
      <c r="AF320" s="1">
        <v>23551.688269177299</v>
      </c>
      <c r="AG320" s="1">
        <v>21303.699111096801</v>
      </c>
      <c r="AH320" s="1">
        <v>21170.470209202598</v>
      </c>
      <c r="AI320" s="1">
        <v>19034.830796749298</v>
      </c>
      <c r="AJ320" s="1">
        <v>21659.639013172298</v>
      </c>
      <c r="AK320" s="1">
        <v>16992.6504647293</v>
      </c>
      <c r="AL320" s="1">
        <v>17641.8928000794</v>
      </c>
      <c r="AM320" s="1">
        <v>22156.761781434299</v>
      </c>
      <c r="AN320" s="1">
        <v>23996.116024003401</v>
      </c>
      <c r="AO320" s="1">
        <v>15443.6159188251</v>
      </c>
      <c r="AP320" s="1">
        <v>22339.7029601547</v>
      </c>
      <c r="AQ320" s="1">
        <v>16749.060308281001</v>
      </c>
      <c r="AR320" s="1">
        <v>26265.978583887401</v>
      </c>
      <c r="AS320" s="1">
        <v>24288.4242117414</v>
      </c>
      <c r="AT320" s="1">
        <v>25910.0386818119</v>
      </c>
      <c r="AU320" s="1">
        <v>27226.419772169502</v>
      </c>
      <c r="AV320" s="1">
        <v>24188.005412552498</v>
      </c>
      <c r="AW320" s="1">
        <v>20584.85958819</v>
      </c>
      <c r="AX320" s="1">
        <v>22000.665232200001</v>
      </c>
      <c r="AY320" s="1">
        <v>21539.335303252999</v>
      </c>
      <c r="AZ320" s="1">
        <v>22505.741964754099</v>
      </c>
      <c r="BA320" s="1">
        <v>28370.796384708399</v>
      </c>
      <c r="BB320" s="1">
        <v>19833.209962577999</v>
      </c>
      <c r="BC320" s="1">
        <v>26686.544445837</v>
      </c>
      <c r="BD320" s="1">
        <v>23886.749014985799</v>
      </c>
      <c r="BE320" s="1">
        <v>23123.168442935501</v>
      </c>
      <c r="BF320" s="1">
        <v>26264.9843383509</v>
      </c>
      <c r="BG320" s="1">
        <v>25099.728569544899</v>
      </c>
      <c r="BH320" s="1">
        <v>24435.572551147001</v>
      </c>
      <c r="BI320" s="1">
        <v>22306.892857449398</v>
      </c>
      <c r="BJ320" s="1">
        <v>14537.858235051899</v>
      </c>
      <c r="BK320" s="1">
        <v>19790.457404507499</v>
      </c>
      <c r="BL320" s="1">
        <v>17727.3979162205</v>
      </c>
      <c r="BM320" s="1">
        <v>24219.821269721298</v>
      </c>
      <c r="BN320" s="1">
        <v>23895.697224814499</v>
      </c>
      <c r="BO320" s="1">
        <v>21157.5450172278</v>
      </c>
      <c r="BP320" s="1">
        <v>22441.116004880099</v>
      </c>
      <c r="BQ320" s="1">
        <v>16532.314781318801</v>
      </c>
      <c r="BR320" s="1">
        <v>14512.0078511023</v>
      </c>
      <c r="BS320" s="1">
        <v>18891.6594394899</v>
      </c>
      <c r="BT320" s="1">
        <v>16864.392790517701</v>
      </c>
      <c r="BU320" s="1">
        <v>20281.6146995503</v>
      </c>
      <c r="BV320" s="1">
        <v>15257.6920034952</v>
      </c>
      <c r="BW320" s="1">
        <v>16353.350584744499</v>
      </c>
      <c r="BX320" s="1">
        <v>17826.822469872801</v>
      </c>
      <c r="BY320" s="1">
        <v>17710.4957420996</v>
      </c>
      <c r="BZ320" s="1">
        <v>18218.555211263199</v>
      </c>
      <c r="CA320" s="1">
        <v>20359.165851399099</v>
      </c>
      <c r="CB320" s="1">
        <v>20750.898592789501</v>
      </c>
      <c r="CC320" s="1">
        <v>17714.472724245599</v>
      </c>
      <c r="CD320" s="1">
        <v>15008.1363738277</v>
      </c>
      <c r="CE320" s="1">
        <v>11629.690040719601</v>
      </c>
      <c r="CF320" s="1">
        <v>11894.159353434899</v>
      </c>
      <c r="CG320" s="1">
        <v>12239.1625546087</v>
      </c>
      <c r="CH320" s="1">
        <v>11670.4541077171</v>
      </c>
      <c r="CI320" s="135">
        <f t="shared" si="23"/>
        <v>12488.320486061601</v>
      </c>
      <c r="CJ320" s="136">
        <f t="shared" si="24"/>
        <v>1278.337270759394</v>
      </c>
      <c r="CK320" s="131">
        <f t="shared" si="25"/>
        <v>0.10236262531748486</v>
      </c>
      <c r="CL320" s="137">
        <f t="shared" si="26"/>
        <v>10.236262531748485</v>
      </c>
    </row>
    <row r="321" spans="1:90" x14ac:dyDescent="0.25">
      <c r="B321" s="2">
        <v>643</v>
      </c>
      <c r="C321" s="9">
        <v>10</v>
      </c>
      <c r="D321" s="21">
        <v>30.363394</v>
      </c>
      <c r="E321" s="19" t="s">
        <v>698</v>
      </c>
      <c r="F321" s="19" t="s">
        <v>699</v>
      </c>
      <c r="G321" s="10">
        <v>435.10925300000002</v>
      </c>
      <c r="H321" s="13"/>
      <c r="I321" s="13"/>
      <c r="J321" s="35"/>
      <c r="K321" s="43"/>
      <c r="L321" s="74"/>
      <c r="M321" s="74"/>
      <c r="N321" s="74"/>
      <c r="O321" s="35"/>
      <c r="P321" s="176"/>
      <c r="Q321" s="6">
        <v>1975956.4901713899</v>
      </c>
      <c r="R321" s="1">
        <v>579813.17958479095</v>
      </c>
      <c r="S321" s="1">
        <v>550855.101297396</v>
      </c>
      <c r="T321" s="1">
        <v>791849.99654646195</v>
      </c>
      <c r="U321" s="1">
        <v>535045.27835320705</v>
      </c>
      <c r="V321" s="1">
        <v>1915381.51711721</v>
      </c>
      <c r="W321" s="1">
        <v>1605246.2011130501</v>
      </c>
      <c r="X321" s="1">
        <v>1720383.5962098599</v>
      </c>
      <c r="Y321" s="1">
        <v>1539138.48973256</v>
      </c>
      <c r="Z321" s="1">
        <v>512880.701521807</v>
      </c>
      <c r="AA321" s="1">
        <v>908797.25518909097</v>
      </c>
      <c r="AB321" s="1">
        <v>643504.68684035703</v>
      </c>
      <c r="AC321" s="1">
        <v>1173963.99211593</v>
      </c>
      <c r="AD321" s="1">
        <v>1975956.4901713899</v>
      </c>
      <c r="AE321" s="1">
        <v>1036347.82142873</v>
      </c>
      <c r="AF321" s="1">
        <v>1795169.30974047</v>
      </c>
      <c r="AG321" s="1">
        <v>1030857.1466813</v>
      </c>
      <c r="AH321" s="1">
        <v>807037.15489761496</v>
      </c>
      <c r="AI321" s="1">
        <v>411962.51798875601</v>
      </c>
      <c r="AJ321" s="1">
        <v>766798.43437188806</v>
      </c>
      <c r="AK321" s="1">
        <v>669570.52703889401</v>
      </c>
      <c r="AL321" s="1">
        <v>616375.53683219</v>
      </c>
      <c r="AM321" s="1">
        <v>764747.76789043704</v>
      </c>
      <c r="AN321" s="1">
        <v>810757.20068795094</v>
      </c>
      <c r="AO321" s="1">
        <v>510394.27527380298</v>
      </c>
      <c r="AP321" s="1">
        <v>593814.96985416603</v>
      </c>
      <c r="AQ321" s="1">
        <v>875362.00635768997</v>
      </c>
      <c r="AR321" s="1">
        <v>1018549.98705213</v>
      </c>
      <c r="AS321" s="1">
        <v>1154169.87441321</v>
      </c>
      <c r="AT321" s="1">
        <v>815098.04228340695</v>
      </c>
      <c r="AU321" s="1">
        <v>679607.65991569799</v>
      </c>
      <c r="AV321" s="1">
        <v>572688.16551233397</v>
      </c>
      <c r="AW321" s="1">
        <v>1133968.74357545</v>
      </c>
      <c r="AX321" s="1">
        <v>963023.71891926206</v>
      </c>
      <c r="AY321" s="1">
        <v>980682.86356955697</v>
      </c>
      <c r="AZ321" s="1">
        <v>805962.666939141</v>
      </c>
      <c r="BA321" s="1">
        <v>764804.98676929798</v>
      </c>
      <c r="BB321" s="1">
        <v>702747.99518229801</v>
      </c>
      <c r="BC321" s="1">
        <v>1215294.05977105</v>
      </c>
      <c r="BD321" s="1">
        <v>1156779.7062195099</v>
      </c>
      <c r="BE321" s="1">
        <v>987079.59242364601</v>
      </c>
      <c r="BF321" s="1">
        <v>832956.37554575596</v>
      </c>
      <c r="BG321" s="1">
        <v>791449.40761289804</v>
      </c>
      <c r="BH321" s="1">
        <v>787839.34544384805</v>
      </c>
      <c r="BI321" s="1">
        <v>1103335.9103503099</v>
      </c>
      <c r="BJ321" s="1">
        <v>811990.45779332705</v>
      </c>
      <c r="BK321" s="1">
        <v>920771.90690859396</v>
      </c>
      <c r="BL321" s="1">
        <v>397723.23263760901</v>
      </c>
      <c r="BM321" s="1">
        <v>871908.72883883002</v>
      </c>
      <c r="BN321" s="1">
        <v>644112.40280367003</v>
      </c>
      <c r="BO321" s="1">
        <v>919633.13439258095</v>
      </c>
      <c r="BP321" s="1">
        <v>730545.18466722395</v>
      </c>
      <c r="BQ321" s="1">
        <v>700704.51213236502</v>
      </c>
      <c r="BR321" s="1">
        <v>311376.13466544298</v>
      </c>
      <c r="BS321" s="1">
        <v>226156.48978257901</v>
      </c>
      <c r="BT321" s="1">
        <v>287275.868970034</v>
      </c>
      <c r="BU321" s="1">
        <v>889469.45946094301</v>
      </c>
      <c r="BV321" s="1">
        <v>624798.34367673402</v>
      </c>
      <c r="BW321" s="1">
        <v>606365.60781801504</v>
      </c>
      <c r="BX321" s="1">
        <v>767280.74775063095</v>
      </c>
      <c r="BY321" s="1">
        <v>576944.01427068899</v>
      </c>
      <c r="BZ321" s="1">
        <v>732343.76674380596</v>
      </c>
      <c r="CA321" s="1">
        <v>712634.50510676496</v>
      </c>
      <c r="CB321" s="1">
        <v>862917.12993667298</v>
      </c>
      <c r="CC321" s="1">
        <v>644380.56197428994</v>
      </c>
      <c r="CD321" s="1">
        <v>561664.54099519004</v>
      </c>
      <c r="CE321" s="1">
        <v>407243.83335142198</v>
      </c>
      <c r="CF321" s="1">
        <v>416095.59601784497</v>
      </c>
      <c r="CG321" s="1">
        <v>456204.32968518801</v>
      </c>
      <c r="CH321" s="1">
        <v>402870.32014795701</v>
      </c>
      <c r="CI321" s="135">
        <f t="shared" si="23"/>
        <v>448815.72403952043</v>
      </c>
      <c r="CJ321" s="136">
        <f t="shared" si="24"/>
        <v>59496.648634319426</v>
      </c>
      <c r="CK321" s="131">
        <f t="shared" si="25"/>
        <v>0.13256364571817109</v>
      </c>
      <c r="CL321" s="137">
        <f t="shared" si="26"/>
        <v>13.256364571817109</v>
      </c>
    </row>
    <row r="322" spans="1:90" x14ac:dyDescent="0.25">
      <c r="B322" s="2">
        <v>644</v>
      </c>
      <c r="C322" s="9">
        <v>2</v>
      </c>
      <c r="D322" s="21">
        <v>30.423289</v>
      </c>
      <c r="E322" s="19" t="s">
        <v>700</v>
      </c>
      <c r="F322" s="19" t="s">
        <v>701</v>
      </c>
      <c r="G322" s="10">
        <v>615.24566700000003</v>
      </c>
      <c r="H322" s="13"/>
      <c r="I322" s="13"/>
      <c r="J322" s="35"/>
      <c r="K322" s="43"/>
      <c r="L322" s="74"/>
      <c r="M322" s="74"/>
      <c r="N322" s="74"/>
      <c r="O322" s="35"/>
      <c r="P322" s="176"/>
      <c r="Q322" s="6">
        <v>25998.526534562501</v>
      </c>
      <c r="R322" s="1">
        <v>3297.9124446496498</v>
      </c>
      <c r="S322" s="1">
        <v>3748.3056726949599</v>
      </c>
      <c r="T322" s="1">
        <v>7229.1592960650196</v>
      </c>
      <c r="U322" s="1">
        <v>1231.1404733681195</v>
      </c>
      <c r="V322" s="1">
        <v>1248.9945785589387</v>
      </c>
      <c r="W322" s="1">
        <v>1497.9792685835682</v>
      </c>
      <c r="X322" s="1">
        <v>1345.311117795783</v>
      </c>
      <c r="Y322" s="1">
        <v>3888.4942933448301</v>
      </c>
      <c r="Z322" s="1">
        <v>1054.063890512798</v>
      </c>
      <c r="AA322" s="1">
        <v>12546.384425394601</v>
      </c>
      <c r="AB322" s="1">
        <v>4751.49941904754</v>
      </c>
      <c r="AC322" s="1">
        <v>1047.8844262035784</v>
      </c>
      <c r="AD322" s="1">
        <v>1176.9990201323462</v>
      </c>
      <c r="AE322" s="1">
        <v>1223.7238305071239</v>
      </c>
      <c r="AF322" s="1">
        <v>2740.1406986597699</v>
      </c>
      <c r="AG322" s="1">
        <v>1031.4377416159102</v>
      </c>
      <c r="AH322" s="1">
        <v>14163.0276677824</v>
      </c>
      <c r="AI322" s="1">
        <v>4319.0026106596597</v>
      </c>
      <c r="AJ322" s="1">
        <v>7772.0173590070499</v>
      </c>
      <c r="AK322" s="1">
        <v>5140.2494238283798</v>
      </c>
      <c r="AL322" s="1">
        <v>3745.3229360853902</v>
      </c>
      <c r="AM322" s="1">
        <v>4716.7008252692103</v>
      </c>
      <c r="AN322" s="1">
        <v>7726.2820643269497</v>
      </c>
      <c r="AO322" s="1">
        <v>13013.6798275608</v>
      </c>
      <c r="AP322" s="1">
        <v>10481.3364460345</v>
      </c>
      <c r="AQ322" s="1">
        <v>3225.33252048341</v>
      </c>
      <c r="AR322" s="1">
        <v>3163.6892972189298</v>
      </c>
      <c r="AS322" s="1">
        <v>9143.0819538734595</v>
      </c>
      <c r="AT322" s="1">
        <v>4920.5211602565996</v>
      </c>
      <c r="AU322" s="1">
        <v>17807.931804678901</v>
      </c>
      <c r="AV322" s="1">
        <v>12505.6203583971</v>
      </c>
      <c r="AW322" s="1">
        <v>14508.030868956201</v>
      </c>
      <c r="AX322" s="1">
        <v>14906.7233291023</v>
      </c>
      <c r="AY322" s="1">
        <v>17347.5961212683</v>
      </c>
      <c r="AZ322" s="1">
        <v>7105.8728495360601</v>
      </c>
      <c r="BA322" s="1">
        <v>6123.5582594504804</v>
      </c>
      <c r="BB322" s="1">
        <v>9909.6452625333495</v>
      </c>
      <c r="BC322" s="1">
        <v>6555.0608223018298</v>
      </c>
      <c r="BD322" s="1">
        <v>3423.18738225166</v>
      </c>
      <c r="BE322" s="1">
        <v>7858.5167206846199</v>
      </c>
      <c r="BF322" s="1">
        <v>10017.023780477901</v>
      </c>
      <c r="BG322" s="1">
        <v>8653.9131499037103</v>
      </c>
      <c r="BH322" s="1">
        <v>4691.8446868561095</v>
      </c>
      <c r="BI322" s="1">
        <v>14939.5334318075</v>
      </c>
      <c r="BJ322" s="1">
        <v>8699.6484445838105</v>
      </c>
      <c r="BK322" s="1">
        <v>8483.8971631581298</v>
      </c>
      <c r="BL322" s="1">
        <v>17653.823746517701</v>
      </c>
      <c r="BM322" s="1">
        <v>9353.8620076165098</v>
      </c>
      <c r="BN322" s="1">
        <v>15054.8659140443</v>
      </c>
      <c r="BO322" s="1">
        <v>1080.1145763424945</v>
      </c>
      <c r="BP322" s="1">
        <v>4585.46041444806</v>
      </c>
      <c r="BQ322" s="1">
        <v>3531.5601457327598</v>
      </c>
      <c r="BR322" s="1">
        <v>25998.526534562501</v>
      </c>
      <c r="BS322" s="1">
        <v>24154.201064310699</v>
      </c>
      <c r="BT322" s="1">
        <v>17108.9771925026</v>
      </c>
      <c r="BU322" s="1">
        <v>4193.7276730576596</v>
      </c>
      <c r="BV322" s="1">
        <v>14646.230998532999</v>
      </c>
      <c r="BW322" s="1">
        <v>12940.105657857999</v>
      </c>
      <c r="BX322" s="1">
        <v>17280.981670321202</v>
      </c>
      <c r="BY322" s="1">
        <v>5748.7276921809798</v>
      </c>
      <c r="BZ322" s="1">
        <v>13953.241859575901</v>
      </c>
      <c r="CA322" s="1">
        <v>10952.6088303468</v>
      </c>
      <c r="CB322" s="1">
        <v>4747.5224369014504</v>
      </c>
      <c r="CC322" s="1">
        <v>9813.2034454905406</v>
      </c>
      <c r="CD322" s="1">
        <v>6654.4853759542202</v>
      </c>
      <c r="CE322" s="1">
        <v>7650.7194035511302</v>
      </c>
      <c r="CF322" s="1">
        <v>4513.87473581834</v>
      </c>
      <c r="CG322" s="1">
        <v>6673.3760411481699</v>
      </c>
      <c r="CH322" s="1">
        <v>4600.3740974959201</v>
      </c>
      <c r="CI322" s="135">
        <f t="shared" si="23"/>
        <v>6018.5659307935566</v>
      </c>
      <c r="CJ322" s="136">
        <f t="shared" si="24"/>
        <v>1246.7925607941932</v>
      </c>
      <c r="CK322" s="131">
        <f t="shared" si="25"/>
        <v>0.20715774739877307</v>
      </c>
      <c r="CL322" s="137">
        <f t="shared" si="26"/>
        <v>20.715774739877308</v>
      </c>
    </row>
    <row r="323" spans="1:90" x14ac:dyDescent="0.25">
      <c r="A323" s="31" t="s">
        <v>1099</v>
      </c>
      <c r="B323" s="2">
        <v>645</v>
      </c>
      <c r="C323" s="9">
        <v>2</v>
      </c>
      <c r="D323" s="21">
        <v>30.490866</v>
      </c>
      <c r="E323" s="19" t="s">
        <v>702</v>
      </c>
      <c r="F323" s="19" t="s">
        <v>703</v>
      </c>
      <c r="G323" s="10">
        <v>371.13494900000001</v>
      </c>
      <c r="H323" s="78">
        <v>371.13475559999995</v>
      </c>
      <c r="I323" s="15" t="s">
        <v>1054</v>
      </c>
      <c r="J323" s="44" t="s">
        <v>1093</v>
      </c>
      <c r="K323" s="43">
        <v>4</v>
      </c>
      <c r="L323" s="74">
        <f t="shared" si="27"/>
        <v>-0.52110452373221172</v>
      </c>
      <c r="M323" s="74" t="s">
        <v>1208</v>
      </c>
      <c r="N323" s="74"/>
      <c r="O323" s="35" t="s">
        <v>963</v>
      </c>
      <c r="P323" s="176"/>
      <c r="Q323" s="6">
        <v>35034.269593657897</v>
      </c>
      <c r="R323" s="1">
        <v>10449.5205888658</v>
      </c>
      <c r="S323" s="1">
        <v>8402.3690291631792</v>
      </c>
      <c r="T323" s="1">
        <v>6928.8971440348096</v>
      </c>
      <c r="U323" s="1">
        <v>11786.780835490399</v>
      </c>
      <c r="V323" s="1">
        <v>20721.1246672907</v>
      </c>
      <c r="W323" s="1">
        <v>19646.396854554401</v>
      </c>
      <c r="X323" s="1">
        <v>18070.809673939599</v>
      </c>
      <c r="Y323" s="1">
        <v>35034.269593657897</v>
      </c>
      <c r="Z323" s="1">
        <v>8409.3287479188402</v>
      </c>
      <c r="AA323" s="1">
        <v>10075.6842671328</v>
      </c>
      <c r="AB323" s="1">
        <v>11514.3575584828</v>
      </c>
      <c r="AC323" s="1">
        <v>25131.5139468489</v>
      </c>
      <c r="AD323" s="1">
        <v>26108.047770094199</v>
      </c>
      <c r="AE323" s="1">
        <v>9924.9527421533694</v>
      </c>
      <c r="AF323" s="1">
        <v>20310.385844500499</v>
      </c>
      <c r="AG323" s="1">
        <v>15462.008140259401</v>
      </c>
      <c r="AH323" s="1">
        <v>1156.2014537672283</v>
      </c>
      <c r="AI323" s="1">
        <v>3057.3050248108798</v>
      </c>
      <c r="AJ323" s="1">
        <v>2717.2730513197198</v>
      </c>
      <c r="AK323" s="1">
        <v>2739.14645312324</v>
      </c>
      <c r="AL323" s="1">
        <v>4109.2168024531302</v>
      </c>
      <c r="AM323" s="1">
        <v>4009.7922488007398</v>
      </c>
      <c r="AN323" s="1">
        <v>2887.2890380652998</v>
      </c>
      <c r="AO323" s="1">
        <v>1308.5583734893535</v>
      </c>
      <c r="AP323" s="1">
        <v>2943.9610336471601</v>
      </c>
      <c r="AQ323" s="1">
        <v>2891.2660202113898</v>
      </c>
      <c r="AR323" s="1">
        <v>3338.6765116471302</v>
      </c>
      <c r="AS323" s="1">
        <v>4626.2244814455398</v>
      </c>
      <c r="AT323" s="1">
        <v>4430.3581107503396</v>
      </c>
      <c r="AU323" s="1">
        <v>4257.3593873951804</v>
      </c>
      <c r="AV323" s="1">
        <v>3183.5742079494098</v>
      </c>
      <c r="AW323" s="1">
        <v>5878.9738574656103</v>
      </c>
      <c r="AX323" s="1">
        <v>5640.3549286998796</v>
      </c>
      <c r="AY323" s="1">
        <v>5428.5806294203003</v>
      </c>
      <c r="AZ323" s="1">
        <v>3959.0857264380202</v>
      </c>
      <c r="BA323" s="1">
        <v>4797.2347137276402</v>
      </c>
      <c r="BB323" s="1">
        <v>2828.6285514103902</v>
      </c>
      <c r="BC323" s="1">
        <v>8252.2379531480692</v>
      </c>
      <c r="BD323" s="1">
        <v>8936.2788822764905</v>
      </c>
      <c r="BE323" s="1">
        <v>6877.1963761355701</v>
      </c>
      <c r="BF323" s="1">
        <v>6916.96619759652</v>
      </c>
      <c r="BG323" s="1">
        <v>4091.3203827957</v>
      </c>
      <c r="BH323" s="1">
        <v>3752.2826548410599</v>
      </c>
      <c r="BI323" s="1">
        <v>5955.5307637779397</v>
      </c>
      <c r="BJ323" s="1">
        <v>5065.6810085890902</v>
      </c>
      <c r="BK323" s="1">
        <v>5127.3242318535604</v>
      </c>
      <c r="BL323" s="1">
        <v>1394.8296911821049</v>
      </c>
      <c r="BM323" s="1">
        <v>4035.64263275036</v>
      </c>
      <c r="BN323" s="1">
        <v>1158.8031624060266</v>
      </c>
      <c r="BO323" s="1">
        <v>4873.7916200399804</v>
      </c>
      <c r="BP323" s="1">
        <v>4746.5281913649296</v>
      </c>
      <c r="BQ323" s="1">
        <v>3326.7455652088502</v>
      </c>
      <c r="BR323" s="1">
        <v>1463.3847499218077</v>
      </c>
      <c r="BS323" s="1">
        <v>1180.2191836269571</v>
      </c>
      <c r="BT323" s="1">
        <v>1273.9690137739954</v>
      </c>
      <c r="BU323" s="1">
        <v>3496.7615519544302</v>
      </c>
      <c r="BV323" s="1">
        <v>4110.2110479896501</v>
      </c>
      <c r="BW323" s="1">
        <v>2592.99235925423</v>
      </c>
      <c r="BX323" s="1">
        <v>3719.47255213577</v>
      </c>
      <c r="BY323" s="1">
        <v>3646.8926279695302</v>
      </c>
      <c r="BZ323" s="1">
        <v>4499.9552983070098</v>
      </c>
      <c r="CA323" s="1">
        <v>3472.8996590778502</v>
      </c>
      <c r="CB323" s="1">
        <v>5983.3696388006101</v>
      </c>
      <c r="CC323" s="1">
        <v>3633.9674359947198</v>
      </c>
      <c r="CD323" s="1">
        <v>3901.41948531964</v>
      </c>
      <c r="CE323" s="1">
        <v>3005.6042569116398</v>
      </c>
      <c r="CF323" s="1">
        <v>3492.7845698083302</v>
      </c>
      <c r="CG323" s="1">
        <v>3571.3299671937202</v>
      </c>
      <c r="CH323" s="1">
        <v>1015.7654212461706</v>
      </c>
      <c r="CI323" s="135">
        <f t="shared" si="23"/>
        <v>2997.3807400959004</v>
      </c>
      <c r="CJ323" s="136">
        <f t="shared" si="24"/>
        <v>1031.4063816725559</v>
      </c>
      <c r="CK323" s="131">
        <f t="shared" si="25"/>
        <v>0.34410255856903793</v>
      </c>
      <c r="CL323" s="137">
        <f t="shared" si="26"/>
        <v>34.410255856903795</v>
      </c>
    </row>
    <row r="324" spans="1:90" x14ac:dyDescent="0.25">
      <c r="B324" s="2">
        <v>647</v>
      </c>
      <c r="C324" s="9">
        <v>6</v>
      </c>
      <c r="D324" s="21">
        <v>30.580041000000001</v>
      </c>
      <c r="E324" s="19" t="s">
        <v>704</v>
      </c>
      <c r="F324" s="19" t="s">
        <v>705</v>
      </c>
      <c r="G324" s="10">
        <v>494.09472699999998</v>
      </c>
      <c r="H324" s="13"/>
      <c r="I324" s="13"/>
      <c r="J324" s="35"/>
      <c r="K324" s="43"/>
      <c r="L324" s="74"/>
      <c r="M324" s="74"/>
      <c r="N324" s="74"/>
      <c r="O324" s="35"/>
      <c r="P324" s="176"/>
      <c r="Q324" s="6">
        <v>25273.2717714391</v>
      </c>
      <c r="R324" s="1">
        <v>1199.987011744689</v>
      </c>
      <c r="S324" s="1">
        <v>1324.8193971989035</v>
      </c>
      <c r="T324" s="1">
        <v>1249.5196793327777</v>
      </c>
      <c r="U324" s="1">
        <v>1255.7168934117219</v>
      </c>
      <c r="V324" s="1">
        <v>1210.1204586666925</v>
      </c>
      <c r="W324" s="1">
        <v>1019.9835197374982</v>
      </c>
      <c r="X324" s="1">
        <v>1018.922841351972</v>
      </c>
      <c r="Y324" s="1">
        <v>1099.1712148423626</v>
      </c>
      <c r="Z324" s="1">
        <v>1137.7578964636596</v>
      </c>
      <c r="AA324" s="1">
        <v>1250.0564102144078</v>
      </c>
      <c r="AB324" s="1">
        <v>1390.524384096557</v>
      </c>
      <c r="AC324" s="1">
        <v>1372.7497316109514</v>
      </c>
      <c r="AD324" s="1">
        <v>1140.1148721691395</v>
      </c>
      <c r="AE324" s="1">
        <v>1296.9524901965999</v>
      </c>
      <c r="AF324" s="1">
        <v>1091.865001259762</v>
      </c>
      <c r="AG324" s="1">
        <v>1440.373751011484</v>
      </c>
      <c r="AH324" s="1">
        <v>1159.147721350937</v>
      </c>
      <c r="AI324" s="1">
        <v>1388.8525320309184</v>
      </c>
      <c r="AJ324" s="1">
        <v>1116.9125792228908</v>
      </c>
      <c r="AK324" s="1">
        <v>3338.6765116471302</v>
      </c>
      <c r="AL324" s="1">
        <v>1347.0105468403467</v>
      </c>
      <c r="AM324" s="1">
        <v>1463.5355668123277</v>
      </c>
      <c r="AN324" s="1">
        <v>1003.5603352923894</v>
      </c>
      <c r="AO324" s="1">
        <v>1049.8915686959022</v>
      </c>
      <c r="AP324" s="1">
        <v>1159.5884878330357</v>
      </c>
      <c r="AQ324" s="1">
        <v>6855.3377907260501</v>
      </c>
      <c r="AR324" s="1">
        <v>1187.7576181129227</v>
      </c>
      <c r="AS324" s="1">
        <v>6161.3395898383797</v>
      </c>
      <c r="AT324" s="1">
        <v>1345.6991196189961</v>
      </c>
      <c r="AU324" s="1">
        <v>1352.2400504495079</v>
      </c>
      <c r="AV324" s="1">
        <v>1467.1535777119425</v>
      </c>
      <c r="AW324" s="1">
        <v>8112.3435188444701</v>
      </c>
      <c r="AX324" s="1">
        <v>3998.8555478989801</v>
      </c>
      <c r="AY324" s="1">
        <v>4490.01284294177</v>
      </c>
      <c r="AZ324" s="1">
        <v>1017.8203040797578</v>
      </c>
      <c r="BA324" s="1">
        <v>1029.8155326830572</v>
      </c>
      <c r="BB324" s="1">
        <v>1016.5361428173828</v>
      </c>
      <c r="BC324" s="1">
        <v>13951.220822425599</v>
      </c>
      <c r="BD324" s="1">
        <v>6961.2696200898499</v>
      </c>
      <c r="BE324" s="1">
        <v>1415.707148393396</v>
      </c>
      <c r="BF324" s="1">
        <v>3407.27945366728</v>
      </c>
      <c r="BG324" s="1">
        <v>1428.4712964609539</v>
      </c>
      <c r="BH324" s="1">
        <v>1457.2921079784546</v>
      </c>
      <c r="BI324" s="1">
        <v>20580.391579724001</v>
      </c>
      <c r="BJ324" s="1">
        <v>19223.3280044651</v>
      </c>
      <c r="BK324" s="1">
        <v>20016.957387554601</v>
      </c>
      <c r="BL324" s="1">
        <v>1400.5506743685082</v>
      </c>
      <c r="BM324" s="1">
        <v>4058.5102800904101</v>
      </c>
      <c r="BN324" s="1">
        <v>1242.3049381328992</v>
      </c>
      <c r="BO324" s="1">
        <v>14533.853928578899</v>
      </c>
      <c r="BP324" s="1">
        <v>5235.6969953346697</v>
      </c>
      <c r="BQ324" s="1">
        <v>12087.7035469487</v>
      </c>
      <c r="BR324" s="1">
        <v>1065.5856175708127</v>
      </c>
      <c r="BS324" s="1">
        <v>1213.2057976615054</v>
      </c>
      <c r="BT324" s="1">
        <v>1140.19122259401</v>
      </c>
      <c r="BU324" s="1">
        <v>25273.2717714391</v>
      </c>
      <c r="BV324" s="1">
        <v>12868.061795638399</v>
      </c>
      <c r="BW324" s="1">
        <v>1339.0151455221032</v>
      </c>
      <c r="BX324" s="1">
        <v>9222.6230005629805</v>
      </c>
      <c r="BY324" s="1">
        <v>1432.3806873290659</v>
      </c>
      <c r="BZ324" s="1">
        <v>1297.9028908286884</v>
      </c>
      <c r="CA324" s="1">
        <v>13182.9389071403</v>
      </c>
      <c r="CB324" s="1">
        <v>16918.258764992599</v>
      </c>
      <c r="CC324" s="1">
        <v>4581.4834323019604</v>
      </c>
      <c r="CD324" s="1">
        <v>3055.31653373783</v>
      </c>
      <c r="CE324" s="1">
        <v>1360.3426541992526</v>
      </c>
      <c r="CF324" s="1">
        <v>1437.4762967955342</v>
      </c>
      <c r="CG324" s="1">
        <v>1408.4736582940677</v>
      </c>
      <c r="CH324" s="1">
        <v>1157.0726916004073</v>
      </c>
      <c r="CI324" s="135">
        <f t="shared" si="23"/>
        <v>1683.7363669254185</v>
      </c>
      <c r="CJ324" s="136">
        <f t="shared" si="24"/>
        <v>692.7631420960945</v>
      </c>
      <c r="CK324" s="131">
        <f t="shared" si="25"/>
        <v>0.41144395031456882</v>
      </c>
      <c r="CL324" s="137">
        <f t="shared" si="26"/>
        <v>41.144395031456881</v>
      </c>
    </row>
    <row r="325" spans="1:90" x14ac:dyDescent="0.25">
      <c r="B325" s="2">
        <v>650</v>
      </c>
      <c r="C325" s="9">
        <v>7</v>
      </c>
      <c r="D325" s="21">
        <v>30.618812999999999</v>
      </c>
      <c r="E325" s="19" t="s">
        <v>706</v>
      </c>
      <c r="F325" s="19" t="s">
        <v>707</v>
      </c>
      <c r="G325" s="10">
        <v>439.10400399999997</v>
      </c>
      <c r="H325" s="13"/>
      <c r="I325" s="13"/>
      <c r="J325" s="35"/>
      <c r="K325" s="43"/>
      <c r="L325" s="74"/>
      <c r="M325" s="74"/>
      <c r="N325" s="74"/>
      <c r="O325" s="35"/>
      <c r="P325" s="176"/>
      <c r="Q325" s="6">
        <v>261824.66779161699</v>
      </c>
      <c r="R325" s="1">
        <v>3606.80674416897</v>
      </c>
      <c r="S325" s="1">
        <v>1023.2053019360767</v>
      </c>
      <c r="T325" s="1">
        <v>4009.3255836776498</v>
      </c>
      <c r="U325" s="1">
        <v>4011.3084351038001</v>
      </c>
      <c r="V325" s="1">
        <v>3263.7734474448198</v>
      </c>
      <c r="W325" s="1">
        <v>4539.7383401730904</v>
      </c>
      <c r="X325" s="1">
        <v>4269.0791205034602</v>
      </c>
      <c r="Y325" s="1">
        <v>4425.7243831694004</v>
      </c>
      <c r="Z325" s="1">
        <v>5243.6505964567596</v>
      </c>
      <c r="AA325" s="1">
        <v>4905.5744282979804</v>
      </c>
      <c r="AB325" s="1">
        <v>4628.9666543498897</v>
      </c>
      <c r="AC325" s="1">
        <v>4089.6310664367802</v>
      </c>
      <c r="AD325" s="1">
        <v>3280.6276845671</v>
      </c>
      <c r="AE325" s="1">
        <v>4605.1724372360804</v>
      </c>
      <c r="AF325" s="1">
        <v>2798.7947880123702</v>
      </c>
      <c r="AG325" s="1">
        <v>1246.8966536615251</v>
      </c>
      <c r="AH325" s="1">
        <v>1361.4878994167975</v>
      </c>
      <c r="AI325" s="1">
        <v>1389.6429045867585</v>
      </c>
      <c r="AJ325" s="1">
        <v>1330.3682213639029</v>
      </c>
      <c r="AK325" s="1">
        <v>1198.7798398432001</v>
      </c>
      <c r="AL325" s="1">
        <v>1219.6487163326026</v>
      </c>
      <c r="AM325" s="1">
        <v>1071.8267515454972</v>
      </c>
      <c r="AN325" s="1">
        <v>1013.9778153459271</v>
      </c>
      <c r="AO325" s="1">
        <v>1398.5420099524126</v>
      </c>
      <c r="AP325" s="1">
        <v>1247.9196657620239</v>
      </c>
      <c r="AQ325" s="1">
        <v>1268.90777564988</v>
      </c>
      <c r="AR325" s="1">
        <v>3438.6539612118299</v>
      </c>
      <c r="AS325" s="1">
        <v>1457.2172969410867</v>
      </c>
      <c r="AT325" s="1">
        <v>1103.0010821330845</v>
      </c>
      <c r="AU325" s="1">
        <v>1148.2191414861115</v>
      </c>
      <c r="AV325" s="1">
        <v>1263.9745550268799</v>
      </c>
      <c r="AW325" s="1">
        <v>1364.2468890624309</v>
      </c>
      <c r="AX325" s="1">
        <v>1294.0200931703944</v>
      </c>
      <c r="AY325" s="1">
        <v>1340.6137972607783</v>
      </c>
      <c r="AZ325" s="1">
        <v>1233.2167058376326</v>
      </c>
      <c r="BA325" s="1">
        <v>1403.0600581241242</v>
      </c>
      <c r="BB325" s="1">
        <v>1081.7022826978016</v>
      </c>
      <c r="BC325" s="1">
        <v>1126.1244799501781</v>
      </c>
      <c r="BD325" s="1">
        <v>1277.2704613899095</v>
      </c>
      <c r="BE325" s="1">
        <v>1329.011591788131</v>
      </c>
      <c r="BF325" s="1">
        <v>1118.8458525673448</v>
      </c>
      <c r="BG325" s="1">
        <v>1169.8907468250295</v>
      </c>
      <c r="BH325" s="1">
        <v>1390.3555868126555</v>
      </c>
      <c r="BI325" s="1">
        <v>2576.7537055394801</v>
      </c>
      <c r="BJ325" s="1">
        <v>1272.2724991251016</v>
      </c>
      <c r="BK325" s="1">
        <v>1241.0860581606214</v>
      </c>
      <c r="BL325" s="1">
        <v>1325.5808232905813</v>
      </c>
      <c r="BM325" s="1">
        <v>1468.2475073096423</v>
      </c>
      <c r="BN325" s="1">
        <v>1027.5290411540934</v>
      </c>
      <c r="BO325" s="1">
        <v>1307.1381265121768</v>
      </c>
      <c r="BP325" s="1">
        <v>1424.4217614900745</v>
      </c>
      <c r="BQ325" s="1">
        <v>1377.0172454480064</v>
      </c>
      <c r="BR325" s="1">
        <v>1059.6862031337009</v>
      </c>
      <c r="BS325" s="1">
        <v>1016.1521320310701</v>
      </c>
      <c r="BT325" s="1">
        <v>1488.3098213509604</v>
      </c>
      <c r="BU325" s="1">
        <v>1314.0681307837626</v>
      </c>
      <c r="BV325" s="1">
        <v>1223.3677760719022</v>
      </c>
      <c r="BW325" s="1">
        <v>1234.9146278062487</v>
      </c>
      <c r="BX325" s="1">
        <v>1244.4620246788256</v>
      </c>
      <c r="BY325" s="1">
        <v>1058.1391330350227</v>
      </c>
      <c r="BZ325" s="1">
        <v>1367.2676024796447</v>
      </c>
      <c r="CA325" s="1">
        <v>1382.8055508313441</v>
      </c>
      <c r="CB325" s="1">
        <v>1360.9792333010864</v>
      </c>
      <c r="CC325" s="1">
        <v>1152.3449608372321</v>
      </c>
      <c r="CD325" s="1">
        <v>261824.66779161699</v>
      </c>
      <c r="CE325" s="1">
        <v>236517.03364315699</v>
      </c>
      <c r="CF325" s="1">
        <v>210390.881873545</v>
      </c>
      <c r="CG325" s="1">
        <v>192752.94230110099</v>
      </c>
      <c r="CH325" s="1">
        <v>182613.90850102401</v>
      </c>
      <c r="CI325" s="135">
        <f t="shared" si="23"/>
        <v>216819.8868220888</v>
      </c>
      <c r="CJ325" s="136">
        <f t="shared" si="24"/>
        <v>28996.574898121387</v>
      </c>
      <c r="CK325" s="131">
        <f t="shared" si="25"/>
        <v>0.13373577176485882</v>
      </c>
      <c r="CL325" s="137">
        <f t="shared" si="26"/>
        <v>13.373577176485881</v>
      </c>
    </row>
    <row r="326" spans="1:90" x14ac:dyDescent="0.25">
      <c r="A326" s="26" t="s">
        <v>1061</v>
      </c>
      <c r="B326" s="2">
        <v>651</v>
      </c>
      <c r="C326" s="9">
        <v>8</v>
      </c>
      <c r="D326" s="21">
        <v>30.672602000000001</v>
      </c>
      <c r="E326" s="19" t="s">
        <v>708</v>
      </c>
      <c r="F326" s="19" t="s">
        <v>709</v>
      </c>
      <c r="G326" s="10">
        <v>341.06720000000001</v>
      </c>
      <c r="H326" s="78">
        <v>341.0666756</v>
      </c>
      <c r="I326" s="15" t="s">
        <v>1038</v>
      </c>
      <c r="J326" s="44" t="s">
        <v>1094</v>
      </c>
      <c r="K326" s="43">
        <v>4</v>
      </c>
      <c r="L326" s="74">
        <f t="shared" si="27"/>
        <v>-1.5375292795609667</v>
      </c>
      <c r="M326" s="74" t="s">
        <v>1208</v>
      </c>
      <c r="N326" s="74"/>
      <c r="O326" s="35" t="s">
        <v>982</v>
      </c>
      <c r="P326" s="176"/>
      <c r="Q326" s="6">
        <v>90831.8909881695</v>
      </c>
      <c r="R326" s="1">
        <v>6135.5420647984402</v>
      </c>
      <c r="S326" s="1">
        <v>5066.1708479633999</v>
      </c>
      <c r="T326" s="1">
        <v>14456.9196975015</v>
      </c>
      <c r="U326" s="1">
        <v>1246.9311616451546</v>
      </c>
      <c r="V326" s="1">
        <v>82278.985396447097</v>
      </c>
      <c r="W326" s="1">
        <v>45151.080545400902</v>
      </c>
      <c r="X326" s="1">
        <v>61195.443155982401</v>
      </c>
      <c r="Y326" s="1">
        <v>56082.750265030998</v>
      </c>
      <c r="Z326" s="1">
        <v>6832.3135138452999</v>
      </c>
      <c r="AA326" s="1">
        <v>9692.5356039752496</v>
      </c>
      <c r="AB326" s="1">
        <v>7001.3176525502804</v>
      </c>
      <c r="AC326" s="1">
        <v>27984.421522729601</v>
      </c>
      <c r="AD326" s="1">
        <v>90831.8909881695</v>
      </c>
      <c r="AE326" s="1">
        <v>21851.3125162385</v>
      </c>
      <c r="AF326" s="1">
        <v>63941.226513261201</v>
      </c>
      <c r="AG326" s="1">
        <v>19594.627770092698</v>
      </c>
      <c r="AH326" s="1">
        <v>5593.93815830528</v>
      </c>
      <c r="AI326" s="1">
        <v>2643.7781931919799</v>
      </c>
      <c r="AJ326" s="1">
        <v>4757.8124194490501</v>
      </c>
      <c r="AK326" s="1">
        <v>4544.33350740065</v>
      </c>
      <c r="AL326" s="1">
        <v>3857.4453413189899</v>
      </c>
      <c r="AM326" s="1">
        <v>1190.1279067507846</v>
      </c>
      <c r="AN326" s="1">
        <v>5606.7864261600498</v>
      </c>
      <c r="AO326" s="1">
        <v>3599.4916559271801</v>
      </c>
      <c r="AP326" s="1">
        <v>3981.9747066805598</v>
      </c>
      <c r="AQ326" s="1">
        <v>5717.4791953703298</v>
      </c>
      <c r="AR326" s="1">
        <v>6518.0251155518199</v>
      </c>
      <c r="AS326" s="1">
        <v>7492.5168159209097</v>
      </c>
      <c r="AT326" s="1">
        <v>5109.6572930103002</v>
      </c>
      <c r="AU326" s="1">
        <v>3881.16522043548</v>
      </c>
      <c r="AV326" s="1">
        <v>2739.6460379544601</v>
      </c>
      <c r="AW326" s="1">
        <v>11796.9438137171</v>
      </c>
      <c r="AX326" s="1">
        <v>1257.7424516610308</v>
      </c>
      <c r="AY326" s="1">
        <v>6648.4844506925101</v>
      </c>
      <c r="AZ326" s="1">
        <v>5527.7201624384197</v>
      </c>
      <c r="BA326" s="1">
        <v>4121.3289964899304</v>
      </c>
      <c r="BB326" s="1">
        <v>1145.6070172141335</v>
      </c>
      <c r="BC326" s="1">
        <v>10449.6907527118</v>
      </c>
      <c r="BD326" s="1">
        <v>1308.3229104245897</v>
      </c>
      <c r="BE326" s="1">
        <v>5867.7050964414202</v>
      </c>
      <c r="BF326" s="1">
        <v>5801.4871005745599</v>
      </c>
      <c r="BG326" s="1">
        <v>5472.3737778332797</v>
      </c>
      <c r="BH326" s="1">
        <v>4810.1938191646304</v>
      </c>
      <c r="BI326" s="1">
        <v>6313.4411581721097</v>
      </c>
      <c r="BJ326" s="1">
        <v>4508.7536887259203</v>
      </c>
      <c r="BK326" s="1">
        <v>4572.00669970322</v>
      </c>
      <c r="BL326" s="1">
        <v>2956.0899348924199</v>
      </c>
      <c r="BM326" s="1">
        <v>5344.8794275821501</v>
      </c>
      <c r="BN326" s="1">
        <v>4556.1934469588896</v>
      </c>
      <c r="BO326" s="1">
        <v>4895.1900526653799</v>
      </c>
      <c r="BP326" s="1">
        <v>3365.2578496518499</v>
      </c>
      <c r="BQ326" s="1">
        <v>3776.4024210043199</v>
      </c>
      <c r="BR326" s="1">
        <v>1070.2370309431017</v>
      </c>
      <c r="BS326" s="1">
        <v>1015.3361409298456</v>
      </c>
      <c r="BT326" s="1">
        <v>1212.037886411975</v>
      </c>
      <c r="BU326" s="1">
        <v>4466.2555719755401</v>
      </c>
      <c r="BV326" s="1">
        <v>2568.6652426564301</v>
      </c>
      <c r="BW326" s="1">
        <v>3151.7789376034498</v>
      </c>
      <c r="BX326" s="1">
        <v>4764.7307175246897</v>
      </c>
      <c r="BY326" s="1">
        <v>1151.4337380999514</v>
      </c>
      <c r="BZ326" s="1">
        <v>4977.2213012765696</v>
      </c>
      <c r="CA326" s="1">
        <v>4319.9829840905304</v>
      </c>
      <c r="CB326" s="1">
        <v>4920.8865883749104</v>
      </c>
      <c r="CC326" s="1">
        <v>3796.1689869347301</v>
      </c>
      <c r="CD326" s="1">
        <v>1352.0168479306599</v>
      </c>
      <c r="CE326" s="1">
        <v>1494.4621323281817</v>
      </c>
      <c r="CF326" s="1">
        <v>1240.1023991205147</v>
      </c>
      <c r="CG326" s="1">
        <v>1478.9697265077859</v>
      </c>
      <c r="CH326" s="1">
        <v>1244.2202743020962</v>
      </c>
      <c r="CI326" s="135">
        <f t="shared" ref="CI326:CI389" si="28">AVERAGE(CD326:CH326)</f>
        <v>1361.9542760378476</v>
      </c>
      <c r="CJ326" s="136">
        <f t="shared" ref="CJ326:CJ389" si="29">_xlfn.STDEV.P(CD326:CH326)</f>
        <v>109.59824376121973</v>
      </c>
      <c r="CK326" s="131">
        <f t="shared" ref="CK326:CK389" si="30">CJ326/CI326</f>
        <v>8.0471309271893707E-2</v>
      </c>
      <c r="CL326" s="137">
        <f t="shared" ref="CL326:CL389" si="31">CK326*100</f>
        <v>8.0471309271893698</v>
      </c>
    </row>
    <row r="327" spans="1:90" x14ac:dyDescent="0.25">
      <c r="B327" s="2">
        <v>653</v>
      </c>
      <c r="C327" s="9">
        <v>9</v>
      </c>
      <c r="D327" s="21">
        <v>30.775165000000001</v>
      </c>
      <c r="E327" s="19" t="s">
        <v>710</v>
      </c>
      <c r="F327" s="19" t="s">
        <v>711</v>
      </c>
      <c r="G327" s="10">
        <v>227.07170099999999</v>
      </c>
      <c r="H327" s="78">
        <v>227.07136785</v>
      </c>
      <c r="I327" s="78" t="s">
        <v>912</v>
      </c>
      <c r="J327" s="62" t="s">
        <v>913</v>
      </c>
      <c r="K327" s="45">
        <v>1</v>
      </c>
      <c r="L327" s="74">
        <f t="shared" si="27"/>
        <v>-1.4671598764000269</v>
      </c>
      <c r="M327" s="104"/>
      <c r="N327" s="74"/>
      <c r="O327" s="35" t="s">
        <v>1274</v>
      </c>
      <c r="P327" s="178" t="s">
        <v>1271</v>
      </c>
      <c r="Q327" s="6">
        <v>1254807.62343004</v>
      </c>
      <c r="R327" s="1">
        <v>567759.37457739399</v>
      </c>
      <c r="S327" s="1">
        <v>596220.85536443605</v>
      </c>
      <c r="T327" s="1">
        <v>679002.01988939894</v>
      </c>
      <c r="U327" s="1">
        <v>491400.66058512701</v>
      </c>
      <c r="V327" s="1">
        <v>156291.13717563101</v>
      </c>
      <c r="W327" s="1">
        <v>58600.182233767198</v>
      </c>
      <c r="X327" s="1">
        <v>427915.39852796</v>
      </c>
      <c r="Y327" s="1">
        <v>342929.06168195303</v>
      </c>
      <c r="Z327" s="1">
        <v>592127.32880324195</v>
      </c>
      <c r="AA327" s="1">
        <v>1254807.62343004</v>
      </c>
      <c r="AB327" s="1">
        <v>971135.03154437896</v>
      </c>
      <c r="AC327" s="1">
        <v>89763.027911954006</v>
      </c>
      <c r="AD327" s="1">
        <v>131849.46642783799</v>
      </c>
      <c r="AE327" s="1">
        <v>121570.683859198</v>
      </c>
      <c r="AF327" s="1">
        <v>335988.2289246</v>
      </c>
      <c r="AG327" s="1">
        <v>282351.02298506501</v>
      </c>
      <c r="AH327" s="1">
        <v>14315.6739468833</v>
      </c>
      <c r="AI327" s="1">
        <v>10732.8805667751</v>
      </c>
      <c r="AJ327" s="1">
        <v>10580.7609996869</v>
      </c>
      <c r="AK327" s="1">
        <v>9985.2079233091699</v>
      </c>
      <c r="AL327" s="1">
        <v>9767.4681508104404</v>
      </c>
      <c r="AM327" s="1">
        <v>22492.966050753999</v>
      </c>
      <c r="AN327" s="1">
        <v>13659.9394263013</v>
      </c>
      <c r="AO327" s="1">
        <v>16008.347383570699</v>
      </c>
      <c r="AP327" s="1">
        <v>60079.651586059903</v>
      </c>
      <c r="AQ327" s="1">
        <v>1258.2027637977569</v>
      </c>
      <c r="AR327" s="1">
        <v>14119.2808641754</v>
      </c>
      <c r="AS327" s="1">
        <v>8512.7302837173193</v>
      </c>
      <c r="AT327" s="1">
        <v>6106.6560853295696</v>
      </c>
      <c r="AU327" s="1">
        <v>25123.567092135199</v>
      </c>
      <c r="AV327" s="1">
        <v>23991.8518191164</v>
      </c>
      <c r="AW327" s="1">
        <v>19617.4586811523</v>
      </c>
      <c r="AX327" s="1">
        <v>7938.0563636065299</v>
      </c>
      <c r="AY327" s="1">
        <v>9935.4956464829793</v>
      </c>
      <c r="AZ327" s="1">
        <v>9760.5084320547794</v>
      </c>
      <c r="BA327" s="1">
        <v>10673.2258345836</v>
      </c>
      <c r="BB327" s="1">
        <v>1049.5845794380484</v>
      </c>
      <c r="BC327" s="1">
        <v>8919.3767081555798</v>
      </c>
      <c r="BD327" s="1">
        <v>5695.0384332086896</v>
      </c>
      <c r="BE327" s="1">
        <v>14095.418971298801</v>
      </c>
      <c r="BF327" s="1">
        <v>11914.044264165401</v>
      </c>
      <c r="BG327" s="1">
        <v>5762.64712969231</v>
      </c>
      <c r="BH327" s="1">
        <v>9058.5710832689292</v>
      </c>
      <c r="BI327" s="1">
        <v>2732.1867343675799</v>
      </c>
      <c r="BJ327" s="1">
        <v>8823.9291366492907</v>
      </c>
      <c r="BK327" s="1">
        <v>1072.7288090880299</v>
      </c>
      <c r="BL327" s="1">
        <v>15529.1210349662</v>
      </c>
      <c r="BM327" s="1">
        <v>1102.9488515906196</v>
      </c>
      <c r="BN327" s="1">
        <v>75559.039330866304</v>
      </c>
      <c r="BO327" s="1">
        <v>7746.1669750574201</v>
      </c>
      <c r="BP327" s="1">
        <v>6564.0090321305497</v>
      </c>
      <c r="BQ327" s="1">
        <v>10612.5768568557</v>
      </c>
      <c r="BR327" s="1">
        <v>1374.9183598928948</v>
      </c>
      <c r="BS327" s="1">
        <v>29501.033142759399</v>
      </c>
      <c r="BT327" s="1">
        <v>7896.2980510725301</v>
      </c>
      <c r="BU327" s="1">
        <v>4002.8325300450701</v>
      </c>
      <c r="BV327" s="1">
        <v>6740.9847376318003</v>
      </c>
      <c r="BW327" s="1">
        <v>1400.7815843723918</v>
      </c>
      <c r="BX327" s="1">
        <v>7498.5998364629804</v>
      </c>
      <c r="BY327" s="1">
        <v>1311.6044838362368</v>
      </c>
      <c r="BZ327" s="1">
        <v>7818.74689922367</v>
      </c>
      <c r="CA327" s="1">
        <v>12257.0589742662</v>
      </c>
      <c r="CB327" s="1">
        <v>3938.2065701710198</v>
      </c>
      <c r="CC327" s="1">
        <v>20625.623655187501</v>
      </c>
      <c r="CD327" s="1">
        <v>9196.7712128457406</v>
      </c>
      <c r="CE327" s="1">
        <v>6508.3312820852098</v>
      </c>
      <c r="CF327" s="1">
        <v>9707.8134186190091</v>
      </c>
      <c r="CG327" s="1">
        <v>10478.353709425</v>
      </c>
      <c r="CH327" s="1">
        <v>10381.911892382101</v>
      </c>
      <c r="CI327" s="135">
        <f t="shared" si="28"/>
        <v>9254.636303071411</v>
      </c>
      <c r="CJ327" s="136">
        <f t="shared" si="29"/>
        <v>1450.458112451751</v>
      </c>
      <c r="CK327" s="131">
        <f t="shared" si="30"/>
        <v>0.15672772704967086</v>
      </c>
      <c r="CL327" s="137">
        <f t="shared" si="31"/>
        <v>15.672772704967086</v>
      </c>
    </row>
    <row r="328" spans="1:90" x14ac:dyDescent="0.25">
      <c r="B328" s="2">
        <v>654</v>
      </c>
      <c r="C328" s="9">
        <v>3</v>
      </c>
      <c r="D328" s="21">
        <v>30.900147</v>
      </c>
      <c r="E328" s="19" t="s">
        <v>712</v>
      </c>
      <c r="F328" s="19" t="s">
        <v>713</v>
      </c>
      <c r="G328" s="10">
        <v>475.12545799999998</v>
      </c>
      <c r="H328" s="13"/>
      <c r="I328" s="13"/>
      <c r="J328" s="35"/>
      <c r="K328" s="43"/>
      <c r="L328" s="74"/>
      <c r="M328" s="74"/>
      <c r="N328" s="74"/>
      <c r="O328" s="35"/>
      <c r="P328" s="176"/>
      <c r="Q328" s="6">
        <v>126283.613984881</v>
      </c>
      <c r="R328" s="1">
        <v>38900.177154798897</v>
      </c>
      <c r="S328" s="1">
        <v>41503.233569184798</v>
      </c>
      <c r="T328" s="1">
        <v>33228.817021711096</v>
      </c>
      <c r="U328" s="1">
        <v>7635.7761415535097</v>
      </c>
      <c r="V328" s="1">
        <v>1386.2861703970375</v>
      </c>
      <c r="W328" s="1">
        <v>1320.978618918241</v>
      </c>
      <c r="X328" s="1">
        <v>7319.5361500518002</v>
      </c>
      <c r="Y328" s="1">
        <v>12888.4930282613</v>
      </c>
      <c r="Z328" s="1">
        <v>35910.987395539603</v>
      </c>
      <c r="AA328" s="1">
        <v>126283.613984881</v>
      </c>
      <c r="AB328" s="1">
        <v>46201.917230159699</v>
      </c>
      <c r="AC328" s="1">
        <v>5129.3539178867504</v>
      </c>
      <c r="AD328" s="1">
        <v>1451.0229719799465</v>
      </c>
      <c r="AE328" s="1">
        <v>4961.9327459152601</v>
      </c>
      <c r="AF328" s="1">
        <v>10200.9426360874</v>
      </c>
      <c r="AG328" s="1">
        <v>7991.1789803000001</v>
      </c>
      <c r="AH328" s="1">
        <v>1199.6453340854437</v>
      </c>
      <c r="AI328" s="1">
        <v>1418.5367471127645</v>
      </c>
      <c r="AJ328" s="1">
        <v>1047.0588292981522</v>
      </c>
      <c r="AK328" s="1">
        <v>1156.0217193916535</v>
      </c>
      <c r="AL328" s="1">
        <v>1188.3823588094149</v>
      </c>
      <c r="AM328" s="1">
        <v>1439.2388572132356</v>
      </c>
      <c r="AN328" s="1">
        <v>1459.8147574521008</v>
      </c>
      <c r="AO328" s="1">
        <v>1392.6049797943388</v>
      </c>
      <c r="AP328" s="1">
        <v>1266.1415830608908</v>
      </c>
      <c r="AQ328" s="1">
        <v>1044.448150987288</v>
      </c>
      <c r="AR328" s="1">
        <v>1281.8973588380952</v>
      </c>
      <c r="AS328" s="1">
        <v>1364.1698271184207</v>
      </c>
      <c r="AT328" s="1">
        <v>1121.1610702036164</v>
      </c>
      <c r="AU328" s="1">
        <v>1345.1232316887119</v>
      </c>
      <c r="AV328" s="1">
        <v>1220.5841927383133</v>
      </c>
      <c r="AW328" s="1">
        <v>1295.6059406928659</v>
      </c>
      <c r="AX328" s="1">
        <v>1174.9256419095111</v>
      </c>
      <c r="AY328" s="1">
        <v>1108.8101178063614</v>
      </c>
      <c r="AZ328" s="1">
        <v>1472.0369744247894</v>
      </c>
      <c r="BA328" s="1">
        <v>1289.79204822829</v>
      </c>
      <c r="BB328" s="1">
        <v>1300.9942691349086</v>
      </c>
      <c r="BC328" s="1">
        <v>1158.622121950714</v>
      </c>
      <c r="BD328" s="1">
        <v>1232.9446719916089</v>
      </c>
      <c r="BE328" s="1">
        <v>1268.02974193004</v>
      </c>
      <c r="BF328" s="1">
        <v>1037.0491948338604</v>
      </c>
      <c r="BG328" s="1">
        <v>1386.6921111424163</v>
      </c>
      <c r="BH328" s="1">
        <v>1049.5657635740674</v>
      </c>
      <c r="BI328" s="1">
        <v>1125.5722620414736</v>
      </c>
      <c r="BJ328" s="1">
        <v>1163.5992127354889</v>
      </c>
      <c r="BK328" s="1">
        <v>1201.7877099795242</v>
      </c>
      <c r="BL328" s="1">
        <v>1308.9498037409921</v>
      </c>
      <c r="BM328" s="1">
        <v>1178.982204373141</v>
      </c>
      <c r="BN328" s="1">
        <v>1409.6091870108567</v>
      </c>
      <c r="BO328" s="1">
        <v>1043.1530580483716</v>
      </c>
      <c r="BP328" s="1">
        <v>1217.1478362116516</v>
      </c>
      <c r="BQ328" s="1">
        <v>1471.0716966747298</v>
      </c>
      <c r="BR328" s="1">
        <v>1438.0425088362583</v>
      </c>
      <c r="BS328" s="1">
        <v>1460.0525036209335</v>
      </c>
      <c r="BT328" s="1">
        <v>1007.4768722693635</v>
      </c>
      <c r="BU328" s="1">
        <v>1237.8571162454666</v>
      </c>
      <c r="BV328" s="1">
        <v>1186.8426722822844</v>
      </c>
      <c r="BW328" s="1">
        <v>1425.4798868613736</v>
      </c>
      <c r="BX328" s="1">
        <v>1034.9506180627368</v>
      </c>
      <c r="BY328" s="1">
        <v>1385.8301233007119</v>
      </c>
      <c r="BZ328" s="1">
        <v>1104.5505832982028</v>
      </c>
      <c r="CA328" s="1">
        <v>1397.5434575192107</v>
      </c>
      <c r="CB328" s="1">
        <v>1093.8169934322102</v>
      </c>
      <c r="CC328" s="1">
        <v>1387.5863342562843</v>
      </c>
      <c r="CD328" s="1">
        <v>1031.4720444306724</v>
      </c>
      <c r="CE328" s="1">
        <v>1081.6355920290002</v>
      </c>
      <c r="CF328" s="1">
        <v>1467.0565388452851</v>
      </c>
      <c r="CG328" s="1">
        <v>1064.5915165968968</v>
      </c>
      <c r="CH328" s="1">
        <v>1259.3221962374223</v>
      </c>
      <c r="CI328" s="135">
        <f t="shared" si="28"/>
        <v>1180.8155776278556</v>
      </c>
      <c r="CJ328" s="136">
        <f t="shared" si="29"/>
        <v>163.55144136198814</v>
      </c>
      <c r="CK328" s="131">
        <f t="shared" si="30"/>
        <v>0.13850718474645057</v>
      </c>
      <c r="CL328" s="137">
        <f t="shared" si="31"/>
        <v>13.850718474645058</v>
      </c>
    </row>
    <row r="329" spans="1:90" x14ac:dyDescent="0.25">
      <c r="B329" s="2">
        <v>655</v>
      </c>
      <c r="C329" s="9">
        <v>3</v>
      </c>
      <c r="D329" s="21">
        <v>31.125309000000001</v>
      </c>
      <c r="E329" s="19" t="s">
        <v>714</v>
      </c>
      <c r="F329" s="19" t="s">
        <v>715</v>
      </c>
      <c r="G329" s="10">
        <v>615.18829300000004</v>
      </c>
      <c r="H329" s="13"/>
      <c r="I329" s="13"/>
      <c r="J329" s="35"/>
      <c r="K329" s="43"/>
      <c r="L329" s="74"/>
      <c r="M329" s="74"/>
      <c r="N329" s="74"/>
      <c r="O329" s="35"/>
      <c r="P329" s="176"/>
      <c r="Q329" s="6">
        <v>26161.6101365902</v>
      </c>
      <c r="R329" s="1">
        <v>1158.3401753203848</v>
      </c>
      <c r="S329" s="1">
        <v>1246.0982087129682</v>
      </c>
      <c r="T329" s="1">
        <v>1137.670548059589</v>
      </c>
      <c r="U329" s="1">
        <v>1145.5696118577166</v>
      </c>
      <c r="V329" s="1">
        <v>1420.3345516545321</v>
      </c>
      <c r="W329" s="1">
        <v>1135.2141274238511</v>
      </c>
      <c r="X329" s="1">
        <v>1487.5846787482612</v>
      </c>
      <c r="Y329" s="1">
        <v>1449.4525192206772</v>
      </c>
      <c r="Z329" s="1">
        <v>1422.0116282324427</v>
      </c>
      <c r="AA329" s="1">
        <v>1463.1356982578427</v>
      </c>
      <c r="AB329" s="1">
        <v>1141.1556062512543</v>
      </c>
      <c r="AC329" s="1">
        <v>1369.3118784188325</v>
      </c>
      <c r="AD329" s="1">
        <v>1253.4011022560926</v>
      </c>
      <c r="AE329" s="1">
        <v>1114.287477683172</v>
      </c>
      <c r="AF329" s="1">
        <v>1423.7412463292274</v>
      </c>
      <c r="AG329" s="1">
        <v>1399.9562506007749</v>
      </c>
      <c r="AH329" s="1">
        <v>1068.7357803064299</v>
      </c>
      <c r="AI329" s="1">
        <v>1206.6637050754646</v>
      </c>
      <c r="AJ329" s="1">
        <v>1465.2582631235289</v>
      </c>
      <c r="AK329" s="1">
        <v>1095.6684912743674</v>
      </c>
      <c r="AL329" s="1">
        <v>1061.098308537207</v>
      </c>
      <c r="AM329" s="1">
        <v>1115.9758870508381</v>
      </c>
      <c r="AN329" s="1">
        <v>1068.8753189833956</v>
      </c>
      <c r="AO329" s="1">
        <v>1348.9247042116926</v>
      </c>
      <c r="AP329" s="1">
        <v>1401.2652437287088</v>
      </c>
      <c r="AQ329" s="1">
        <v>1372.3568080543428</v>
      </c>
      <c r="AR329" s="1">
        <v>1121.5697698605463</v>
      </c>
      <c r="AS329" s="1">
        <v>1008.8002237602451</v>
      </c>
      <c r="AT329" s="1">
        <v>1480.7650793546368</v>
      </c>
      <c r="AU329" s="1">
        <v>13241.342908761701</v>
      </c>
      <c r="AV329" s="1">
        <v>17369.970803543602</v>
      </c>
      <c r="AW329" s="1">
        <v>1270.422789751135</v>
      </c>
      <c r="AX329" s="1">
        <v>1245.903525348119</v>
      </c>
      <c r="AY329" s="1">
        <v>2610.81634686705</v>
      </c>
      <c r="AZ329" s="1">
        <v>1259.3670116245328</v>
      </c>
      <c r="BA329" s="1">
        <v>1318.6739236002418</v>
      </c>
      <c r="BB329" s="1">
        <v>1088.0829254079608</v>
      </c>
      <c r="BC329" s="1">
        <v>1263.5153311057302</v>
      </c>
      <c r="BD329" s="1">
        <v>1171.8316139864182</v>
      </c>
      <c r="BE329" s="1">
        <v>1281.4167361189634</v>
      </c>
      <c r="BF329" s="1">
        <v>6290.0387274929599</v>
      </c>
      <c r="BG329" s="1">
        <v>1132.270703700686</v>
      </c>
      <c r="BH329" s="1">
        <v>1408.0939086101603</v>
      </c>
      <c r="BI329" s="1">
        <v>1430.0982292221472</v>
      </c>
      <c r="BJ329" s="1">
        <v>1274.7821309207056</v>
      </c>
      <c r="BK329" s="1">
        <v>1480.7583534258597</v>
      </c>
      <c r="BL329" s="1">
        <v>6096.2359660103202</v>
      </c>
      <c r="BM329" s="1">
        <v>5868.8107639967002</v>
      </c>
      <c r="BN329" s="1">
        <v>2876.17149137162</v>
      </c>
      <c r="BO329" s="1">
        <v>1296.6458507134996</v>
      </c>
      <c r="BP329" s="1">
        <v>7280.3470741824704</v>
      </c>
      <c r="BQ329" s="1">
        <v>1335.9006011316376</v>
      </c>
      <c r="BR329" s="1">
        <v>8297.9997343058294</v>
      </c>
      <c r="BS329" s="1">
        <v>26161.6101365902</v>
      </c>
      <c r="BT329" s="1">
        <v>14777.428601953899</v>
      </c>
      <c r="BU329" s="1">
        <v>1380.3240796063405</v>
      </c>
      <c r="BV329" s="1">
        <v>1064.0409764972385</v>
      </c>
      <c r="BW329" s="1">
        <v>1193.2178752986738</v>
      </c>
      <c r="BX329" s="1">
        <v>7492.9142211758699</v>
      </c>
      <c r="BY329" s="1">
        <v>1162.7706277678105</v>
      </c>
      <c r="BZ329" s="1">
        <v>1205.8311796405756</v>
      </c>
      <c r="CA329" s="1">
        <v>9634.0375386673804</v>
      </c>
      <c r="CB329" s="1">
        <v>1423.3935189293832</v>
      </c>
      <c r="CC329" s="1">
        <v>1056.6197653008519</v>
      </c>
      <c r="CD329" s="1">
        <v>1384.2983178869972</v>
      </c>
      <c r="CE329" s="1">
        <v>1133.7948454765358</v>
      </c>
      <c r="CF329" s="1">
        <v>1336.3941944462738</v>
      </c>
      <c r="CG329" s="1">
        <v>1288.1375428322383</v>
      </c>
      <c r="CH329" s="1">
        <v>1085.2469682216051</v>
      </c>
      <c r="CI329" s="135">
        <f t="shared" si="28"/>
        <v>1245.57437377273</v>
      </c>
      <c r="CJ329" s="136">
        <f t="shared" si="29"/>
        <v>116.19271558497616</v>
      </c>
      <c r="CK329" s="131">
        <f t="shared" si="30"/>
        <v>9.3284446141131766E-2</v>
      </c>
      <c r="CL329" s="137">
        <f t="shared" si="31"/>
        <v>9.3284446141131774</v>
      </c>
    </row>
    <row r="330" spans="1:90" x14ac:dyDescent="0.25">
      <c r="B330" s="2">
        <v>656</v>
      </c>
      <c r="C330" s="9">
        <v>2</v>
      </c>
      <c r="D330" s="21">
        <v>31.313696</v>
      </c>
      <c r="E330" s="19" t="s">
        <v>716</v>
      </c>
      <c r="F330" s="19" t="s">
        <v>717</v>
      </c>
      <c r="G330" s="10">
        <v>851.18395999999996</v>
      </c>
      <c r="H330" s="13"/>
      <c r="I330" s="13"/>
      <c r="J330" s="35"/>
      <c r="K330" s="43"/>
      <c r="L330" s="74"/>
      <c r="M330" s="74"/>
      <c r="N330" s="74"/>
      <c r="O330" s="35"/>
      <c r="P330" s="176"/>
      <c r="Q330" s="6">
        <v>40190.186043467598</v>
      </c>
      <c r="R330" s="1">
        <v>17560.473104333301</v>
      </c>
      <c r="S330" s="1">
        <v>16225.326333875701</v>
      </c>
      <c r="T330" s="1">
        <v>13788.7098441051</v>
      </c>
      <c r="U330" s="1">
        <v>25857.617625140399</v>
      </c>
      <c r="V330" s="1">
        <v>13806.6554003826</v>
      </c>
      <c r="W330" s="1">
        <v>6323.4016122917701</v>
      </c>
      <c r="X330" s="1">
        <v>40190.186043467598</v>
      </c>
      <c r="Y330" s="1">
        <v>24174.4908528669</v>
      </c>
      <c r="Z330" s="1">
        <v>36234.530559635001</v>
      </c>
      <c r="AA330" s="1">
        <v>25199.3370511209</v>
      </c>
      <c r="AB330" s="1">
        <v>18119.391782135401</v>
      </c>
      <c r="AC330" s="1">
        <v>14675.4027409705</v>
      </c>
      <c r="AD330" s="1">
        <v>21506.167005794199</v>
      </c>
      <c r="AE330" s="1">
        <v>10750.6552700751</v>
      </c>
      <c r="AF330" s="1">
        <v>11497.357082098701</v>
      </c>
      <c r="AG330" s="1">
        <v>20629.372704089699</v>
      </c>
      <c r="AH330" s="1">
        <v>1402.3027520713381</v>
      </c>
      <c r="AI330" s="1">
        <v>1479.8800744891355</v>
      </c>
      <c r="AJ330" s="1">
        <v>1453.8857738801253</v>
      </c>
      <c r="AK330" s="1">
        <v>1291.2749495347216</v>
      </c>
      <c r="AL330" s="1">
        <v>1434.562345443258</v>
      </c>
      <c r="AM330" s="1">
        <v>1237.762826313487</v>
      </c>
      <c r="AN330" s="1">
        <v>1310.0953635790665</v>
      </c>
      <c r="AO330" s="1">
        <v>5582.6886875814998</v>
      </c>
      <c r="AP330" s="1">
        <v>4289.1752445639504</v>
      </c>
      <c r="AQ330" s="1">
        <v>4024.7059318485999</v>
      </c>
      <c r="AR330" s="1">
        <v>3144.7986320249802</v>
      </c>
      <c r="AS330" s="1">
        <v>4466.1509500652</v>
      </c>
      <c r="AT330" s="1">
        <v>1392.6725402301172</v>
      </c>
      <c r="AU330" s="1">
        <v>1477.5748273638119</v>
      </c>
      <c r="AV330" s="1">
        <v>1284.4107582494207</v>
      </c>
      <c r="AW330" s="1">
        <v>1206.6153693560984</v>
      </c>
      <c r="AX330" s="1">
        <v>1398.7898645280859</v>
      </c>
      <c r="AY330" s="1">
        <v>1268.0191325259273</v>
      </c>
      <c r="AZ330" s="1">
        <v>1102.6307503500432</v>
      </c>
      <c r="BA330" s="1">
        <v>3360.5499134506599</v>
      </c>
      <c r="BB330" s="1">
        <v>1315.8833460367812</v>
      </c>
      <c r="BC330" s="1">
        <v>1419.4864009146511</v>
      </c>
      <c r="BD330" s="1">
        <v>1410.3599567819203</v>
      </c>
      <c r="BE330" s="1">
        <v>1307.3747325298741</v>
      </c>
      <c r="BF330" s="1">
        <v>1319.4847605508035</v>
      </c>
      <c r="BG330" s="1">
        <v>1108.7450745206479</v>
      </c>
      <c r="BH330" s="1">
        <v>1291.6433238629897</v>
      </c>
      <c r="BI330" s="1">
        <v>1339.7104209738859</v>
      </c>
      <c r="BJ330" s="1">
        <v>1334.378293548159</v>
      </c>
      <c r="BK330" s="1">
        <v>1136.2182825910197</v>
      </c>
      <c r="BL330" s="1">
        <v>1444.6133790031095</v>
      </c>
      <c r="BM330" s="1">
        <v>1316.3001093135822</v>
      </c>
      <c r="BN330" s="1">
        <v>1115.3171413566367</v>
      </c>
      <c r="BO330" s="1">
        <v>1143.7409227402466</v>
      </c>
      <c r="BP330" s="1">
        <v>1036.2640635020064</v>
      </c>
      <c r="BQ330" s="1">
        <v>1271.6822064337514</v>
      </c>
      <c r="BR330" s="1">
        <v>1311.7361469704265</v>
      </c>
      <c r="BS330" s="1">
        <v>1043.0693254733656</v>
      </c>
      <c r="BT330" s="1">
        <v>1258.8695871276259</v>
      </c>
      <c r="BU330" s="1">
        <v>1450.2558097458291</v>
      </c>
      <c r="BV330" s="1">
        <v>1057.7731085502082</v>
      </c>
      <c r="BW330" s="1">
        <v>1181.2959144843444</v>
      </c>
      <c r="BX330" s="1">
        <v>1466.7925997692814</v>
      </c>
      <c r="BY330" s="1">
        <v>1313.6259465735368</v>
      </c>
      <c r="BZ330" s="1">
        <v>1198.1738281200105</v>
      </c>
      <c r="CA330" s="1">
        <v>1425.7604871020026</v>
      </c>
      <c r="CB330" s="1">
        <v>1405.9243656545618</v>
      </c>
      <c r="CC330" s="1">
        <v>1019.500921613282</v>
      </c>
      <c r="CD330" s="1">
        <v>1282.2316082140533</v>
      </c>
      <c r="CE330" s="1">
        <v>1478.9833563954439</v>
      </c>
      <c r="CF330" s="1">
        <v>1384.2495477919442</v>
      </c>
      <c r="CG330" s="1">
        <v>1096.0809978790271</v>
      </c>
      <c r="CH330" s="1">
        <v>1128.8792999114717</v>
      </c>
      <c r="CI330" s="135">
        <f t="shared" si="28"/>
        <v>1274.0849620383881</v>
      </c>
      <c r="CJ330" s="136">
        <f t="shared" si="29"/>
        <v>146.25734263853383</v>
      </c>
      <c r="CK330" s="131">
        <f t="shared" si="30"/>
        <v>0.11479402629832398</v>
      </c>
      <c r="CL330" s="137">
        <f t="shared" si="31"/>
        <v>11.479402629832398</v>
      </c>
    </row>
    <row r="331" spans="1:90" x14ac:dyDescent="0.25">
      <c r="A331" s="28" t="s">
        <v>1062</v>
      </c>
      <c r="B331" s="2">
        <v>657</v>
      </c>
      <c r="C331" s="9">
        <v>2</v>
      </c>
      <c r="D331" s="21">
        <v>31.349608</v>
      </c>
      <c r="E331" s="19" t="s">
        <v>718</v>
      </c>
      <c r="F331" s="19" t="s">
        <v>719</v>
      </c>
      <c r="G331" s="10">
        <v>625.27227800000003</v>
      </c>
      <c r="H331" s="78"/>
      <c r="I331" s="15"/>
      <c r="J331" s="62" t="s">
        <v>1075</v>
      </c>
      <c r="K331" s="43">
        <v>4</v>
      </c>
      <c r="L331" s="74"/>
      <c r="M331" s="74" t="s">
        <v>1208</v>
      </c>
      <c r="N331" s="74"/>
      <c r="O331" s="48"/>
      <c r="P331" s="177"/>
      <c r="Q331" s="6">
        <v>43324.743749109701</v>
      </c>
      <c r="R331" s="1">
        <v>1157.0540740985589</v>
      </c>
      <c r="S331" s="1">
        <v>1090.1540089927823</v>
      </c>
      <c r="T331" s="1">
        <v>1359.0545462995706</v>
      </c>
      <c r="U331" s="1">
        <v>1037.6267355412715</v>
      </c>
      <c r="V331" s="1">
        <v>1239.8761196986025</v>
      </c>
      <c r="W331" s="1">
        <v>1415.7553061813926</v>
      </c>
      <c r="X331" s="1">
        <v>1251.2883142812539</v>
      </c>
      <c r="Y331" s="1">
        <v>1138.8721711882108</v>
      </c>
      <c r="Z331" s="1">
        <v>1026.5927010887617</v>
      </c>
      <c r="AA331" s="1">
        <v>1204.7656863435495</v>
      </c>
      <c r="AB331" s="1">
        <v>1188.0906314675949</v>
      </c>
      <c r="AC331" s="1">
        <v>1489.6877306479078</v>
      </c>
      <c r="AD331" s="1">
        <v>1188.6344068811341</v>
      </c>
      <c r="AE331" s="1">
        <v>1250.1675664266832</v>
      </c>
      <c r="AF331" s="1">
        <v>1127.1024495592801</v>
      </c>
      <c r="AG331" s="1">
        <v>1272.8605512262809</v>
      </c>
      <c r="AH331" s="1">
        <v>1467.570532903607</v>
      </c>
      <c r="AI331" s="1">
        <v>1141.2604963586998</v>
      </c>
      <c r="AJ331" s="1">
        <v>1275.0952215196728</v>
      </c>
      <c r="AK331" s="1">
        <v>1345.6279898252099</v>
      </c>
      <c r="AL331" s="1">
        <v>1473.4988825007165</v>
      </c>
      <c r="AM331" s="1">
        <v>1233.3967708149048</v>
      </c>
      <c r="AN331" s="1">
        <v>1241.9652161529625</v>
      </c>
      <c r="AO331" s="1">
        <v>1467.4113927981052</v>
      </c>
      <c r="AP331" s="1">
        <v>1222.6209986057481</v>
      </c>
      <c r="AQ331" s="1">
        <v>1334.3954252000051</v>
      </c>
      <c r="AR331" s="1">
        <v>1235.536810041187</v>
      </c>
      <c r="AS331" s="1">
        <v>1062.7920333971904</v>
      </c>
      <c r="AT331" s="1">
        <v>1457.8324672528249</v>
      </c>
      <c r="AU331" s="1">
        <v>1497.1306692018193</v>
      </c>
      <c r="AV331" s="1">
        <v>1429.9208475446901</v>
      </c>
      <c r="AW331" s="1">
        <v>1228.665880240615</v>
      </c>
      <c r="AX331" s="1">
        <v>1154.5387941835108</v>
      </c>
      <c r="AY331" s="1">
        <v>1039.9843848196485</v>
      </c>
      <c r="AZ331" s="1">
        <v>1374.700162324189</v>
      </c>
      <c r="BA331" s="1">
        <v>1136.2598878265726</v>
      </c>
      <c r="BB331" s="1">
        <v>1452.2725171575034</v>
      </c>
      <c r="BC331" s="1">
        <v>1285.5086629838925</v>
      </c>
      <c r="BD331" s="1">
        <v>1089.9215174327505</v>
      </c>
      <c r="BE331" s="1">
        <v>1430.1606456313605</v>
      </c>
      <c r="BF331" s="1">
        <v>21001.650612507299</v>
      </c>
      <c r="BG331" s="1">
        <v>7350.4572515209302</v>
      </c>
      <c r="BH331" s="1">
        <v>15593.6529923094</v>
      </c>
      <c r="BI331" s="1">
        <v>43324.743749109701</v>
      </c>
      <c r="BJ331" s="1">
        <v>28010.460061419799</v>
      </c>
      <c r="BK331" s="1">
        <v>24514.8143012111</v>
      </c>
      <c r="BL331" s="1">
        <v>5719.8945716217904</v>
      </c>
      <c r="BM331" s="1">
        <v>11765.9016792234</v>
      </c>
      <c r="BN331" s="1">
        <v>7014.4022601758597</v>
      </c>
      <c r="BO331" s="1">
        <v>25270.2408868477</v>
      </c>
      <c r="BP331" s="1">
        <v>21761.2973444378</v>
      </c>
      <c r="BQ331" s="1">
        <v>19856.742550713101</v>
      </c>
      <c r="BR331" s="1">
        <v>8460.0352702815599</v>
      </c>
      <c r="BS331" s="1">
        <v>4076.4066997478399</v>
      </c>
      <c r="BT331" s="1">
        <v>5450.4540312238196</v>
      </c>
      <c r="BU331" s="1">
        <v>42854.181265161198</v>
      </c>
      <c r="BV331" s="1">
        <v>18907.6243805675</v>
      </c>
      <c r="BW331" s="1">
        <v>20666.587905697601</v>
      </c>
      <c r="BX331" s="1">
        <v>15498.5074149866</v>
      </c>
      <c r="BY331" s="1">
        <v>4910.5787048913598</v>
      </c>
      <c r="BZ331" s="1">
        <v>8321.8351407047394</v>
      </c>
      <c r="CA331" s="1">
        <v>22532.888767747201</v>
      </c>
      <c r="CB331" s="1">
        <v>30871.022130070502</v>
      </c>
      <c r="CC331" s="1">
        <v>25457.3433997586</v>
      </c>
      <c r="CD331" s="1">
        <v>7745.1727295209002</v>
      </c>
      <c r="CE331" s="1">
        <v>5534.9649018283499</v>
      </c>
      <c r="CF331" s="1">
        <v>5685.0959778434499</v>
      </c>
      <c r="CG331" s="1">
        <v>6290.5915095864902</v>
      </c>
      <c r="CH331" s="1">
        <v>5269.5013435764804</v>
      </c>
      <c r="CI331" s="135">
        <f t="shared" si="28"/>
        <v>6105.0652924711339</v>
      </c>
      <c r="CJ331" s="136">
        <f t="shared" si="29"/>
        <v>885.88127597725338</v>
      </c>
      <c r="CK331" s="131">
        <f t="shared" si="30"/>
        <v>0.14510594621645351</v>
      </c>
      <c r="CL331" s="137">
        <f t="shared" si="31"/>
        <v>14.510594621645351</v>
      </c>
    </row>
    <row r="332" spans="1:90" x14ac:dyDescent="0.25">
      <c r="B332" s="2">
        <v>658</v>
      </c>
      <c r="C332" s="9">
        <v>4</v>
      </c>
      <c r="D332" s="21">
        <v>31.494443</v>
      </c>
      <c r="E332" s="19" t="s">
        <v>720</v>
      </c>
      <c r="F332" s="19" t="s">
        <v>721</v>
      </c>
      <c r="G332" s="10">
        <v>373.18731700000001</v>
      </c>
      <c r="H332" s="13"/>
      <c r="I332" s="13"/>
      <c r="J332" s="62"/>
      <c r="K332" s="43"/>
      <c r="L332" s="74"/>
      <c r="M332" s="74"/>
      <c r="N332" s="74"/>
      <c r="O332" s="35"/>
      <c r="P332" s="176"/>
      <c r="Q332" s="6">
        <v>76087.948510272094</v>
      </c>
      <c r="R332" s="1">
        <v>64712.187297197197</v>
      </c>
      <c r="S332" s="1">
        <v>59879.993693819401</v>
      </c>
      <c r="T332" s="1">
        <v>69637.4879037301</v>
      </c>
      <c r="U332" s="1">
        <v>67043.699681726503</v>
      </c>
      <c r="V332" s="1">
        <v>75830.898651688505</v>
      </c>
      <c r="W332" s="1">
        <v>64700.382430428603</v>
      </c>
      <c r="X332" s="1">
        <v>58596.630109634898</v>
      </c>
      <c r="Y332" s="1">
        <v>45819.414004566097</v>
      </c>
      <c r="Z332" s="1">
        <v>73401.353797048403</v>
      </c>
      <c r="AA332" s="1">
        <v>43589.144545733798</v>
      </c>
      <c r="AB332" s="1">
        <v>71123.894433566893</v>
      </c>
      <c r="AC332" s="1">
        <v>76087.948510272094</v>
      </c>
      <c r="AD332" s="1">
        <v>63867.493997142097</v>
      </c>
      <c r="AE332" s="1">
        <v>50439.344620972697</v>
      </c>
      <c r="AF332" s="1">
        <v>70981.115352163397</v>
      </c>
      <c r="AG332" s="1">
        <v>58252.1983722757</v>
      </c>
      <c r="AH332" s="1">
        <v>8585.3915848257202</v>
      </c>
      <c r="AI332" s="1">
        <v>4034.2690502701298</v>
      </c>
      <c r="AJ332" s="1">
        <v>4895.5840125801897</v>
      </c>
      <c r="AK332" s="1">
        <v>4555.2018109800001</v>
      </c>
      <c r="AL332" s="1">
        <v>4026.3761296533198</v>
      </c>
      <c r="AM332" s="1">
        <v>5004.1116710614197</v>
      </c>
      <c r="AN332" s="1">
        <v>4320.3874226297203</v>
      </c>
      <c r="AO332" s="1">
        <v>3081.1988857895899</v>
      </c>
      <c r="AP332" s="1">
        <v>2786.20097773609</v>
      </c>
      <c r="AQ332" s="1">
        <v>3907.98232040108</v>
      </c>
      <c r="AR332" s="1">
        <v>10627.2679451196</v>
      </c>
      <c r="AS332" s="1">
        <v>8848.8663643645195</v>
      </c>
      <c r="AT332" s="1">
        <v>11117.4048957061</v>
      </c>
      <c r="AU332" s="1">
        <v>3664.2883963568802</v>
      </c>
      <c r="AV332" s="1">
        <v>3284.4415916726002</v>
      </c>
      <c r="AW332" s="1">
        <v>4168.4487007560101</v>
      </c>
      <c r="AX332" s="1">
        <v>5439.2089200634</v>
      </c>
      <c r="AY332" s="1">
        <v>3899.10278470716</v>
      </c>
      <c r="AZ332" s="1">
        <v>4634.13101714816</v>
      </c>
      <c r="BA332" s="1">
        <v>14029.919675855899</v>
      </c>
      <c r="BB332" s="1">
        <v>4169.4353158331096</v>
      </c>
      <c r="BC332" s="1">
        <v>4182.2613118354402</v>
      </c>
      <c r="BD332" s="1">
        <v>3753.08375329606</v>
      </c>
      <c r="BE332" s="1">
        <v>2832.57188635988</v>
      </c>
      <c r="BF332" s="1">
        <v>4467.3930691179203</v>
      </c>
      <c r="BG332" s="1">
        <v>1167.1372246420206</v>
      </c>
      <c r="BH332" s="1">
        <v>3409.7417064645601</v>
      </c>
      <c r="BI332" s="1">
        <v>1096.9469050944881</v>
      </c>
      <c r="BJ332" s="1">
        <v>2860.1971085187402</v>
      </c>
      <c r="BK332" s="1">
        <v>3642.5828646606301</v>
      </c>
      <c r="BL332" s="1">
        <v>1300.9801902408087</v>
      </c>
      <c r="BM332" s="1">
        <v>2990.4302986962002</v>
      </c>
      <c r="BN332" s="1">
        <v>1149.5735647816814</v>
      </c>
      <c r="BO332" s="1">
        <v>2614.52995432033</v>
      </c>
      <c r="BP332" s="1">
        <v>2904.5947869883298</v>
      </c>
      <c r="BQ332" s="1">
        <v>1204.7065119562737</v>
      </c>
      <c r="BR332" s="1">
        <v>1065.2519443938133</v>
      </c>
      <c r="BS332" s="1">
        <v>1033.4771307262147</v>
      </c>
      <c r="BT332" s="1">
        <v>1474.9824225154825</v>
      </c>
      <c r="BU332" s="1">
        <v>2627.3559503226602</v>
      </c>
      <c r="BV332" s="1">
        <v>1018.7344773354241</v>
      </c>
      <c r="BW332" s="1">
        <v>1427.2204682069673</v>
      </c>
      <c r="BX332" s="1">
        <v>1307.0540266221881</v>
      </c>
      <c r="BY332" s="1">
        <v>4335.1866487862499</v>
      </c>
      <c r="BZ332" s="1">
        <v>1188.7348244618645</v>
      </c>
      <c r="CA332" s="1">
        <v>2885.84910052339</v>
      </c>
      <c r="CB332" s="1">
        <v>1499.3350413863445</v>
      </c>
      <c r="CC332" s="1">
        <v>1374.0756160818073</v>
      </c>
      <c r="CD332" s="1">
        <v>1070.8963452098433</v>
      </c>
      <c r="CE332" s="1">
        <v>1463.5837057522581</v>
      </c>
      <c r="CF332" s="1">
        <v>1127.6663570308601</v>
      </c>
      <c r="CG332" s="1">
        <v>1248.4587824801117</v>
      </c>
      <c r="CH332" s="1">
        <v>1207.1923004954233</v>
      </c>
      <c r="CI332" s="135">
        <f t="shared" si="28"/>
        <v>1223.5594981936993</v>
      </c>
      <c r="CJ332" s="136">
        <f t="shared" si="29"/>
        <v>134.90812617009652</v>
      </c>
      <c r="CK332" s="131">
        <f t="shared" si="30"/>
        <v>0.11025873802561867</v>
      </c>
      <c r="CL332" s="137">
        <f t="shared" si="31"/>
        <v>11.025873802561867</v>
      </c>
    </row>
    <row r="333" spans="1:90" x14ac:dyDescent="0.25">
      <c r="B333" s="2">
        <v>660</v>
      </c>
      <c r="C333" s="9">
        <v>4</v>
      </c>
      <c r="D333" s="21">
        <v>31.675712000000001</v>
      </c>
      <c r="E333" s="19" t="s">
        <v>722</v>
      </c>
      <c r="F333" s="19" t="s">
        <v>723</v>
      </c>
      <c r="G333" s="10">
        <v>519.11523399999999</v>
      </c>
      <c r="H333" s="13"/>
      <c r="I333" s="13"/>
      <c r="J333" s="35"/>
      <c r="K333" s="43"/>
      <c r="L333" s="74"/>
      <c r="M333" s="74"/>
      <c r="N333" s="74"/>
      <c r="O333" s="35"/>
      <c r="P333" s="176"/>
      <c r="Q333" s="6">
        <v>204753.15148002401</v>
      </c>
      <c r="R333" s="1">
        <v>156696.96987639301</v>
      </c>
      <c r="S333" s="1">
        <v>157463.057849073</v>
      </c>
      <c r="T333" s="1">
        <v>117960.34529490399</v>
      </c>
      <c r="U333" s="1">
        <v>184401.336316289</v>
      </c>
      <c r="V333" s="1">
        <v>105829.343267665</v>
      </c>
      <c r="W333" s="1">
        <v>137095.353894281</v>
      </c>
      <c r="X333" s="1">
        <v>137982.44293606101</v>
      </c>
      <c r="Y333" s="1">
        <v>164916.78016271201</v>
      </c>
      <c r="Z333" s="1">
        <v>174149.78836716001</v>
      </c>
      <c r="AA333" s="1">
        <v>176877.86940419901</v>
      </c>
      <c r="AB333" s="1">
        <v>172130.263202815</v>
      </c>
      <c r="AC333" s="1">
        <v>204753.15148002401</v>
      </c>
      <c r="AD333" s="1">
        <v>116591.37606438001</v>
      </c>
      <c r="AE333" s="1">
        <v>118632.92681249999</v>
      </c>
      <c r="AF333" s="1">
        <v>144360.23555136201</v>
      </c>
      <c r="AG333" s="1">
        <v>160293.18594911299</v>
      </c>
      <c r="AH333" s="1">
        <v>33986.972021679401</v>
      </c>
      <c r="AI333" s="1">
        <v>26556.897864730901</v>
      </c>
      <c r="AJ333" s="1">
        <v>29951.578954751301</v>
      </c>
      <c r="AK333" s="1">
        <v>26424.799477750101</v>
      </c>
      <c r="AL333" s="1">
        <v>25032.9469269291</v>
      </c>
      <c r="AM333" s="1">
        <v>29016.717857342501</v>
      </c>
      <c r="AN333" s="1">
        <v>37590.176688987602</v>
      </c>
      <c r="AO333" s="1">
        <v>29378.310484344802</v>
      </c>
      <c r="AP333" s="1">
        <v>37243.468604798902</v>
      </c>
      <c r="AQ333" s="1">
        <v>16558.8339257193</v>
      </c>
      <c r="AR333" s="1">
        <v>46512.410449208997</v>
      </c>
      <c r="AS333" s="1">
        <v>39746.024204275098</v>
      </c>
      <c r="AT333" s="1">
        <v>45862.607710733202</v>
      </c>
      <c r="AU333" s="1">
        <v>40239.702122079099</v>
      </c>
      <c r="AV333" s="1">
        <v>37594.133679206199</v>
      </c>
      <c r="AW333" s="1">
        <v>27682.4676237118</v>
      </c>
      <c r="AX333" s="1">
        <v>33832.9623215065</v>
      </c>
      <c r="AY333" s="1">
        <v>33734.583305355998</v>
      </c>
      <c r="AZ333" s="1">
        <v>32630.8655130474</v>
      </c>
      <c r="BA333" s="1">
        <v>47420.337251757301</v>
      </c>
      <c r="BB333" s="1">
        <v>32010.9542338641</v>
      </c>
      <c r="BC333" s="1">
        <v>33764.388940450503</v>
      </c>
      <c r="BD333" s="1">
        <v>34962.455288840698</v>
      </c>
      <c r="BE333" s="1">
        <v>31736.721168907301</v>
      </c>
      <c r="BF333" s="1">
        <v>34026.648975856602</v>
      </c>
      <c r="BG333" s="1">
        <v>28308.341422274701</v>
      </c>
      <c r="BH333" s="1">
        <v>30243.596662992299</v>
      </c>
      <c r="BI333" s="1">
        <v>20053.7732214405</v>
      </c>
      <c r="BJ333" s="1">
        <v>23208.961899170299</v>
      </c>
      <c r="BK333" s="1">
        <v>23469.279489624801</v>
      </c>
      <c r="BL333" s="1">
        <v>16125.6816220766</v>
      </c>
      <c r="BM333" s="1">
        <v>28712.729373577298</v>
      </c>
      <c r="BN333" s="1">
        <v>20319.011649072301</v>
      </c>
      <c r="BO333" s="1">
        <v>18580.5204038396</v>
      </c>
      <c r="BP333" s="1">
        <v>21590.668682322699</v>
      </c>
      <c r="BQ333" s="1">
        <v>14586.8067102638</v>
      </c>
      <c r="BR333" s="1">
        <v>13924.1887271123</v>
      </c>
      <c r="BS333" s="1">
        <v>21620.463161412699</v>
      </c>
      <c r="BT333" s="1">
        <v>20477.976538927302</v>
      </c>
      <c r="BU333" s="1">
        <v>17901.003218479698</v>
      </c>
      <c r="BV333" s="1">
        <v>17989.386658771498</v>
      </c>
      <c r="BW333" s="1">
        <v>20304.131928163399</v>
      </c>
      <c r="BX333" s="1">
        <v>17197.599206410301</v>
      </c>
      <c r="BY333" s="1">
        <v>31342.395929213999</v>
      </c>
      <c r="BZ333" s="1">
        <v>20254.445674244798</v>
      </c>
      <c r="CA333" s="1">
        <v>18865.615083984001</v>
      </c>
      <c r="CB333" s="1">
        <v>25219.725190088699</v>
      </c>
      <c r="CC333" s="1">
        <v>16515.113101442301</v>
      </c>
      <c r="CD333" s="1">
        <v>16668.1374700749</v>
      </c>
      <c r="CE333" s="1">
        <v>13523.8455018689</v>
      </c>
      <c r="CF333" s="1">
        <v>11332.280847288799</v>
      </c>
      <c r="CG333" s="1">
        <v>14459.647449460001</v>
      </c>
      <c r="CH333" s="1">
        <v>11913.4500878253</v>
      </c>
      <c r="CI333" s="135">
        <f t="shared" si="28"/>
        <v>13579.472271303579</v>
      </c>
      <c r="CJ333" s="136">
        <f t="shared" si="29"/>
        <v>1904.8965643220108</v>
      </c>
      <c r="CK333" s="131">
        <f t="shared" si="30"/>
        <v>0.1402776577958392</v>
      </c>
      <c r="CL333" s="137">
        <f t="shared" si="31"/>
        <v>14.02776577958392</v>
      </c>
    </row>
    <row r="334" spans="1:90" x14ac:dyDescent="0.25">
      <c r="B334" s="2">
        <v>662</v>
      </c>
      <c r="C334" s="9">
        <v>4</v>
      </c>
      <c r="D334" s="21">
        <v>31.868378</v>
      </c>
      <c r="E334" s="19" t="s">
        <v>724</v>
      </c>
      <c r="F334" s="19" t="s">
        <v>725</v>
      </c>
      <c r="G334" s="10">
        <v>413.21862800000002</v>
      </c>
      <c r="H334" s="13"/>
      <c r="I334" s="13"/>
      <c r="J334" s="35"/>
      <c r="K334" s="43"/>
      <c r="L334" s="74"/>
      <c r="M334" s="74"/>
      <c r="N334" s="74"/>
      <c r="O334" s="35"/>
      <c r="P334" s="176"/>
      <c r="Q334" s="6">
        <v>18186.345960826398</v>
      </c>
      <c r="R334" s="1">
        <v>12204.6633718349</v>
      </c>
      <c r="S334" s="1">
        <v>11814.0065142602</v>
      </c>
      <c r="T334" s="1">
        <v>12134.3853753817</v>
      </c>
      <c r="U334" s="1">
        <v>15015.481327175899</v>
      </c>
      <c r="V334" s="1">
        <v>10791.2239048794</v>
      </c>
      <c r="W334" s="1">
        <v>13487.3710291392</v>
      </c>
      <c r="X334" s="1">
        <v>12982.842421489901</v>
      </c>
      <c r="Y334" s="1">
        <v>14576.3460467396</v>
      </c>
      <c r="Z334" s="1">
        <v>17558.684604335998</v>
      </c>
      <c r="AA334" s="1">
        <v>16648.2252461725</v>
      </c>
      <c r="AB334" s="1">
        <v>18060.9850253322</v>
      </c>
      <c r="AC334" s="1">
        <v>18186.345960826398</v>
      </c>
      <c r="AD334" s="1">
        <v>12315.982885797201</v>
      </c>
      <c r="AE334" s="1">
        <v>8550.5116141052295</v>
      </c>
      <c r="AF334" s="1">
        <v>13618.2054907658</v>
      </c>
      <c r="AG334" s="1">
        <v>10072.7015305232</v>
      </c>
      <c r="AH334" s="1">
        <v>1214.4224240591527</v>
      </c>
      <c r="AI334" s="1">
        <v>1367.5374554574234</v>
      </c>
      <c r="AJ334" s="1">
        <v>1300.3894037723919</v>
      </c>
      <c r="AK334" s="1">
        <v>1438.7083258375992</v>
      </c>
      <c r="AL334" s="1">
        <v>1406.9034876251185</v>
      </c>
      <c r="AM334" s="1">
        <v>1328.1843034016524</v>
      </c>
      <c r="AN334" s="1">
        <v>1451.4801326192846</v>
      </c>
      <c r="AO334" s="1">
        <v>1001.2540034086664</v>
      </c>
      <c r="AP334" s="1">
        <v>1373.280764725268</v>
      </c>
      <c r="AQ334" s="1">
        <v>1206.1591047379463</v>
      </c>
      <c r="AR334" s="1">
        <v>1269.4217783360323</v>
      </c>
      <c r="AS334" s="1">
        <v>1299.7226547458808</v>
      </c>
      <c r="AT334" s="1">
        <v>1027.0773364656638</v>
      </c>
      <c r="AU334" s="1">
        <v>1147.8562993693142</v>
      </c>
      <c r="AV334" s="1">
        <v>1425.4102514039632</v>
      </c>
      <c r="AW334" s="1">
        <v>1019.8658472482124</v>
      </c>
      <c r="AX334" s="1">
        <v>1063.9321265984911</v>
      </c>
      <c r="AY334" s="1">
        <v>1497.6105594047356</v>
      </c>
      <c r="AZ334" s="1">
        <v>1153.6868646606454</v>
      </c>
      <c r="BA334" s="1">
        <v>1278.9102055828057</v>
      </c>
      <c r="BB334" s="1">
        <v>1393.5719974682556</v>
      </c>
      <c r="BC334" s="1">
        <v>1183.9681927065135</v>
      </c>
      <c r="BD334" s="1">
        <v>1362.1651947788653</v>
      </c>
      <c r="BE334" s="1">
        <v>1423.8666944848057</v>
      </c>
      <c r="BF334" s="1">
        <v>1318.3381147127225</v>
      </c>
      <c r="BG334" s="1">
        <v>1390.1472324483361</v>
      </c>
      <c r="BH334" s="1">
        <v>1017.9365056475119</v>
      </c>
      <c r="BI334" s="1">
        <v>1197.4466933171711</v>
      </c>
      <c r="BJ334" s="1">
        <v>1281.0070407578571</v>
      </c>
      <c r="BK334" s="1">
        <v>1387.4827078125948</v>
      </c>
      <c r="BL334" s="1">
        <v>1371.0097257555531</v>
      </c>
      <c r="BM334" s="1">
        <v>1176.4564165122183</v>
      </c>
      <c r="BN334" s="1">
        <v>1456.5271589324016</v>
      </c>
      <c r="BO334" s="1">
        <v>1244.7176768992297</v>
      </c>
      <c r="BP334" s="1">
        <v>1178.2471709814677</v>
      </c>
      <c r="BQ334" s="1">
        <v>1045.770001344606</v>
      </c>
      <c r="BR334" s="1">
        <v>1348.1467417359781</v>
      </c>
      <c r="BS334" s="1">
        <v>1321.3957689402901</v>
      </c>
      <c r="BT334" s="1">
        <v>1315.639578736459</v>
      </c>
      <c r="BU334" s="1">
        <v>1114.2673939921378</v>
      </c>
      <c r="BV334" s="1">
        <v>1186.8822780008495</v>
      </c>
      <c r="BW334" s="1">
        <v>1188.6331718423551</v>
      </c>
      <c r="BX334" s="1">
        <v>1006.5925714709383</v>
      </c>
      <c r="BY334" s="1">
        <v>1273.7219681632989</v>
      </c>
      <c r="BZ334" s="1">
        <v>1267.9106192246722</v>
      </c>
      <c r="CA334" s="1">
        <v>1487.4010716920895</v>
      </c>
      <c r="CB334" s="1">
        <v>1175.9515576705908</v>
      </c>
      <c r="CC334" s="1">
        <v>1181.5012090692044</v>
      </c>
      <c r="CD334" s="1">
        <v>1349.9037730494308</v>
      </c>
      <c r="CE334" s="1">
        <v>1440.8471505350187</v>
      </c>
      <c r="CF334" s="1">
        <v>1177.7019736807772</v>
      </c>
      <c r="CG334" s="1">
        <v>1229.0439957596525</v>
      </c>
      <c r="CH334" s="1">
        <v>1345.6920082149393</v>
      </c>
      <c r="CI334" s="135">
        <f t="shared" si="28"/>
        <v>1308.6377802479637</v>
      </c>
      <c r="CJ334" s="136">
        <f t="shared" si="29"/>
        <v>93.845161339719979</v>
      </c>
      <c r="CK334" s="131">
        <f t="shared" si="30"/>
        <v>7.1712098455493145E-2</v>
      </c>
      <c r="CL334" s="137">
        <f t="shared" si="31"/>
        <v>7.1712098455493143</v>
      </c>
    </row>
    <row r="335" spans="1:90" x14ac:dyDescent="0.25">
      <c r="B335" s="2">
        <v>663</v>
      </c>
      <c r="C335" s="9">
        <v>3</v>
      </c>
      <c r="D335" s="21">
        <v>31.946368</v>
      </c>
      <c r="E335" s="19" t="s">
        <v>726</v>
      </c>
      <c r="F335" s="19" t="s">
        <v>727</v>
      </c>
      <c r="G335" s="10">
        <v>477.23449699999998</v>
      </c>
      <c r="H335" s="13"/>
      <c r="I335" s="13"/>
      <c r="J335" s="35"/>
      <c r="K335" s="43"/>
      <c r="L335" s="74"/>
      <c r="M335" s="74"/>
      <c r="N335" s="74"/>
      <c r="O335" s="35"/>
      <c r="P335" s="176"/>
      <c r="Q335" s="6">
        <v>132420.04919247201</v>
      </c>
      <c r="R335" s="1">
        <v>43162.806424033799</v>
      </c>
      <c r="S335" s="1">
        <v>38085.1403690804</v>
      </c>
      <c r="T335" s="1">
        <v>62975.752957876699</v>
      </c>
      <c r="U335" s="1">
        <v>20679.612823469601</v>
      </c>
      <c r="V335" s="1">
        <v>17222.0473320048</v>
      </c>
      <c r="W335" s="1">
        <v>11164.390160348699</v>
      </c>
      <c r="X335" s="1">
        <v>44383.172442206502</v>
      </c>
      <c r="Y335" s="1">
        <v>37727.838961523303</v>
      </c>
      <c r="Z335" s="1">
        <v>18928.2200928079</v>
      </c>
      <c r="AA335" s="1">
        <v>132420.04919247201</v>
      </c>
      <c r="AB335" s="1">
        <v>63136.150036040002</v>
      </c>
      <c r="AC335" s="1">
        <v>14689.67705783</v>
      </c>
      <c r="AD335" s="1">
        <v>20414.1574132838</v>
      </c>
      <c r="AE335" s="1">
        <v>20531.3584728813</v>
      </c>
      <c r="AF335" s="1">
        <v>65135.768644141397</v>
      </c>
      <c r="AG335" s="1">
        <v>19533.835118758001</v>
      </c>
      <c r="AH335" s="1">
        <v>35352.419565308803</v>
      </c>
      <c r="AI335" s="1">
        <v>9148.7558796115809</v>
      </c>
      <c r="AJ335" s="1">
        <v>18642.4922990958</v>
      </c>
      <c r="AK335" s="1">
        <v>10741.4965936688</v>
      </c>
      <c r="AL335" s="1">
        <v>8713.5081188489294</v>
      </c>
      <c r="AM335" s="1">
        <v>11221.409517653799</v>
      </c>
      <c r="AN335" s="1">
        <v>22810.7634261686</v>
      </c>
      <c r="AO335" s="1">
        <v>12806.547650737</v>
      </c>
      <c r="AP335" s="1">
        <v>12709.6147433183</v>
      </c>
      <c r="AQ335" s="1">
        <v>9794.9752624033008</v>
      </c>
      <c r="AR335" s="1">
        <v>11050.351445738301</v>
      </c>
      <c r="AS335" s="1">
        <v>32774.812920267002</v>
      </c>
      <c r="AT335" s="1">
        <v>17924.9427319733</v>
      </c>
      <c r="AU335" s="1">
        <v>63155.435692838</v>
      </c>
      <c r="AV335" s="1">
        <v>28981.0568568706</v>
      </c>
      <c r="AW335" s="1">
        <v>31592.7951039031</v>
      </c>
      <c r="AX335" s="1">
        <v>39713.246758089503</v>
      </c>
      <c r="AY335" s="1">
        <v>53250.525710985799</v>
      </c>
      <c r="AZ335" s="1">
        <v>22717.016783553801</v>
      </c>
      <c r="BA335" s="1">
        <v>10005.9468844323</v>
      </c>
      <c r="BB335" s="1">
        <v>26769.8875856583</v>
      </c>
      <c r="BC335" s="1">
        <v>27159.8634104579</v>
      </c>
      <c r="BD335" s="1">
        <v>20067.760743621999</v>
      </c>
      <c r="BE335" s="1">
        <v>30671.046191692301</v>
      </c>
      <c r="BF335" s="1">
        <v>20515.5225134996</v>
      </c>
      <c r="BG335" s="1">
        <v>17954.091356125598</v>
      </c>
      <c r="BH335" s="1">
        <v>10985.7295074592</v>
      </c>
      <c r="BI335" s="1">
        <v>29835.385038794098</v>
      </c>
      <c r="BJ335" s="1">
        <v>22197.421883937299</v>
      </c>
      <c r="BK335" s="1">
        <v>26810.1605622799</v>
      </c>
      <c r="BL335" s="1">
        <v>21392.3828360718</v>
      </c>
      <c r="BM335" s="1">
        <v>18543.239520383999</v>
      </c>
      <c r="BN335" s="1">
        <v>19567.1841514726</v>
      </c>
      <c r="BO335" s="1">
        <v>13023.2212084966</v>
      </c>
      <c r="BP335" s="1">
        <v>11539.767595940901</v>
      </c>
      <c r="BQ335" s="1">
        <v>12226.850851468</v>
      </c>
      <c r="BR335" s="1">
        <v>24103.218278131601</v>
      </c>
      <c r="BS335" s="1">
        <v>45446.324044930101</v>
      </c>
      <c r="BT335" s="1">
        <v>27143.352311222399</v>
      </c>
      <c r="BU335" s="1">
        <v>13486.978647911799</v>
      </c>
      <c r="BV335" s="1">
        <v>27866.667844964701</v>
      </c>
      <c r="BW335" s="1">
        <v>33823.1067227659</v>
      </c>
      <c r="BX335" s="1">
        <v>31945.692469827402</v>
      </c>
      <c r="BY335" s="1">
        <v>15537.408759348</v>
      </c>
      <c r="BZ335" s="1">
        <v>27986.1408313457</v>
      </c>
      <c r="CA335" s="1">
        <v>18658.787385847099</v>
      </c>
      <c r="CB335" s="1">
        <v>11731.7327655349</v>
      </c>
      <c r="CC335" s="1">
        <v>18670.962076428499</v>
      </c>
      <c r="CD335" s="1">
        <v>16767.3978125742</v>
      </c>
      <c r="CE335" s="1">
        <v>12729.5715183751</v>
      </c>
      <c r="CF335" s="1">
        <v>10347.112705641501</v>
      </c>
      <c r="CG335" s="1">
        <v>16381.359068600799</v>
      </c>
      <c r="CH335" s="1">
        <v>9166.8120094248807</v>
      </c>
      <c r="CI335" s="135">
        <f t="shared" si="28"/>
        <v>13078.450622923296</v>
      </c>
      <c r="CJ335" s="136">
        <f t="shared" si="29"/>
        <v>3078.9730644857709</v>
      </c>
      <c r="CK335" s="131">
        <f t="shared" si="30"/>
        <v>0.23542338104554153</v>
      </c>
      <c r="CL335" s="137">
        <f t="shared" si="31"/>
        <v>23.542338104554155</v>
      </c>
    </row>
    <row r="336" spans="1:90" x14ac:dyDescent="0.25">
      <c r="B336" s="2">
        <v>664</v>
      </c>
      <c r="C336" s="9">
        <v>3</v>
      </c>
      <c r="D336" s="21">
        <v>32.018379000000003</v>
      </c>
      <c r="E336" s="19" t="s">
        <v>728</v>
      </c>
      <c r="F336" s="19" t="s">
        <v>729</v>
      </c>
      <c r="G336" s="10">
        <v>435.13043199999998</v>
      </c>
      <c r="H336" s="13"/>
      <c r="I336" s="13"/>
      <c r="J336" s="35"/>
      <c r="K336" s="43"/>
      <c r="L336" s="74"/>
      <c r="M336" s="74"/>
      <c r="N336" s="74"/>
      <c r="O336" s="35"/>
      <c r="P336" s="176"/>
      <c r="Q336" s="6">
        <v>46929.669438231402</v>
      </c>
      <c r="R336" s="1">
        <v>31816.9961172209</v>
      </c>
      <c r="S336" s="1">
        <v>28924.8683483157</v>
      </c>
      <c r="T336" s="1">
        <v>31300.284031795301</v>
      </c>
      <c r="U336" s="1">
        <v>42251.171572841202</v>
      </c>
      <c r="V336" s="1">
        <v>42719.9354947846</v>
      </c>
      <c r="W336" s="1">
        <v>38989.868476529999</v>
      </c>
      <c r="X336" s="1">
        <v>41528.531034824096</v>
      </c>
      <c r="Y336" s="1">
        <v>44976.8316291339</v>
      </c>
      <c r="Z336" s="1">
        <v>39728.495494010102</v>
      </c>
      <c r="AA336" s="1">
        <v>38249.609039951603</v>
      </c>
      <c r="AB336" s="1">
        <v>36923.581074858797</v>
      </c>
      <c r="AC336" s="1">
        <v>46845.7465185611</v>
      </c>
      <c r="AD336" s="1">
        <v>46929.669438231402</v>
      </c>
      <c r="AE336" s="1">
        <v>34048.014411896103</v>
      </c>
      <c r="AF336" s="1">
        <v>41855.4160298395</v>
      </c>
      <c r="AG336" s="1">
        <v>36015.123628934401</v>
      </c>
      <c r="AH336" s="1">
        <v>5694.9922196523103</v>
      </c>
      <c r="AI336" s="1">
        <v>4854.0141400876601</v>
      </c>
      <c r="AJ336" s="1">
        <v>4943.4798932328404</v>
      </c>
      <c r="AK336" s="1">
        <v>4419.60820537165</v>
      </c>
      <c r="AL336" s="1">
        <v>4737.7086609989301</v>
      </c>
      <c r="AM336" s="1">
        <v>5376.8917640250202</v>
      </c>
      <c r="AN336" s="1">
        <v>7108.5511193460798</v>
      </c>
      <c r="AO336" s="1">
        <v>4009.0598048276802</v>
      </c>
      <c r="AP336" s="1">
        <v>6041.9205290708196</v>
      </c>
      <c r="AQ336" s="1">
        <v>4913.65797551778</v>
      </c>
      <c r="AR336" s="1">
        <v>7446.5328534500704</v>
      </c>
      <c r="AS336" s="1">
        <v>6436.5639068334303</v>
      </c>
      <c r="AT336" s="1">
        <v>8335.2260013588093</v>
      </c>
      <c r="AU336" s="1">
        <v>6741.7415314508598</v>
      </c>
      <c r="AV336" s="1">
        <v>5625.4077449838396</v>
      </c>
      <c r="AW336" s="1">
        <v>6660.2282896963598</v>
      </c>
      <c r="AX336" s="1">
        <v>5853.0483835421201</v>
      </c>
      <c r="AY336" s="1">
        <v>5415.6602570546002</v>
      </c>
      <c r="AZ336" s="1">
        <v>5906.7278354292202</v>
      </c>
      <c r="BA336" s="1">
        <v>7896.84381094745</v>
      </c>
      <c r="BB336" s="1">
        <v>5330.17075960476</v>
      </c>
      <c r="BC336" s="1">
        <v>7365.0196116955804</v>
      </c>
      <c r="BD336" s="1">
        <v>7092.6460965647102</v>
      </c>
      <c r="BE336" s="1">
        <v>6667.1867371632097</v>
      </c>
      <c r="BF336" s="1">
        <v>6661.2223536202</v>
      </c>
      <c r="BG336" s="1">
        <v>6548.8931302268102</v>
      </c>
      <c r="BH336" s="1">
        <v>6220.8520353611702</v>
      </c>
      <c r="BI336" s="1">
        <v>6476.3264637868397</v>
      </c>
      <c r="BJ336" s="1">
        <v>4621.4031819102102</v>
      </c>
      <c r="BK336" s="1">
        <v>4305.2908541305897</v>
      </c>
      <c r="BL336" s="1">
        <v>4394.75660727576</v>
      </c>
      <c r="BM336" s="1">
        <v>6006.1342278127504</v>
      </c>
      <c r="BN336" s="1">
        <v>5985.2588854122096</v>
      </c>
      <c r="BO336" s="1">
        <v>5599.5620829641202</v>
      </c>
      <c r="BP336" s="1">
        <v>4202.9022699755596</v>
      </c>
      <c r="BQ336" s="1">
        <v>4706.8926793600403</v>
      </c>
      <c r="BR336" s="1">
        <v>1043.0422804499581</v>
      </c>
      <c r="BS336" s="1">
        <v>3193.9273872827498</v>
      </c>
      <c r="BT336" s="1">
        <v>3612.4282992173999</v>
      </c>
      <c r="BU336" s="1">
        <v>4894.7707609649096</v>
      </c>
      <c r="BV336" s="1">
        <v>3648.21460047547</v>
      </c>
      <c r="BW336" s="1">
        <v>3868.8967915669</v>
      </c>
      <c r="BX336" s="1">
        <v>3690.9593492003901</v>
      </c>
      <c r="BY336" s="1">
        <v>3896.7305814342899</v>
      </c>
      <c r="BZ336" s="1">
        <v>4811.26939136275</v>
      </c>
      <c r="CA336" s="1">
        <v>4287.3977035015496</v>
      </c>
      <c r="CB336" s="1">
        <v>4394.75660727576</v>
      </c>
      <c r="CC336" s="1">
        <v>3445.42556001307</v>
      </c>
      <c r="CD336" s="1">
        <v>3654.1789840184802</v>
      </c>
      <c r="CE336" s="1">
        <v>2949.38766201927</v>
      </c>
      <c r="CF336" s="1">
        <v>2841.0346943212198</v>
      </c>
      <c r="CG336" s="1">
        <v>3173.0520448822099</v>
      </c>
      <c r="CH336" s="1">
        <v>2666.0794437262098</v>
      </c>
      <c r="CI336" s="135">
        <f t="shared" si="28"/>
        <v>3056.7465657934781</v>
      </c>
      <c r="CJ336" s="136">
        <f t="shared" si="29"/>
        <v>340.9195813649327</v>
      </c>
      <c r="CK336" s="131">
        <f t="shared" si="30"/>
        <v>0.11153020835289167</v>
      </c>
      <c r="CL336" s="137">
        <f t="shared" si="31"/>
        <v>11.153020835289167</v>
      </c>
    </row>
    <row r="337" spans="1:90" x14ac:dyDescent="0.25">
      <c r="B337" s="2">
        <v>665</v>
      </c>
      <c r="C337" s="9">
        <v>3</v>
      </c>
      <c r="D337" s="21">
        <v>32.093943000000003</v>
      </c>
      <c r="E337" s="19" t="s">
        <v>730</v>
      </c>
      <c r="F337" s="19" t="s">
        <v>731</v>
      </c>
      <c r="G337" s="10">
        <v>499.14050300000002</v>
      </c>
      <c r="H337" s="13"/>
      <c r="I337" s="13"/>
      <c r="J337" s="35"/>
      <c r="K337" s="43"/>
      <c r="L337" s="74"/>
      <c r="M337" s="74"/>
      <c r="N337" s="74"/>
      <c r="O337" s="35"/>
      <c r="P337" s="176"/>
      <c r="Q337" s="6">
        <v>73292.017845908806</v>
      </c>
      <c r="R337" s="1">
        <v>26530.776463161699</v>
      </c>
      <c r="S337" s="1">
        <v>32143.733044923501</v>
      </c>
      <c r="T337" s="1">
        <v>25907.446098424502</v>
      </c>
      <c r="U337" s="1">
        <v>6332.8491960895299</v>
      </c>
      <c r="V337" s="1">
        <v>1460.1109148355654</v>
      </c>
      <c r="W337" s="1">
        <v>1111.4056008979439</v>
      </c>
      <c r="X337" s="1">
        <v>6937.7604291945399</v>
      </c>
      <c r="Y337" s="1">
        <v>14726.283314369901</v>
      </c>
      <c r="Z337" s="1">
        <v>20105.155583670399</v>
      </c>
      <c r="AA337" s="1">
        <v>73292.017845908806</v>
      </c>
      <c r="AB337" s="1">
        <v>25396.919006502801</v>
      </c>
      <c r="AC337" s="1">
        <v>1472.9190498046294</v>
      </c>
      <c r="AD337" s="1">
        <v>1396.7617996333104</v>
      </c>
      <c r="AE337" s="1">
        <v>3542.7700232012999</v>
      </c>
      <c r="AF337" s="1">
        <v>11717.7707150606</v>
      </c>
      <c r="AG337" s="1">
        <v>4233.3934342869798</v>
      </c>
      <c r="AH337" s="1">
        <v>1403.6746858650104</v>
      </c>
      <c r="AI337" s="1">
        <v>1194.3717109186207</v>
      </c>
      <c r="AJ337" s="1">
        <v>1142.5114669747529</v>
      </c>
      <c r="AK337" s="1">
        <v>1040.6048046725136</v>
      </c>
      <c r="AL337" s="1">
        <v>1235.0283121516422</v>
      </c>
      <c r="AM337" s="1">
        <v>4127.9773073452297</v>
      </c>
      <c r="AN337" s="1">
        <v>1118.1158024559404</v>
      </c>
      <c r="AO337" s="1">
        <v>1381.3594191478132</v>
      </c>
      <c r="AP337" s="1">
        <v>1084.6466631185799</v>
      </c>
      <c r="AQ337" s="1">
        <v>1410.7181526110921</v>
      </c>
      <c r="AR337" s="1">
        <v>1260.5255191392987</v>
      </c>
      <c r="AS337" s="1">
        <v>1108.9491775367703</v>
      </c>
      <c r="AT337" s="1">
        <v>1357.9105790196893</v>
      </c>
      <c r="AU337" s="1">
        <v>1280.6776861016381</v>
      </c>
      <c r="AV337" s="1">
        <v>1405.3301748004023</v>
      </c>
      <c r="AW337" s="1">
        <v>1318.0752994474306</v>
      </c>
      <c r="AX337" s="1">
        <v>1062.9402921712349</v>
      </c>
      <c r="AY337" s="1">
        <v>1480.5731079975028</v>
      </c>
      <c r="AZ337" s="1">
        <v>1303.5117041409305</v>
      </c>
      <c r="BA337" s="1">
        <v>1433.2100658854238</v>
      </c>
      <c r="BB337" s="1">
        <v>1193.6885129744819</v>
      </c>
      <c r="BC337" s="1">
        <v>1134.8184550336523</v>
      </c>
      <c r="BD337" s="1">
        <v>1352.8871437408636</v>
      </c>
      <c r="BE337" s="1">
        <v>1268.4244321986098</v>
      </c>
      <c r="BF337" s="1">
        <v>18307.490957230799</v>
      </c>
      <c r="BG337" s="1">
        <v>1040.3590727902881</v>
      </c>
      <c r="BH337" s="1">
        <v>4544.7158278719699</v>
      </c>
      <c r="BI337" s="1">
        <v>1147.1543155479549</v>
      </c>
      <c r="BJ337" s="1">
        <v>1240.7350055217717</v>
      </c>
      <c r="BK337" s="1">
        <v>1461.104872202907</v>
      </c>
      <c r="BL337" s="1">
        <v>1019.054665827238</v>
      </c>
      <c r="BM337" s="1">
        <v>1042.2753623425051</v>
      </c>
      <c r="BN337" s="1">
        <v>55797.324401477199</v>
      </c>
      <c r="BO337" s="1">
        <v>1006.2702022520223</v>
      </c>
      <c r="BP337" s="1">
        <v>11292.740318382699</v>
      </c>
      <c r="BQ337" s="1">
        <v>1344.0825247809482</v>
      </c>
      <c r="BR337" s="1">
        <v>1240.8335575614719</v>
      </c>
      <c r="BS337" s="1">
        <v>31481.246856910198</v>
      </c>
      <c r="BT337" s="1">
        <v>1490.4214165846197</v>
      </c>
      <c r="BU337" s="1">
        <v>1457.5026758563777</v>
      </c>
      <c r="BV337" s="1">
        <v>1282.8468712395259</v>
      </c>
      <c r="BW337" s="1">
        <v>1297.8148702098188</v>
      </c>
      <c r="BX337" s="1">
        <v>1420.1221066777691</v>
      </c>
      <c r="BY337" s="1">
        <v>1400.9282342889453</v>
      </c>
      <c r="BZ337" s="1">
        <v>1239.2155136572874</v>
      </c>
      <c r="CA337" s="1">
        <v>19733.564100742002</v>
      </c>
      <c r="CB337" s="1">
        <v>1094.6555699182709</v>
      </c>
      <c r="CC337" s="1">
        <v>4581.1681334499499</v>
      </c>
      <c r="CD337" s="1">
        <v>3418.6351447465199</v>
      </c>
      <c r="CE337" s="1">
        <v>1460.3265770326148</v>
      </c>
      <c r="CF337" s="1">
        <v>1434.7196673367107</v>
      </c>
      <c r="CG337" s="1">
        <v>1234.040616914637</v>
      </c>
      <c r="CH337" s="1">
        <v>3060.0232736549601</v>
      </c>
      <c r="CI337" s="135">
        <f t="shared" si="28"/>
        <v>2121.5490559370887</v>
      </c>
      <c r="CJ337" s="136">
        <f t="shared" si="29"/>
        <v>923.01540443200929</v>
      </c>
      <c r="CK337" s="131">
        <f t="shared" si="30"/>
        <v>0.43506672723356526</v>
      </c>
      <c r="CL337" s="137">
        <f t="shared" si="31"/>
        <v>43.506672723356523</v>
      </c>
    </row>
    <row r="338" spans="1:90" x14ac:dyDescent="0.25">
      <c r="B338" s="2">
        <v>666</v>
      </c>
      <c r="C338" s="9">
        <v>2</v>
      </c>
      <c r="D338" s="21">
        <v>32.334128999999997</v>
      </c>
      <c r="E338" s="19" t="s">
        <v>732</v>
      </c>
      <c r="F338" s="19" t="s">
        <v>733</v>
      </c>
      <c r="G338" s="10">
        <v>421.20849600000003</v>
      </c>
      <c r="H338" s="13"/>
      <c r="I338" s="13"/>
      <c r="J338" s="35"/>
      <c r="K338" s="43"/>
      <c r="L338" s="74"/>
      <c r="M338" s="74"/>
      <c r="N338" s="74"/>
      <c r="O338" s="35"/>
      <c r="P338" s="176"/>
      <c r="Q338" s="6">
        <v>85134.034198935304</v>
      </c>
      <c r="R338" s="1">
        <v>67129.303029760296</v>
      </c>
      <c r="S338" s="1">
        <v>72999.305762082702</v>
      </c>
      <c r="T338" s="1">
        <v>72096.534189908707</v>
      </c>
      <c r="U338" s="1">
        <v>85134.034198935304</v>
      </c>
      <c r="V338" s="1">
        <v>70147.808836411394</v>
      </c>
      <c r="W338" s="1">
        <v>53843.225177037697</v>
      </c>
      <c r="X338" s="1">
        <v>83986.692122810797</v>
      </c>
      <c r="Y338" s="1">
        <v>74186.434776923401</v>
      </c>
      <c r="Z338" s="1">
        <v>52244.490971576401</v>
      </c>
      <c r="AA338" s="1">
        <v>52715.756553986503</v>
      </c>
      <c r="AB338" s="1">
        <v>61906.5358648478</v>
      </c>
      <c r="AC338" s="1">
        <v>57279.331607052198</v>
      </c>
      <c r="AD338" s="1">
        <v>66471.112484581507</v>
      </c>
      <c r="AE338" s="1">
        <v>62400.687094542802</v>
      </c>
      <c r="AF338" s="1">
        <v>63172.206988622398</v>
      </c>
      <c r="AG338" s="1">
        <v>64967.812610282403</v>
      </c>
      <c r="AH338" s="1">
        <v>4486.0358607956696</v>
      </c>
      <c r="AI338" s="1">
        <v>4358.7724321206197</v>
      </c>
      <c r="AJ338" s="1">
        <v>4432.3466018233803</v>
      </c>
      <c r="AK338" s="1">
        <v>2756.0486272441499</v>
      </c>
      <c r="AL338" s="1">
        <v>1112.5535646049391</v>
      </c>
      <c r="AM338" s="1">
        <v>4224.5492846898997</v>
      </c>
      <c r="AN338" s="1">
        <v>5463.3792231986299</v>
      </c>
      <c r="AO338" s="1">
        <v>3070.2302167856901</v>
      </c>
      <c r="AP338" s="1">
        <v>5247.6279417729502</v>
      </c>
      <c r="AQ338" s="1">
        <v>1015.4507563531794</v>
      </c>
      <c r="AR338" s="1">
        <v>5285.4092721608604</v>
      </c>
      <c r="AS338" s="1">
        <v>6282.6375452943003</v>
      </c>
      <c r="AT338" s="1">
        <v>5306.2884284278598</v>
      </c>
      <c r="AU338" s="1">
        <v>6968.6669654957605</v>
      </c>
      <c r="AV338" s="1">
        <v>5265.5243614303799</v>
      </c>
      <c r="AW338" s="1">
        <v>5035.85364249337</v>
      </c>
      <c r="AX338" s="1">
        <v>6633.6062196872199</v>
      </c>
      <c r="AY338" s="1">
        <v>5534.9649018283499</v>
      </c>
      <c r="AZ338" s="1">
        <v>5470.3389419543</v>
      </c>
      <c r="BA338" s="1">
        <v>6940.82809047309</v>
      </c>
      <c r="BB338" s="1">
        <v>4128.1074676470798</v>
      </c>
      <c r="BC338" s="1">
        <v>5470.3389419543</v>
      </c>
      <c r="BD338" s="1">
        <v>5450.4540312238196</v>
      </c>
      <c r="BE338" s="1">
        <v>5402.7302454706796</v>
      </c>
      <c r="BF338" s="1">
        <v>1278.565874610239</v>
      </c>
      <c r="BG338" s="1">
        <v>3937.2123246345</v>
      </c>
      <c r="BH338" s="1">
        <v>1238.7934960062078</v>
      </c>
      <c r="BI338" s="1">
        <v>2640.71614500738</v>
      </c>
      <c r="BJ338" s="1">
        <v>1315.1618358395062</v>
      </c>
      <c r="BK338" s="1">
        <v>1343.9169773395386</v>
      </c>
      <c r="BL338" s="1">
        <v>1091.8508932435918</v>
      </c>
      <c r="BM338" s="1">
        <v>1010.102884396615</v>
      </c>
      <c r="BN338" s="1">
        <v>1313.1968124657851</v>
      </c>
      <c r="BO338" s="1">
        <v>1354.4894686962059</v>
      </c>
      <c r="BP338" s="1">
        <v>1302.9478875186878</v>
      </c>
      <c r="BQ338" s="1">
        <v>1403.8638924830088</v>
      </c>
      <c r="BR338" s="1">
        <v>1116.8120096423809</v>
      </c>
      <c r="BS338" s="1">
        <v>1147.681159579904</v>
      </c>
      <c r="BT338" s="1">
        <v>1455.2327069114237</v>
      </c>
      <c r="BU338" s="1">
        <v>1244.5633101521848</v>
      </c>
      <c r="BV338" s="1">
        <v>1412.1729545029532</v>
      </c>
      <c r="BW338" s="1">
        <v>1291.1499449849966</v>
      </c>
      <c r="BX338" s="1">
        <v>1301.6201513185292</v>
      </c>
      <c r="BY338" s="1">
        <v>1245.4743497935149</v>
      </c>
      <c r="BZ338" s="1">
        <v>1106.6573696903477</v>
      </c>
      <c r="CA338" s="1">
        <v>1066.3764519522847</v>
      </c>
      <c r="CB338" s="1">
        <v>1441.184168999031</v>
      </c>
      <c r="CC338" s="1">
        <v>1331.657503945823</v>
      </c>
      <c r="CD338" s="1">
        <v>3379.44057864461</v>
      </c>
      <c r="CE338" s="1">
        <v>3489.8018331987601</v>
      </c>
      <c r="CF338" s="1">
        <v>2573.10744852376</v>
      </c>
      <c r="CG338" s="1">
        <v>3277.03328838265</v>
      </c>
      <c r="CH338" s="1">
        <v>2618.8427432038502</v>
      </c>
      <c r="CI338" s="135">
        <f t="shared" si="28"/>
        <v>3067.645178390726</v>
      </c>
      <c r="CJ338" s="136">
        <f t="shared" si="29"/>
        <v>391.2204456609652</v>
      </c>
      <c r="CK338" s="131">
        <f t="shared" si="30"/>
        <v>0.12753119181345407</v>
      </c>
      <c r="CL338" s="137">
        <f t="shared" si="31"/>
        <v>12.753119181345408</v>
      </c>
    </row>
    <row r="339" spans="1:90" x14ac:dyDescent="0.25">
      <c r="B339" s="2">
        <v>669</v>
      </c>
      <c r="C339" s="9">
        <v>2</v>
      </c>
      <c r="D339" s="21">
        <v>32.505307999999999</v>
      </c>
      <c r="E339" s="19" t="s">
        <v>734</v>
      </c>
      <c r="F339" s="19" t="s">
        <v>735</v>
      </c>
      <c r="G339" s="10">
        <v>303.051422</v>
      </c>
      <c r="H339" s="13"/>
      <c r="I339" s="13"/>
      <c r="J339" s="35"/>
      <c r="K339" s="43"/>
      <c r="L339" s="74"/>
      <c r="M339" s="74"/>
      <c r="N339" s="74"/>
      <c r="O339" s="35"/>
      <c r="P339" s="176"/>
      <c r="Q339" s="6">
        <v>18034.619787006301</v>
      </c>
      <c r="R339" s="1">
        <v>11145.4924644325</v>
      </c>
      <c r="S339" s="1">
        <v>11052.0333839992</v>
      </c>
      <c r="T339" s="1">
        <v>8913.4112349364405</v>
      </c>
      <c r="U339" s="1">
        <v>14340.9976188202</v>
      </c>
      <c r="V339" s="1">
        <v>8770.2398776770096</v>
      </c>
      <c r="W339" s="1">
        <v>9570.6075345787194</v>
      </c>
      <c r="X339" s="1">
        <v>10213.8843967096</v>
      </c>
      <c r="Y339" s="1">
        <v>14693.954784286099</v>
      </c>
      <c r="Z339" s="1">
        <v>18034.619787006301</v>
      </c>
      <c r="AA339" s="1">
        <v>12232.202835853101</v>
      </c>
      <c r="AB339" s="1">
        <v>16501.493169686499</v>
      </c>
      <c r="AC339" s="1">
        <v>16302.6440623818</v>
      </c>
      <c r="AD339" s="1">
        <v>10453.4975710119</v>
      </c>
      <c r="AE339" s="1">
        <v>11776.8383801251</v>
      </c>
      <c r="AF339" s="1">
        <v>8570.3965248357108</v>
      </c>
      <c r="AG339" s="1">
        <v>11041.096683097499</v>
      </c>
      <c r="AH339" s="1">
        <v>4739.5684726092604</v>
      </c>
      <c r="AI339" s="1">
        <v>4660.0288296873496</v>
      </c>
      <c r="AJ339" s="1">
        <v>4635.1726912742497</v>
      </c>
      <c r="AK339" s="1">
        <v>2725.2270156119098</v>
      </c>
      <c r="AL339" s="1">
        <v>3131.8734400501698</v>
      </c>
      <c r="AM339" s="1">
        <v>3396.3427527655199</v>
      </c>
      <c r="AN339" s="1">
        <v>6364.16567928925</v>
      </c>
      <c r="AO339" s="1">
        <v>4180.8024810828501</v>
      </c>
      <c r="AP339" s="1">
        <v>6120.5755228409098</v>
      </c>
      <c r="AQ339" s="1">
        <v>1077.5187875881011</v>
      </c>
      <c r="AR339" s="1">
        <v>5008.0147674706996</v>
      </c>
      <c r="AS339" s="1">
        <v>4369.7091330223802</v>
      </c>
      <c r="AT339" s="1">
        <v>5290.3804998434798</v>
      </c>
      <c r="AU339" s="1">
        <v>5377.8741070575797</v>
      </c>
      <c r="AV339" s="1">
        <v>5095.5083746848004</v>
      </c>
      <c r="AW339" s="1">
        <v>1192.1762911824567</v>
      </c>
      <c r="AX339" s="1">
        <v>3491.7903242718098</v>
      </c>
      <c r="AY339" s="1">
        <v>2893.25451128444</v>
      </c>
      <c r="AZ339" s="1">
        <v>3607.1228065085802</v>
      </c>
      <c r="BA339" s="1">
        <v>6300.53396495173</v>
      </c>
      <c r="BB339" s="1">
        <v>3741.3459539393002</v>
      </c>
      <c r="BC339" s="1">
        <v>4650.0863743221098</v>
      </c>
      <c r="BD339" s="1">
        <v>4796.2404681911203</v>
      </c>
      <c r="BE339" s="1">
        <v>4100.2685926244103</v>
      </c>
      <c r="BF339" s="1">
        <v>4070.4412265287001</v>
      </c>
      <c r="BG339" s="1">
        <v>5275.4668167956197</v>
      </c>
      <c r="BH339" s="1">
        <v>5160.1343345588502</v>
      </c>
      <c r="BI339" s="1">
        <v>1072.3765415731787</v>
      </c>
      <c r="BJ339" s="1">
        <v>1267.4492982188267</v>
      </c>
      <c r="BK339" s="1">
        <v>2980.74811849854</v>
      </c>
      <c r="BL339" s="1">
        <v>3354.5844402315101</v>
      </c>
      <c r="BM339" s="1">
        <v>4388.5997982163299</v>
      </c>
      <c r="BN339" s="1">
        <v>4514.8689813548599</v>
      </c>
      <c r="BO339" s="1">
        <v>1408.8762718031855</v>
      </c>
      <c r="BP339" s="1">
        <v>3677.7142396017698</v>
      </c>
      <c r="BQ339" s="1">
        <v>1330.225361211466</v>
      </c>
      <c r="BR339" s="1">
        <v>1330.1998887655768</v>
      </c>
      <c r="BS339" s="1">
        <v>4259.3478784682302</v>
      </c>
      <c r="BT339" s="1">
        <v>3354.5844402315101</v>
      </c>
      <c r="BU339" s="1">
        <v>2929.0473505993</v>
      </c>
      <c r="BV339" s="1">
        <v>1356.1736142055938</v>
      </c>
      <c r="BW339" s="1">
        <v>2668.5550200300499</v>
      </c>
      <c r="BX339" s="1">
        <v>1045.5662983401689</v>
      </c>
      <c r="BY339" s="1">
        <v>5091.53139253871</v>
      </c>
      <c r="BZ339" s="1">
        <v>1005.2651044152167</v>
      </c>
      <c r="CA339" s="1">
        <v>2911.1509309418698</v>
      </c>
      <c r="CB339" s="1">
        <v>3328.7340562818899</v>
      </c>
      <c r="CC339" s="1">
        <v>1196.3326442694342</v>
      </c>
      <c r="CD339" s="1">
        <v>1125.2845860606574</v>
      </c>
      <c r="CE339" s="1">
        <v>1225.2957889279724</v>
      </c>
      <c r="CF339" s="1">
        <v>1058.9727425088058</v>
      </c>
      <c r="CG339" s="1">
        <v>1381.6097140592487</v>
      </c>
      <c r="CH339" s="1">
        <v>1099.6476694249657</v>
      </c>
      <c r="CI339" s="135">
        <f t="shared" si="28"/>
        <v>1178.1621001963301</v>
      </c>
      <c r="CJ339" s="136">
        <f t="shared" si="29"/>
        <v>115.5674405067888</v>
      </c>
      <c r="CK339" s="131">
        <f t="shared" si="30"/>
        <v>9.8091290228679504E-2</v>
      </c>
      <c r="CL339" s="137">
        <f t="shared" si="31"/>
        <v>9.8091290228679497</v>
      </c>
    </row>
    <row r="340" spans="1:90" x14ac:dyDescent="0.25">
      <c r="B340" s="2">
        <v>671</v>
      </c>
      <c r="C340" s="9">
        <v>3</v>
      </c>
      <c r="D340" s="21">
        <v>32.806590999999997</v>
      </c>
      <c r="E340" s="19" t="s">
        <v>736</v>
      </c>
      <c r="F340" s="19" t="s">
        <v>737</v>
      </c>
      <c r="G340" s="10">
        <v>435.13037100000003</v>
      </c>
      <c r="H340" s="13"/>
      <c r="I340" s="13"/>
      <c r="J340" s="35"/>
      <c r="K340" s="43"/>
      <c r="L340" s="74"/>
      <c r="M340" s="74"/>
      <c r="N340" s="74"/>
      <c r="O340" s="35"/>
      <c r="P340" s="176"/>
      <c r="Q340" s="6">
        <v>33546.584721637802</v>
      </c>
      <c r="R340" s="1">
        <v>18774.379909316001</v>
      </c>
      <c r="S340" s="1">
        <v>14353.922810795</v>
      </c>
      <c r="T340" s="1">
        <v>15253.2182777705</v>
      </c>
      <c r="U340" s="1">
        <v>19789.734501791299</v>
      </c>
      <c r="V340" s="1">
        <v>24208.8845688195</v>
      </c>
      <c r="W340" s="1">
        <v>17430.118500799799</v>
      </c>
      <c r="X340" s="1">
        <v>30179.629175993901</v>
      </c>
      <c r="Y340" s="1">
        <v>33546.584721637802</v>
      </c>
      <c r="Z340" s="1">
        <v>23434.1736948051</v>
      </c>
      <c r="AA340" s="1">
        <v>30140.478090938999</v>
      </c>
      <c r="AB340" s="1">
        <v>25580.8915592208</v>
      </c>
      <c r="AC340" s="1">
        <v>21134.5104240076</v>
      </c>
      <c r="AD340" s="1">
        <v>32602.705738589</v>
      </c>
      <c r="AE340" s="1">
        <v>18877.747190999999</v>
      </c>
      <c r="AF340" s="1">
        <v>28574.150663918899</v>
      </c>
      <c r="AG340" s="1">
        <v>25848.6655152393</v>
      </c>
      <c r="AH340" s="1">
        <v>4945.3772986697004</v>
      </c>
      <c r="AI340" s="1">
        <v>3223.3440294103598</v>
      </c>
      <c r="AJ340" s="1">
        <v>4817.1196244581197</v>
      </c>
      <c r="AK340" s="1">
        <v>3067.24748017612</v>
      </c>
      <c r="AL340" s="1">
        <v>4106.2340658435596</v>
      </c>
      <c r="AM340" s="1">
        <v>4985.1471201306504</v>
      </c>
      <c r="AN340" s="1">
        <v>5147.2091425840399</v>
      </c>
      <c r="AO340" s="1">
        <v>3386.4002974002801</v>
      </c>
      <c r="AP340" s="1">
        <v>4405.5019723372397</v>
      </c>
      <c r="AQ340" s="1">
        <v>6259.7698979542502</v>
      </c>
      <c r="AR340" s="1">
        <v>6323.4016122917701</v>
      </c>
      <c r="AS340" s="1">
        <v>8266.1573906594094</v>
      </c>
      <c r="AT340" s="1">
        <v>4932.4521066948901</v>
      </c>
      <c r="AU340" s="1">
        <v>8434.1848863319392</v>
      </c>
      <c r="AV340" s="1">
        <v>4335.9047847805696</v>
      </c>
      <c r="AW340" s="1">
        <v>6612.7270634202196</v>
      </c>
      <c r="AX340" s="1">
        <v>6332.34982212049</v>
      </c>
      <c r="AY340" s="1">
        <v>8968.0947394452596</v>
      </c>
      <c r="AZ340" s="1">
        <v>4665.9943029064898</v>
      </c>
      <c r="BA340" s="1">
        <v>4732.6087538535903</v>
      </c>
      <c r="BB340" s="1">
        <v>3409.2679447403302</v>
      </c>
      <c r="BC340" s="1">
        <v>8729.4758106795307</v>
      </c>
      <c r="BD340" s="1">
        <v>9297.1900120346509</v>
      </c>
      <c r="BE340" s="1">
        <v>6012.2027593598004</v>
      </c>
      <c r="BF340" s="1">
        <v>6047.99559867466</v>
      </c>
      <c r="BG340" s="1">
        <v>6147.4201523270503</v>
      </c>
      <c r="BH340" s="1">
        <v>5458.4079955160096</v>
      </c>
      <c r="BI340" s="1">
        <v>7542.3466400700299</v>
      </c>
      <c r="BJ340" s="1">
        <v>5562.8037768510203</v>
      </c>
      <c r="BK340" s="1">
        <v>6627.6407464680797</v>
      </c>
      <c r="BL340" s="1">
        <v>2690.4284218335702</v>
      </c>
      <c r="BM340" s="1">
        <v>6442.71107667464</v>
      </c>
      <c r="BN340" s="1">
        <v>5482.2698883925896</v>
      </c>
      <c r="BO340" s="1">
        <v>5358.9834418636301</v>
      </c>
      <c r="BP340" s="1">
        <v>5715.91758947569</v>
      </c>
      <c r="BQ340" s="1">
        <v>4466.1509500652</v>
      </c>
      <c r="BR340" s="1">
        <v>2743.12343526934</v>
      </c>
      <c r="BS340" s="1">
        <v>1477.7252738941629</v>
      </c>
      <c r="BT340" s="1">
        <v>2519.4181895514698</v>
      </c>
      <c r="BU340" s="1">
        <v>7548.3121132891802</v>
      </c>
      <c r="BV340" s="1">
        <v>5275.4668167956197</v>
      </c>
      <c r="BW340" s="1">
        <v>4388.5997982163299</v>
      </c>
      <c r="BX340" s="1">
        <v>4784.3095217528298</v>
      </c>
      <c r="BY340" s="1">
        <v>3560.3932662919501</v>
      </c>
      <c r="BZ340" s="1">
        <v>4575.5179590828202</v>
      </c>
      <c r="CA340" s="1">
        <v>5785.5147770323601</v>
      </c>
      <c r="CB340" s="1">
        <v>5432.5576115663898</v>
      </c>
      <c r="CC340" s="1">
        <v>5125.3357407805197</v>
      </c>
      <c r="CD340" s="1">
        <v>3913.35043175793</v>
      </c>
      <c r="CE340" s="1">
        <v>2652.64709144567</v>
      </c>
      <c r="CF340" s="1">
        <v>1407.2815292372393</v>
      </c>
      <c r="CG340" s="1">
        <v>3042.3913417630201</v>
      </c>
      <c r="CH340" s="1">
        <v>1168.3142239272788</v>
      </c>
      <c r="CI340" s="135">
        <f t="shared" si="28"/>
        <v>2436.7969236262275</v>
      </c>
      <c r="CJ340" s="136">
        <f t="shared" si="29"/>
        <v>1025.9138816997856</v>
      </c>
      <c r="CK340" s="131">
        <f t="shared" si="30"/>
        <v>0.42100918289617278</v>
      </c>
      <c r="CL340" s="137">
        <f t="shared" si="31"/>
        <v>42.100918289617276</v>
      </c>
    </row>
    <row r="341" spans="1:90" x14ac:dyDescent="0.25">
      <c r="B341" s="2">
        <v>673</v>
      </c>
      <c r="C341" s="9">
        <v>7</v>
      </c>
      <c r="D341" s="21">
        <v>33.200271999999998</v>
      </c>
      <c r="E341" s="19" t="s">
        <v>738</v>
      </c>
      <c r="F341" s="19" t="s">
        <v>739</v>
      </c>
      <c r="G341" s="10">
        <v>481.114868</v>
      </c>
      <c r="H341" s="15">
        <v>481.11401959999995</v>
      </c>
      <c r="I341" s="15" t="s">
        <v>1039</v>
      </c>
      <c r="J341" t="s">
        <v>1265</v>
      </c>
      <c r="K341" s="43">
        <v>4</v>
      </c>
      <c r="L341" s="74">
        <f t="shared" si="27"/>
        <v>-1.7634073535365171</v>
      </c>
      <c r="M341" s="78">
        <v>273.07709999999997</v>
      </c>
      <c r="N341" s="74"/>
      <c r="O341" s="35" t="s">
        <v>963</v>
      </c>
      <c r="P341" s="176" t="s">
        <v>1252</v>
      </c>
      <c r="Q341" s="6">
        <v>12862.237487325299</v>
      </c>
      <c r="R341" s="1">
        <v>1160.3652031103784</v>
      </c>
      <c r="S341" s="1">
        <v>1234.3010785622769</v>
      </c>
      <c r="T341" s="1">
        <v>1304.7693552144922</v>
      </c>
      <c r="U341" s="1">
        <v>1160.9990389300997</v>
      </c>
      <c r="V341" s="1">
        <v>12363.4728380328</v>
      </c>
      <c r="W341" s="1">
        <v>11697.609808266499</v>
      </c>
      <c r="X341" s="1">
        <v>10126.534854580501</v>
      </c>
      <c r="Y341" s="1">
        <v>9399.9090342065992</v>
      </c>
      <c r="Z341" s="1">
        <v>1153.4285407325965</v>
      </c>
      <c r="AA341" s="1">
        <v>1358.892475337552</v>
      </c>
      <c r="AB341" s="1">
        <v>1195.5975170531424</v>
      </c>
      <c r="AC341" s="1">
        <v>6411.3401282168297</v>
      </c>
      <c r="AD341" s="1">
        <v>12862.237487325299</v>
      </c>
      <c r="AE341" s="1">
        <v>2504.5045065036102</v>
      </c>
      <c r="AF341" s="1">
        <v>9727.0877118962908</v>
      </c>
      <c r="AG341" s="1">
        <v>2667.5607744935201</v>
      </c>
      <c r="AH341" s="1">
        <v>1377.481553092837</v>
      </c>
      <c r="AI341" s="1">
        <v>1467.8474598503001</v>
      </c>
      <c r="AJ341" s="1">
        <v>1324.4126319833933</v>
      </c>
      <c r="AK341" s="1">
        <v>1476.3394076414716</v>
      </c>
      <c r="AL341" s="1">
        <v>1254.3196597420729</v>
      </c>
      <c r="AM341" s="1">
        <v>1304.7167549824289</v>
      </c>
      <c r="AN341" s="1">
        <v>1139.347672008168</v>
      </c>
      <c r="AO341" s="1">
        <v>1175.596787967406</v>
      </c>
      <c r="AP341" s="1">
        <v>1095.8758913688321</v>
      </c>
      <c r="AQ341" s="1">
        <v>1488.7907953291735</v>
      </c>
      <c r="AR341" s="1">
        <v>1101.421353222109</v>
      </c>
      <c r="AS341" s="1">
        <v>1048.2652485176063</v>
      </c>
      <c r="AT341" s="1">
        <v>1003.600765667088</v>
      </c>
      <c r="AU341" s="1">
        <v>1298.1267674751837</v>
      </c>
      <c r="AV341" s="1">
        <v>1076.1274892837066</v>
      </c>
      <c r="AW341" s="1">
        <v>1494.8792773038276</v>
      </c>
      <c r="AX341" s="1">
        <v>1199.5378483037962</v>
      </c>
      <c r="AY341" s="1">
        <v>1336.4069593892632</v>
      </c>
      <c r="AZ341" s="1">
        <v>1333.1169145054025</v>
      </c>
      <c r="BA341" s="1">
        <v>1251.1277057862694</v>
      </c>
      <c r="BB341" s="1">
        <v>1344.1344980436434</v>
      </c>
      <c r="BC341" s="1">
        <v>1244.3113125045049</v>
      </c>
      <c r="BD341" s="1">
        <v>1427.442889279572</v>
      </c>
      <c r="BE341" s="1">
        <v>1101.5497924587476</v>
      </c>
      <c r="BF341" s="1">
        <v>1025.9624213763323</v>
      </c>
      <c r="BG341" s="1">
        <v>1316.8164331372534</v>
      </c>
      <c r="BH341" s="1">
        <v>1163.8269773318782</v>
      </c>
      <c r="BI341" s="1">
        <v>1458.0451673656573</v>
      </c>
      <c r="BJ341" s="1">
        <v>1421.0338191992248</v>
      </c>
      <c r="BK341" s="1">
        <v>1409.1209709724492</v>
      </c>
      <c r="BL341" s="1">
        <v>1355.2357416158484</v>
      </c>
      <c r="BM341" s="1">
        <v>1203.6046139265998</v>
      </c>
      <c r="BN341" s="1">
        <v>1388.2994759177691</v>
      </c>
      <c r="BO341" s="1">
        <v>1242.8072180177351</v>
      </c>
      <c r="BP341" s="1">
        <v>1151.0503829707034</v>
      </c>
      <c r="BQ341" s="1">
        <v>1347.8025636746725</v>
      </c>
      <c r="BR341" s="1">
        <v>1130.4071964882849</v>
      </c>
      <c r="BS341" s="1">
        <v>1078.8727025160792</v>
      </c>
      <c r="BT341" s="1">
        <v>1472.6197058601185</v>
      </c>
      <c r="BU341" s="1">
        <v>1349.2291642137163</v>
      </c>
      <c r="BV341" s="1">
        <v>1081.7158261734626</v>
      </c>
      <c r="BW341" s="1">
        <v>1133.1845269183552</v>
      </c>
      <c r="BX341" s="1">
        <v>1258.8831267357559</v>
      </c>
      <c r="BY341" s="1">
        <v>1062.5051587434464</v>
      </c>
      <c r="BZ341" s="1">
        <v>1110.4024686097196</v>
      </c>
      <c r="CA341" s="1">
        <v>1001.1482272709903</v>
      </c>
      <c r="CB341" s="1">
        <v>1060.9654819997018</v>
      </c>
      <c r="CC341" s="1">
        <v>1024.97952185177</v>
      </c>
      <c r="CD341" s="1">
        <v>1115.1688810520454</v>
      </c>
      <c r="CE341" s="1">
        <v>1370.0489901555475</v>
      </c>
      <c r="CF341" s="1">
        <v>1244.5466515196911</v>
      </c>
      <c r="CG341" s="1">
        <v>1039.3822888438669</v>
      </c>
      <c r="CH341" s="1">
        <v>1023.9820380852116</v>
      </c>
      <c r="CI341" s="135">
        <f t="shared" si="28"/>
        <v>1158.6257699312725</v>
      </c>
      <c r="CJ341" s="136">
        <f t="shared" si="29"/>
        <v>131.39149092789253</v>
      </c>
      <c r="CK341" s="131">
        <f t="shared" si="30"/>
        <v>0.11340287290147744</v>
      </c>
      <c r="CL341" s="137">
        <f t="shared" si="31"/>
        <v>11.340287290147744</v>
      </c>
    </row>
    <row r="342" spans="1:90" x14ac:dyDescent="0.25">
      <c r="B342" s="2">
        <v>674</v>
      </c>
      <c r="C342" s="9">
        <v>4</v>
      </c>
      <c r="D342" s="21">
        <v>33.369199999999999</v>
      </c>
      <c r="E342" s="19" t="s">
        <v>740</v>
      </c>
      <c r="F342" s="19" t="s">
        <v>741</v>
      </c>
      <c r="G342" s="10">
        <v>435.145691</v>
      </c>
      <c r="H342" s="13"/>
      <c r="I342" s="13"/>
      <c r="J342" s="35"/>
      <c r="K342" s="43"/>
      <c r="L342" s="74"/>
      <c r="M342" s="74"/>
      <c r="N342" s="74"/>
      <c r="O342" s="35"/>
      <c r="P342" s="176"/>
      <c r="Q342" s="6">
        <v>63006.581379336501</v>
      </c>
      <c r="R342" s="1">
        <v>14438.3050599531</v>
      </c>
      <c r="S342" s="1">
        <v>13466.624141476501</v>
      </c>
      <c r="T342" s="1">
        <v>24690.626802593601</v>
      </c>
      <c r="U342" s="1">
        <v>8749.8125864130598</v>
      </c>
      <c r="V342" s="1">
        <v>1434.4860980798271</v>
      </c>
      <c r="W342" s="1">
        <v>1119.5564111320975</v>
      </c>
      <c r="X342" s="1">
        <v>1232.19894372931</v>
      </c>
      <c r="Y342" s="1">
        <v>13118.015618932501</v>
      </c>
      <c r="Z342" s="1">
        <v>9224.6503161260698</v>
      </c>
      <c r="AA342" s="1">
        <v>63006.581379336501</v>
      </c>
      <c r="AB342" s="1">
        <v>22992.5834910628</v>
      </c>
      <c r="AC342" s="1">
        <v>1029.7254442618146</v>
      </c>
      <c r="AD342" s="1">
        <v>1427.4827284699124</v>
      </c>
      <c r="AE342" s="1">
        <v>1327.2257821832568</v>
      </c>
      <c r="AF342" s="1">
        <v>10272.061001173101</v>
      </c>
      <c r="AG342" s="1">
        <v>1338.3804781038966</v>
      </c>
      <c r="AH342" s="1">
        <v>1191.9965664445135</v>
      </c>
      <c r="AI342" s="1">
        <v>1009.6352442865838</v>
      </c>
      <c r="AJ342" s="1">
        <v>1286.6235880265831</v>
      </c>
      <c r="AK342" s="1">
        <v>1473.6262847215003</v>
      </c>
      <c r="AL342" s="1">
        <v>1344.0004368412428</v>
      </c>
      <c r="AM342" s="1">
        <v>1257.0166895398693</v>
      </c>
      <c r="AN342" s="1">
        <v>1493.06909566235</v>
      </c>
      <c r="AO342" s="1">
        <v>1477.5079995542574</v>
      </c>
      <c r="AP342" s="1">
        <v>1041.8073996619437</v>
      </c>
      <c r="AQ342" s="1">
        <v>1248.0767076260786</v>
      </c>
      <c r="AR342" s="1">
        <v>1178.73342981523</v>
      </c>
      <c r="AS342" s="1">
        <v>1407.9790782330092</v>
      </c>
      <c r="AT342" s="1">
        <v>1152.4572706714057</v>
      </c>
      <c r="AU342" s="1">
        <v>1350.0901205295636</v>
      </c>
      <c r="AV342" s="1">
        <v>1473.4678297843161</v>
      </c>
      <c r="AW342" s="1">
        <v>1017.1614928161171</v>
      </c>
      <c r="AX342" s="1">
        <v>1233.6521400286597</v>
      </c>
      <c r="AY342" s="1">
        <v>1494.7578823942911</v>
      </c>
      <c r="AZ342" s="1">
        <v>1264.2855405334326</v>
      </c>
      <c r="BA342" s="1">
        <v>1190.7395841976806</v>
      </c>
      <c r="BB342" s="1">
        <v>1143.0364588661853</v>
      </c>
      <c r="BC342" s="1">
        <v>1413.0808391614883</v>
      </c>
      <c r="BD342" s="1">
        <v>1494.4991171765334</v>
      </c>
      <c r="BE342" s="1">
        <v>1251.1956709751876</v>
      </c>
      <c r="BF342" s="1">
        <v>1392.3711867414688</v>
      </c>
      <c r="BG342" s="1">
        <v>1057.3856616576793</v>
      </c>
      <c r="BH342" s="1">
        <v>1304.3216014238201</v>
      </c>
      <c r="BI342" s="1">
        <v>1389.6276130686113</v>
      </c>
      <c r="BJ342" s="1">
        <v>1194.7851626699432</v>
      </c>
      <c r="BK342" s="1">
        <v>1232.7685423768958</v>
      </c>
      <c r="BL342" s="1">
        <v>1086.9507548586544</v>
      </c>
      <c r="BM342" s="1">
        <v>1004.3436206370444</v>
      </c>
      <c r="BN342" s="1">
        <v>1256.7909193876635</v>
      </c>
      <c r="BO342" s="1">
        <v>1397.3429806997492</v>
      </c>
      <c r="BP342" s="1">
        <v>1030.7092029811768</v>
      </c>
      <c r="BQ342" s="1">
        <v>1113.7078943698448</v>
      </c>
      <c r="BR342" s="1">
        <v>1136.4086288276437</v>
      </c>
      <c r="BS342" s="1">
        <v>6281.6600782209598</v>
      </c>
      <c r="BT342" s="1">
        <v>1013.6643347867729</v>
      </c>
      <c r="BU342" s="1">
        <v>1022.2555942759388</v>
      </c>
      <c r="BV342" s="1">
        <v>1456.648766443046</v>
      </c>
      <c r="BW342" s="1">
        <v>1444.5339598226856</v>
      </c>
      <c r="BX342" s="1">
        <v>1117.6399325499181</v>
      </c>
      <c r="BY342" s="1">
        <v>1283.2884934184863</v>
      </c>
      <c r="BZ342" s="1">
        <v>1372.7084104677783</v>
      </c>
      <c r="CA342" s="1">
        <v>1271.369928995754</v>
      </c>
      <c r="CB342" s="1">
        <v>1353.1430970907129</v>
      </c>
      <c r="CC342" s="1">
        <v>1218.0380172883713</v>
      </c>
      <c r="CD342" s="1">
        <v>1059.0328096357105</v>
      </c>
      <c r="CE342" s="1">
        <v>1284.3831276275387</v>
      </c>
      <c r="CF342" s="1">
        <v>1494.6805178213738</v>
      </c>
      <c r="CG342" s="1">
        <v>1148.6104839091115</v>
      </c>
      <c r="CH342" s="1">
        <v>1094.9983591552634</v>
      </c>
      <c r="CI342" s="135">
        <f t="shared" si="28"/>
        <v>1216.3410596297995</v>
      </c>
      <c r="CJ342" s="136">
        <f t="shared" si="29"/>
        <v>158.84580218935548</v>
      </c>
      <c r="CK342" s="131">
        <f t="shared" si="30"/>
        <v>0.13059314320746612</v>
      </c>
      <c r="CL342" s="137">
        <f t="shared" si="31"/>
        <v>13.059314320746612</v>
      </c>
    </row>
    <row r="343" spans="1:90" x14ac:dyDescent="0.25">
      <c r="B343" s="2">
        <v>675</v>
      </c>
      <c r="C343" s="9">
        <v>2</v>
      </c>
      <c r="D343" s="21">
        <v>33.648536</v>
      </c>
      <c r="E343" s="19" t="s">
        <v>742</v>
      </c>
      <c r="F343" s="19" t="s">
        <v>743</v>
      </c>
      <c r="G343" s="10">
        <v>549.198669</v>
      </c>
      <c r="H343" s="13"/>
      <c r="I343" s="13"/>
      <c r="J343" s="35"/>
      <c r="K343" s="43"/>
      <c r="L343" s="74"/>
      <c r="M343" s="74"/>
      <c r="N343" s="74"/>
      <c r="O343" s="35"/>
      <c r="P343" s="176"/>
      <c r="Q343" s="6">
        <v>35185.011544203902</v>
      </c>
      <c r="R343" s="1">
        <v>1374.3248097351368</v>
      </c>
      <c r="S343" s="1">
        <v>1155.6827416589117</v>
      </c>
      <c r="T343" s="1">
        <v>1345.5168702670132</v>
      </c>
      <c r="U343" s="1">
        <v>1481.6821373390871</v>
      </c>
      <c r="V343" s="1">
        <v>1472.5591814438321</v>
      </c>
      <c r="W343" s="1">
        <v>1450.1940531121543</v>
      </c>
      <c r="X343" s="1">
        <v>1278.6014515430898</v>
      </c>
      <c r="Y343" s="1">
        <v>1228.9265760587732</v>
      </c>
      <c r="Z343" s="1">
        <v>1176.6682830221421</v>
      </c>
      <c r="AA343" s="1">
        <v>1347.9866030847356</v>
      </c>
      <c r="AB343" s="1">
        <v>1157.2669168454534</v>
      </c>
      <c r="AC343" s="1">
        <v>1349.3697344206769</v>
      </c>
      <c r="AD343" s="1">
        <v>1286.3194906918652</v>
      </c>
      <c r="AE343" s="1">
        <v>1208.9521642933839</v>
      </c>
      <c r="AF343" s="1">
        <v>1296.6594413805326</v>
      </c>
      <c r="AG343" s="1">
        <v>1068.0021074384752</v>
      </c>
      <c r="AH343" s="1">
        <v>1034.5511992217873</v>
      </c>
      <c r="AI343" s="1">
        <v>1196.0218732341416</v>
      </c>
      <c r="AJ343" s="1">
        <v>1249.2240977826484</v>
      </c>
      <c r="AK343" s="1">
        <v>1298.4193214543131</v>
      </c>
      <c r="AL343" s="1">
        <v>1364.1743719869821</v>
      </c>
      <c r="AM343" s="1">
        <v>1118.9833425207769</v>
      </c>
      <c r="AN343" s="1">
        <v>1068.2240781407313</v>
      </c>
      <c r="AO343" s="1">
        <v>1320.5326869195662</v>
      </c>
      <c r="AP343" s="1">
        <v>1179.7670637181161</v>
      </c>
      <c r="AQ343" s="1">
        <v>1060.4533901804591</v>
      </c>
      <c r="AR343" s="1">
        <v>1062.0781652750918</v>
      </c>
      <c r="AS343" s="1">
        <v>1024.1559762689008</v>
      </c>
      <c r="AT343" s="1">
        <v>1021.1875342248069</v>
      </c>
      <c r="AU343" s="1">
        <v>2617.8484976673299</v>
      </c>
      <c r="AV343" s="1">
        <v>1159.6283096015895</v>
      </c>
      <c r="AW343" s="1">
        <v>1470.6246211941695</v>
      </c>
      <c r="AX343" s="1">
        <v>1043.1589650654498</v>
      </c>
      <c r="AY343" s="1">
        <v>1381.825366055547</v>
      </c>
      <c r="AZ343" s="1">
        <v>1097.3226236188889</v>
      </c>
      <c r="BA343" s="1">
        <v>1110.2836252700104</v>
      </c>
      <c r="BB343" s="1">
        <v>1209.9166317504671</v>
      </c>
      <c r="BC343" s="1">
        <v>1418.4132980201177</v>
      </c>
      <c r="BD343" s="1">
        <v>1486.1195668892187</v>
      </c>
      <c r="BE343" s="1">
        <v>1200.914582957693</v>
      </c>
      <c r="BF343" s="1">
        <v>3254.1656410425999</v>
      </c>
      <c r="BG343" s="1">
        <v>1049.2332757128297</v>
      </c>
      <c r="BH343" s="1">
        <v>1406.6821118157309</v>
      </c>
      <c r="BI343" s="1">
        <v>1352.0986719401244</v>
      </c>
      <c r="BJ343" s="1">
        <v>1277.3148564109247</v>
      </c>
      <c r="BK343" s="1">
        <v>1349.9736036852421</v>
      </c>
      <c r="BL343" s="1">
        <v>9016.1385019286499</v>
      </c>
      <c r="BM343" s="1">
        <v>1213.9887691513754</v>
      </c>
      <c r="BN343" s="1">
        <v>9225.9553211735802</v>
      </c>
      <c r="BO343" s="1">
        <v>1212.3049795617128</v>
      </c>
      <c r="BP343" s="1">
        <v>1303.3323329897289</v>
      </c>
      <c r="BQ343" s="1">
        <v>1456.3167354371672</v>
      </c>
      <c r="BR343" s="1">
        <v>4672.9540216621599</v>
      </c>
      <c r="BS343" s="1">
        <v>35185.011544203902</v>
      </c>
      <c r="BT343" s="1">
        <v>16763.2904682062</v>
      </c>
      <c r="BU343" s="1">
        <v>1148.2240419946452</v>
      </c>
      <c r="BV343" s="1">
        <v>4182.7909721558899</v>
      </c>
      <c r="BW343" s="1">
        <v>1273.920631425734</v>
      </c>
      <c r="BX343" s="1">
        <v>8801.4205169767301</v>
      </c>
      <c r="BY343" s="1">
        <v>1202.9057731210555</v>
      </c>
      <c r="BZ343" s="1">
        <v>4253.38240524909</v>
      </c>
      <c r="CA343" s="1">
        <v>13017.128746582001</v>
      </c>
      <c r="CB343" s="1">
        <v>1294.9398632228092</v>
      </c>
      <c r="CC343" s="1">
        <v>1490.5457519296801</v>
      </c>
      <c r="CD343" s="1">
        <v>1233.1631747707056</v>
      </c>
      <c r="CE343" s="1">
        <v>1410.7447277271569</v>
      </c>
      <c r="CF343" s="1">
        <v>1382.8544858176829</v>
      </c>
      <c r="CG343" s="1">
        <v>1050.9378868564415</v>
      </c>
      <c r="CH343" s="1">
        <v>1313.0637129717743</v>
      </c>
      <c r="CI343" s="135">
        <f t="shared" si="28"/>
        <v>1278.1527976287523</v>
      </c>
      <c r="CJ343" s="136">
        <f t="shared" si="29"/>
        <v>129.16076593849823</v>
      </c>
      <c r="CK343" s="131">
        <f t="shared" si="30"/>
        <v>0.10105268022580646</v>
      </c>
      <c r="CL343" s="137">
        <f t="shared" si="31"/>
        <v>10.105268022580645</v>
      </c>
    </row>
    <row r="344" spans="1:90" x14ac:dyDescent="0.25">
      <c r="B344" s="2">
        <v>676</v>
      </c>
      <c r="C344" s="9">
        <v>4</v>
      </c>
      <c r="D344" s="21">
        <v>33.689627000000002</v>
      </c>
      <c r="E344" s="19" t="s">
        <v>744</v>
      </c>
      <c r="F344" s="19" t="s">
        <v>745</v>
      </c>
      <c r="G344" s="10">
        <v>263.12924199999998</v>
      </c>
      <c r="H344" s="13"/>
      <c r="I344" s="13"/>
      <c r="J344" s="35"/>
      <c r="K344" s="43"/>
      <c r="L344" s="74"/>
      <c r="M344" s="74"/>
      <c r="N344" s="74"/>
      <c r="O344" s="35"/>
      <c r="P344" s="176"/>
      <c r="Q344" s="6">
        <v>123038.15614255999</v>
      </c>
      <c r="R344" s="1">
        <v>1008.1615959205017</v>
      </c>
      <c r="S344" s="1">
        <v>1416.1339487516675</v>
      </c>
      <c r="T344" s="1">
        <v>1188.0240927549173</v>
      </c>
      <c r="U344" s="1">
        <v>1010.1460773570211</v>
      </c>
      <c r="V344" s="1">
        <v>1113.5062768477017</v>
      </c>
      <c r="W344" s="1">
        <v>1208.5159080462299</v>
      </c>
      <c r="X344" s="1">
        <v>1089.6130675917905</v>
      </c>
      <c r="Y344" s="1">
        <v>1280.3891845580479</v>
      </c>
      <c r="Z344" s="1">
        <v>1135.7071828594908</v>
      </c>
      <c r="AA344" s="1">
        <v>1231.9411159259244</v>
      </c>
      <c r="AB344" s="1">
        <v>1325.084577175681</v>
      </c>
      <c r="AC344" s="1">
        <v>1033.6890178624217</v>
      </c>
      <c r="AD344" s="1">
        <v>1319.9918689878205</v>
      </c>
      <c r="AE344" s="1">
        <v>1177.0779462678547</v>
      </c>
      <c r="AF344" s="1">
        <v>1160.3781405739314</v>
      </c>
      <c r="AG344" s="1">
        <v>1392.8757843342482</v>
      </c>
      <c r="AH344" s="1">
        <v>90695.617445972806</v>
      </c>
      <c r="AI344" s="1">
        <v>60592.154885436903</v>
      </c>
      <c r="AJ344" s="1">
        <v>70671.526357648298</v>
      </c>
      <c r="AK344" s="1">
        <v>76478.305771017694</v>
      </c>
      <c r="AL344" s="1">
        <v>76177.775720546299</v>
      </c>
      <c r="AM344" s="1">
        <v>89500.291566202795</v>
      </c>
      <c r="AN344" s="1">
        <v>108348.14794548199</v>
      </c>
      <c r="AO344" s="1">
        <v>84357.729500227098</v>
      </c>
      <c r="AP344" s="1">
        <v>99754.400490043103</v>
      </c>
      <c r="AQ344" s="1">
        <v>78199.794128435606</v>
      </c>
      <c r="AR344" s="1">
        <v>120902.926189103</v>
      </c>
      <c r="AS344" s="1">
        <v>91523.535945847296</v>
      </c>
      <c r="AT344" s="1">
        <v>109553.12385658</v>
      </c>
      <c r="AU344" s="1">
        <v>100602.90430953199</v>
      </c>
      <c r="AV344" s="1">
        <v>100434.090016092</v>
      </c>
      <c r="AW344" s="1">
        <v>87328.252104715299</v>
      </c>
      <c r="AX344" s="1">
        <v>71695.198137767497</v>
      </c>
      <c r="AY344" s="1">
        <v>86010.811988546193</v>
      </c>
      <c r="AZ344" s="1">
        <v>80534.319902126706</v>
      </c>
      <c r="BA344" s="1">
        <v>123038.15614255999</v>
      </c>
      <c r="BB344" s="1">
        <v>87637.9262426645</v>
      </c>
      <c r="BC344" s="1">
        <v>91106.225656586394</v>
      </c>
      <c r="BD344" s="1">
        <v>107397.568005775</v>
      </c>
      <c r="BE344" s="1">
        <v>92665.818406111794</v>
      </c>
      <c r="BF344" s="1">
        <v>29329.687194870101</v>
      </c>
      <c r="BG344" s="1">
        <v>29288.136089489701</v>
      </c>
      <c r="BH344" s="1">
        <v>30236.708290154202</v>
      </c>
      <c r="BI344" s="1">
        <v>24290.216660665501</v>
      </c>
      <c r="BJ344" s="1">
        <v>19958.440947379699</v>
      </c>
      <c r="BK344" s="1">
        <v>20259.516701987701</v>
      </c>
      <c r="BL344" s="1">
        <v>14356.245883089799</v>
      </c>
      <c r="BM344" s="1">
        <v>29914.9778603257</v>
      </c>
      <c r="BN344" s="1">
        <v>16846.331167075401</v>
      </c>
      <c r="BO344" s="1">
        <v>18390.462264965801</v>
      </c>
      <c r="BP344" s="1">
        <v>19699.098465687701</v>
      </c>
      <c r="BQ344" s="1">
        <v>16694.3028157386</v>
      </c>
      <c r="BR344" s="1">
        <v>24249.841182016698</v>
      </c>
      <c r="BS344" s="1">
        <v>16454.833321149501</v>
      </c>
      <c r="BT344" s="1">
        <v>20255.542104567099</v>
      </c>
      <c r="BU344" s="1">
        <v>11702.208455505899</v>
      </c>
      <c r="BV344" s="1">
        <v>13473.885255723801</v>
      </c>
      <c r="BW344" s="1">
        <v>13370.5457227891</v>
      </c>
      <c r="BX344" s="1">
        <v>19008.512163864099</v>
      </c>
      <c r="BY344" s="1">
        <v>43400.968713226699</v>
      </c>
      <c r="BZ344" s="1">
        <v>32758.536520695001</v>
      </c>
      <c r="CA344" s="1">
        <v>22490.833215779301</v>
      </c>
      <c r="CB344" s="1">
        <v>12096.687249497199</v>
      </c>
      <c r="CC344" s="1">
        <v>13495.7455415369</v>
      </c>
      <c r="CD344" s="1">
        <v>37332.5761246248</v>
      </c>
      <c r="CE344" s="1">
        <v>33004.349230004504</v>
      </c>
      <c r="CF344" s="1">
        <v>31325.197445213798</v>
      </c>
      <c r="CG344" s="1">
        <v>39124.720246973498</v>
      </c>
      <c r="CH344" s="1">
        <v>30294.713196755099</v>
      </c>
      <c r="CI344" s="135">
        <f t="shared" si="28"/>
        <v>34216.311248714337</v>
      </c>
      <c r="CJ344" s="136">
        <f t="shared" si="29"/>
        <v>3435.4012258174976</v>
      </c>
      <c r="CK344" s="131">
        <f t="shared" si="30"/>
        <v>0.10040244259078573</v>
      </c>
      <c r="CL344" s="137">
        <f t="shared" si="31"/>
        <v>10.040244259078573</v>
      </c>
    </row>
    <row r="345" spans="1:90" x14ac:dyDescent="0.25">
      <c r="B345" s="2">
        <v>677</v>
      </c>
      <c r="C345" s="9">
        <v>2</v>
      </c>
      <c r="D345" s="21">
        <v>33.985908999999999</v>
      </c>
      <c r="E345" s="19" t="s">
        <v>746</v>
      </c>
      <c r="F345" s="19" t="s">
        <v>747</v>
      </c>
      <c r="G345" s="10">
        <v>661.25134300000002</v>
      </c>
      <c r="H345" s="13"/>
      <c r="I345" s="13"/>
      <c r="J345" s="35"/>
      <c r="K345" s="43"/>
      <c r="L345" s="74"/>
      <c r="M345" s="74"/>
      <c r="N345" s="74"/>
      <c r="O345" s="35"/>
      <c r="P345" s="176"/>
      <c r="Q345" s="6">
        <v>14181.703223922401</v>
      </c>
      <c r="R345" s="1">
        <v>1462.2197567679721</v>
      </c>
      <c r="S345" s="1">
        <v>1368.8941762992156</v>
      </c>
      <c r="T345" s="1">
        <v>1028.5917941611224</v>
      </c>
      <c r="U345" s="1">
        <v>1038.0535233127923</v>
      </c>
      <c r="V345" s="1">
        <v>1002.6047139934926</v>
      </c>
      <c r="W345" s="1">
        <v>1319.8724570106247</v>
      </c>
      <c r="X345" s="1">
        <v>1131.7644574585377</v>
      </c>
      <c r="Y345" s="1">
        <v>1022.0919361575181</v>
      </c>
      <c r="Z345" s="1">
        <v>1048.8005551932551</v>
      </c>
      <c r="AA345" s="1">
        <v>14181.703223922401</v>
      </c>
      <c r="AB345" s="1">
        <v>2691.4226673701</v>
      </c>
      <c r="AC345" s="1">
        <v>1395.1898750765993</v>
      </c>
      <c r="AD345" s="1">
        <v>1371.8360427546488</v>
      </c>
      <c r="AE345" s="1">
        <v>1237.1872466963534</v>
      </c>
      <c r="AF345" s="1">
        <v>1382.6422216361605</v>
      </c>
      <c r="AG345" s="1">
        <v>1177.3158756184612</v>
      </c>
      <c r="AH345" s="1">
        <v>1132.6264826153354</v>
      </c>
      <c r="AI345" s="1">
        <v>1350.6522740839991</v>
      </c>
      <c r="AJ345" s="1">
        <v>1436.0761656759048</v>
      </c>
      <c r="AK345" s="1">
        <v>1055.7426432279956</v>
      </c>
      <c r="AL345" s="1">
        <v>1049.2557748199129</v>
      </c>
      <c r="AM345" s="1">
        <v>1000.8313979760165</v>
      </c>
      <c r="AN345" s="1">
        <v>1257.7223058104319</v>
      </c>
      <c r="AO345" s="1">
        <v>1369.7349528681439</v>
      </c>
      <c r="AP345" s="1">
        <v>1461.4788697511267</v>
      </c>
      <c r="AQ345" s="1">
        <v>1385.7960536005471</v>
      </c>
      <c r="AR345" s="1">
        <v>1429.96463451111</v>
      </c>
      <c r="AS345" s="1">
        <v>1241.4818298527657</v>
      </c>
      <c r="AT345" s="1">
        <v>1376.5831390718436</v>
      </c>
      <c r="AU345" s="1">
        <v>6943.3086936424197</v>
      </c>
      <c r="AV345" s="1">
        <v>1039.9808834879432</v>
      </c>
      <c r="AW345" s="1">
        <v>1463.4543847490233</v>
      </c>
      <c r="AX345" s="1">
        <v>1339.6815648453912</v>
      </c>
      <c r="AY345" s="1">
        <v>2837.5767612391001</v>
      </c>
      <c r="AZ345" s="1">
        <v>1099.9241131648719</v>
      </c>
      <c r="BA345" s="1">
        <v>1468.8441990213234</v>
      </c>
      <c r="BB345" s="1">
        <v>1101.4020364527889</v>
      </c>
      <c r="BC345" s="1">
        <v>1287.2845544482143</v>
      </c>
      <c r="BD345" s="1">
        <v>1229.9598628439235</v>
      </c>
      <c r="BE345" s="1">
        <v>1081.3760939217862</v>
      </c>
      <c r="BF345" s="1">
        <v>1445.9052851627587</v>
      </c>
      <c r="BG345" s="1">
        <v>1232.3716804849309</v>
      </c>
      <c r="BH345" s="1">
        <v>1126.6722019410145</v>
      </c>
      <c r="BI345" s="1">
        <v>1441.5040255130973</v>
      </c>
      <c r="BJ345" s="1">
        <v>1053.5239550555334</v>
      </c>
      <c r="BK345" s="1">
        <v>1465.675445312836</v>
      </c>
      <c r="BL345" s="1">
        <v>1242.6769043761037</v>
      </c>
      <c r="BM345" s="1">
        <v>1459.9890621106786</v>
      </c>
      <c r="BN345" s="1">
        <v>1186.5339729870313</v>
      </c>
      <c r="BO345" s="1">
        <v>1024.0365946858128</v>
      </c>
      <c r="BP345" s="1">
        <v>1489.5041511062277</v>
      </c>
      <c r="BQ345" s="1">
        <v>1122.2440647716533</v>
      </c>
      <c r="BR345" s="1">
        <v>6209.1669345214696</v>
      </c>
      <c r="BS345" s="1">
        <v>10409.686915718799</v>
      </c>
      <c r="BT345" s="1">
        <v>8180.4607609146396</v>
      </c>
      <c r="BU345" s="1">
        <v>1164.6426031441847</v>
      </c>
      <c r="BV345" s="1">
        <v>1480.7379775391494</v>
      </c>
      <c r="BW345" s="1">
        <v>1466.9747002253221</v>
      </c>
      <c r="BX345" s="1">
        <v>5610.8895320486999</v>
      </c>
      <c r="BY345" s="1">
        <v>1395.3862125746175</v>
      </c>
      <c r="BZ345" s="1">
        <v>1488.8346080866252</v>
      </c>
      <c r="CA345" s="1">
        <v>1142.827588898203</v>
      </c>
      <c r="CB345" s="1">
        <v>1116.290831702227</v>
      </c>
      <c r="CC345" s="1">
        <v>1385.0613121793749</v>
      </c>
      <c r="CD345" s="1">
        <v>1336.3949356058079</v>
      </c>
      <c r="CE345" s="1">
        <v>1339.9087820783561</v>
      </c>
      <c r="CF345" s="1">
        <v>1352.6805542669326</v>
      </c>
      <c r="CG345" s="1">
        <v>1004.052141366402</v>
      </c>
      <c r="CH345" s="1">
        <v>1017.7304883841191</v>
      </c>
      <c r="CI345" s="135">
        <f t="shared" si="28"/>
        <v>1210.1533803403236</v>
      </c>
      <c r="CJ345" s="136">
        <f t="shared" si="29"/>
        <v>162.84451474884068</v>
      </c>
      <c r="CK345" s="131">
        <f t="shared" si="30"/>
        <v>0.13456518602877016</v>
      </c>
      <c r="CL345" s="137">
        <f t="shared" si="31"/>
        <v>13.456518602877015</v>
      </c>
    </row>
    <row r="346" spans="1:90" x14ac:dyDescent="0.25">
      <c r="B346" s="2">
        <v>678</v>
      </c>
      <c r="C346" s="9">
        <v>2</v>
      </c>
      <c r="D346" s="21">
        <v>34.088507999999997</v>
      </c>
      <c r="E346" s="19" t="s">
        <v>748</v>
      </c>
      <c r="F346" s="19" t="s">
        <v>749</v>
      </c>
      <c r="G346" s="10">
        <v>464.25885</v>
      </c>
      <c r="H346" s="13"/>
      <c r="I346" s="13"/>
      <c r="J346" s="35"/>
      <c r="K346" s="43"/>
      <c r="L346" s="74"/>
      <c r="M346" s="74"/>
      <c r="N346" s="74"/>
      <c r="O346" s="35"/>
      <c r="P346" s="176"/>
      <c r="Q346" s="6">
        <v>13300.204546930599</v>
      </c>
      <c r="R346" s="1">
        <v>8255.0808707823999</v>
      </c>
      <c r="S346" s="1">
        <v>7448.3488419575096</v>
      </c>
      <c r="T346" s="1">
        <v>7374.4368294820397</v>
      </c>
      <c r="U346" s="1">
        <v>13300.204546930599</v>
      </c>
      <c r="V346" s="1">
        <v>9693.6729793364793</v>
      </c>
      <c r="W346" s="1">
        <v>7189.2779983296796</v>
      </c>
      <c r="X346" s="1">
        <v>7424.4773076901402</v>
      </c>
      <c r="Y346" s="1">
        <v>7382.4540630946303</v>
      </c>
      <c r="Z346" s="1">
        <v>10509.622839441199</v>
      </c>
      <c r="AA346" s="1">
        <v>11096.516291362999</v>
      </c>
      <c r="AB346" s="1">
        <v>12845.644791389501</v>
      </c>
      <c r="AC346" s="1">
        <v>13219.994751935999</v>
      </c>
      <c r="AD346" s="1">
        <v>9354.8011434203509</v>
      </c>
      <c r="AE346" s="1">
        <v>3482.1028407172498</v>
      </c>
      <c r="AF346" s="1">
        <v>11536.759342606299</v>
      </c>
      <c r="AG346" s="1">
        <v>8978.8547439746599</v>
      </c>
      <c r="AH346" s="1">
        <v>1453.2426374425056</v>
      </c>
      <c r="AI346" s="1">
        <v>1093.5141924804964</v>
      </c>
      <c r="AJ346" s="1">
        <v>1319.2958185205121</v>
      </c>
      <c r="AK346" s="1">
        <v>1018.8846628075657</v>
      </c>
      <c r="AL346" s="1">
        <v>1085.036014981039</v>
      </c>
      <c r="AM346" s="1">
        <v>1150.9170841439427</v>
      </c>
      <c r="AN346" s="1">
        <v>1432.44875694025</v>
      </c>
      <c r="AO346" s="1">
        <v>1436.9806021765751</v>
      </c>
      <c r="AP346" s="1">
        <v>1258.972563086196</v>
      </c>
      <c r="AQ346" s="1">
        <v>1106.3798040953252</v>
      </c>
      <c r="AR346" s="1">
        <v>2719.4320675723998</v>
      </c>
      <c r="AS346" s="1">
        <v>1421.0776949234</v>
      </c>
      <c r="AT346" s="1">
        <v>1272.3420684390953</v>
      </c>
      <c r="AU346" s="1">
        <v>1194.0973462307118</v>
      </c>
      <c r="AV346" s="1">
        <v>1057.9104753581034</v>
      </c>
      <c r="AW346" s="1">
        <v>1403.1739419764885</v>
      </c>
      <c r="AX346" s="1">
        <v>1015.0684522934213</v>
      </c>
      <c r="AY346" s="1">
        <v>1226.163247460308</v>
      </c>
      <c r="AZ346" s="1">
        <v>1421.5525907226474</v>
      </c>
      <c r="BA346" s="1">
        <v>3027.87239325257</v>
      </c>
      <c r="BB346" s="1">
        <v>1496.8570815450628</v>
      </c>
      <c r="BC346" s="1">
        <v>1404.0015399163649</v>
      </c>
      <c r="BD346" s="1">
        <v>1101.6022188250006</v>
      </c>
      <c r="BE346" s="1">
        <v>1056.9580977645792</v>
      </c>
      <c r="BF346" s="1">
        <v>1210.7489061775377</v>
      </c>
      <c r="BG346" s="1">
        <v>1429.8110477728048</v>
      </c>
      <c r="BH346" s="1">
        <v>1469.1101676164594</v>
      </c>
      <c r="BI346" s="1">
        <v>1319.0531094981034</v>
      </c>
      <c r="BJ346" s="1">
        <v>1133.9246081420365</v>
      </c>
      <c r="BK346" s="1">
        <v>1230.9676775797809</v>
      </c>
      <c r="BL346" s="1">
        <v>1009.7687799282268</v>
      </c>
      <c r="BM346" s="1">
        <v>1163.8613451845545</v>
      </c>
      <c r="BN346" s="1">
        <v>1450.446669574761</v>
      </c>
      <c r="BO346" s="1">
        <v>1153.0174025647527</v>
      </c>
      <c r="BP346" s="1">
        <v>1110.5684257125931</v>
      </c>
      <c r="BQ346" s="1">
        <v>1099.49551587734</v>
      </c>
      <c r="BR346" s="1">
        <v>1187.8101563957689</v>
      </c>
      <c r="BS346" s="1">
        <v>1080.3681737069676</v>
      </c>
      <c r="BT346" s="1">
        <v>1142.0899746345272</v>
      </c>
      <c r="BU346" s="1">
        <v>1150.7224717071942</v>
      </c>
      <c r="BV346" s="1">
        <v>1438.7871392546713</v>
      </c>
      <c r="BW346" s="1">
        <v>1319.7110003416278</v>
      </c>
      <c r="BX346" s="1">
        <v>1387.5474189468114</v>
      </c>
      <c r="BY346" s="1">
        <v>1376.6681460187312</v>
      </c>
      <c r="BZ346" s="1">
        <v>1302.014342522278</v>
      </c>
      <c r="CA346" s="1">
        <v>1484.0247552029805</v>
      </c>
      <c r="CB346" s="1">
        <v>1489.9637400636866</v>
      </c>
      <c r="CC346" s="1">
        <v>1327.0376706318648</v>
      </c>
      <c r="CD346" s="1">
        <v>1286.5760612598335</v>
      </c>
      <c r="CE346" s="1">
        <v>1011.316240222328</v>
      </c>
      <c r="CF346" s="1">
        <v>1425.1214215604543</v>
      </c>
      <c r="CG346" s="1">
        <v>1300.8050615422906</v>
      </c>
      <c r="CH346" s="1">
        <v>1045.8622928562086</v>
      </c>
      <c r="CI346" s="135">
        <f t="shared" si="28"/>
        <v>1213.9362154882231</v>
      </c>
      <c r="CJ346" s="136">
        <f t="shared" si="29"/>
        <v>159.20152808181447</v>
      </c>
      <c r="CK346" s="131">
        <f t="shared" si="30"/>
        <v>0.13114488722769221</v>
      </c>
      <c r="CL346" s="137">
        <f t="shared" si="31"/>
        <v>13.114488722769222</v>
      </c>
    </row>
    <row r="347" spans="1:90" x14ac:dyDescent="0.25">
      <c r="B347" s="2">
        <v>680</v>
      </c>
      <c r="C347" s="9">
        <v>4</v>
      </c>
      <c r="D347" s="21">
        <v>34.303055999999998</v>
      </c>
      <c r="E347" s="19" t="s">
        <v>750</v>
      </c>
      <c r="F347" s="19" t="s">
        <v>751</v>
      </c>
      <c r="G347" s="10">
        <v>611.32934599999999</v>
      </c>
      <c r="H347" s="13"/>
      <c r="I347" s="13"/>
      <c r="J347" s="35"/>
      <c r="K347" s="43"/>
      <c r="L347" s="74"/>
      <c r="M347" s="74"/>
      <c r="N347" s="74"/>
      <c r="O347" s="35"/>
      <c r="P347" s="176"/>
      <c r="Q347" s="6">
        <v>51865.502387121698</v>
      </c>
      <c r="R347" s="1">
        <v>4057.8898893502901</v>
      </c>
      <c r="S347" s="1">
        <v>3833.2247460398598</v>
      </c>
      <c r="T347" s="1">
        <v>3857.0829913471598</v>
      </c>
      <c r="U347" s="1">
        <v>5279.6308677950401</v>
      </c>
      <c r="V347" s="1">
        <v>1099.1257138259552</v>
      </c>
      <c r="W347" s="1">
        <v>1401.4435012023478</v>
      </c>
      <c r="X347" s="1">
        <v>3134.3769772467999</v>
      </c>
      <c r="Y347" s="1">
        <v>3806.3842200691402</v>
      </c>
      <c r="Z347" s="1">
        <v>3328.2252203686298</v>
      </c>
      <c r="AA347" s="1">
        <v>2600.5487384959201</v>
      </c>
      <c r="AB347" s="1">
        <v>4233.8444484916399</v>
      </c>
      <c r="AC347" s="1">
        <v>3210.9221809410601</v>
      </c>
      <c r="AD347" s="1">
        <v>2871.9362788664798</v>
      </c>
      <c r="AE347" s="1">
        <v>1364.099124711578</v>
      </c>
      <c r="AF347" s="1">
        <v>2885.8535886290701</v>
      </c>
      <c r="AG347" s="1">
        <v>3411.72907894419</v>
      </c>
      <c r="AH347" s="1">
        <v>1493.0978258241551</v>
      </c>
      <c r="AI347" s="1">
        <v>1336.9270597721809</v>
      </c>
      <c r="AJ347" s="1">
        <v>1351.5768192648202</v>
      </c>
      <c r="AK347" s="1">
        <v>1399.5295894977905</v>
      </c>
      <c r="AL347" s="1">
        <v>1143.1951522474776</v>
      </c>
      <c r="AM347" s="1">
        <v>1264.3283928383926</v>
      </c>
      <c r="AN347" s="1">
        <v>1246.9763490027601</v>
      </c>
      <c r="AO347" s="1">
        <v>1314.4754907258514</v>
      </c>
      <c r="AP347" s="1">
        <v>1041.7810929822328</v>
      </c>
      <c r="AQ347" s="1">
        <v>1199.0171183033863</v>
      </c>
      <c r="AR347" s="1">
        <v>1383.6759140104834</v>
      </c>
      <c r="AS347" s="1">
        <v>1350.9860441703267</v>
      </c>
      <c r="AT347" s="1">
        <v>1277.5850525792573</v>
      </c>
      <c r="AU347" s="1">
        <v>1031.8132896062632</v>
      </c>
      <c r="AV347" s="1">
        <v>1436.1106463573681</v>
      </c>
      <c r="AW347" s="1">
        <v>1007.9568245584126</v>
      </c>
      <c r="AX347" s="1">
        <v>1134.1024718860435</v>
      </c>
      <c r="AY347" s="1">
        <v>1176.1650822326799</v>
      </c>
      <c r="AZ347" s="1">
        <v>1260.8577395719424</v>
      </c>
      <c r="BA347" s="1">
        <v>1365.2604730143175</v>
      </c>
      <c r="BB347" s="1">
        <v>1290.9549592304754</v>
      </c>
      <c r="BC347" s="1">
        <v>1144.5885595152299</v>
      </c>
      <c r="BD347" s="1">
        <v>1112.0631412295404</v>
      </c>
      <c r="BE347" s="1">
        <v>1042.8318829534858</v>
      </c>
      <c r="BF347" s="1">
        <v>1129.2237772977269</v>
      </c>
      <c r="BG347" s="1">
        <v>1271.8931122280756</v>
      </c>
      <c r="BH347" s="1">
        <v>1197.0593916419768</v>
      </c>
      <c r="BI347" s="1">
        <v>1347.3259842650111</v>
      </c>
      <c r="BJ347" s="1">
        <v>1296.8577145220552</v>
      </c>
      <c r="BK347" s="1">
        <v>1474.3641166598402</v>
      </c>
      <c r="BL347" s="1">
        <v>1159.4251469114272</v>
      </c>
      <c r="BM347" s="1">
        <v>1144.9932514497866</v>
      </c>
      <c r="BN347" s="1">
        <v>1354.4428342419287</v>
      </c>
      <c r="BO347" s="1">
        <v>1059.2628377556164</v>
      </c>
      <c r="BP347" s="1">
        <v>1229.3073279474647</v>
      </c>
      <c r="BQ347" s="1">
        <v>1163.343685865533</v>
      </c>
      <c r="BR347" s="1">
        <v>1385.5434888203574</v>
      </c>
      <c r="BS347" s="1">
        <v>1000.3600437575154</v>
      </c>
      <c r="BT347" s="1">
        <v>1440.6478296156538</v>
      </c>
      <c r="BU347" s="1">
        <v>1093.3765530416322</v>
      </c>
      <c r="BV347" s="1">
        <v>1417.8290413588563</v>
      </c>
      <c r="BW347" s="1">
        <v>1077.7766385913665</v>
      </c>
      <c r="BX347" s="1">
        <v>1102.3620033128559</v>
      </c>
      <c r="BY347" s="1">
        <v>1416.6421634592843</v>
      </c>
      <c r="BZ347" s="1">
        <v>1275.9322691361631</v>
      </c>
      <c r="CA347" s="1">
        <v>1473.6565688153169</v>
      </c>
      <c r="CB347" s="1">
        <v>1345.3705451805283</v>
      </c>
      <c r="CC347" s="1">
        <v>1139.1069308754568</v>
      </c>
      <c r="CD347" s="1">
        <v>50733.819337528003</v>
      </c>
      <c r="CE347" s="1">
        <v>51865.502387121698</v>
      </c>
      <c r="CF347" s="1">
        <v>35895.3484794982</v>
      </c>
      <c r="CG347" s="1">
        <v>37516.799891127899</v>
      </c>
      <c r="CH347" s="1">
        <v>33796.5178493282</v>
      </c>
      <c r="CI347" s="135">
        <f t="shared" si="28"/>
        <v>41961.597588920798</v>
      </c>
      <c r="CJ347" s="136">
        <f t="shared" si="29"/>
        <v>7723.5139236534897</v>
      </c>
      <c r="CK347" s="131">
        <f t="shared" si="30"/>
        <v>0.18406148401014988</v>
      </c>
      <c r="CL347" s="137">
        <f t="shared" si="31"/>
        <v>18.406148401014988</v>
      </c>
    </row>
    <row r="348" spans="1:90" x14ac:dyDescent="0.25">
      <c r="B348" s="2">
        <v>681</v>
      </c>
      <c r="C348" s="9">
        <v>2</v>
      </c>
      <c r="D348" s="21">
        <v>34.347279999999998</v>
      </c>
      <c r="E348" s="19" t="s">
        <v>752</v>
      </c>
      <c r="F348" s="19" t="s">
        <v>753</v>
      </c>
      <c r="G348" s="10">
        <v>645.25598100000002</v>
      </c>
      <c r="H348" s="13"/>
      <c r="I348" s="13"/>
      <c r="J348" s="35"/>
      <c r="K348" s="43"/>
      <c r="L348" s="74"/>
      <c r="M348" s="74"/>
      <c r="N348" s="74"/>
      <c r="O348" s="35"/>
      <c r="P348" s="176"/>
      <c r="Q348" s="6">
        <v>18367.6920417418</v>
      </c>
      <c r="R348" s="1">
        <v>1003.2486610675297</v>
      </c>
      <c r="S348" s="1">
        <v>1296.6203900954119</v>
      </c>
      <c r="T348" s="1">
        <v>1363.8324374108893</v>
      </c>
      <c r="U348" s="1">
        <v>1005.7971974569354</v>
      </c>
      <c r="V348" s="1">
        <v>1077.2873336026116</v>
      </c>
      <c r="W348" s="1">
        <v>1121.6241627193931</v>
      </c>
      <c r="X348" s="1">
        <v>1399.1729512181969</v>
      </c>
      <c r="Y348" s="1">
        <v>1143.662366174307</v>
      </c>
      <c r="Z348" s="1">
        <v>1418.9324434307243</v>
      </c>
      <c r="AA348" s="1">
        <v>5866.0486654908</v>
      </c>
      <c r="AB348" s="1">
        <v>1469.7866040949716</v>
      </c>
      <c r="AC348" s="1">
        <v>1092.5466687856922</v>
      </c>
      <c r="AD348" s="1">
        <v>1311.0528254691042</v>
      </c>
      <c r="AE348" s="1">
        <v>1040.9568194591668</v>
      </c>
      <c r="AF348" s="1">
        <v>1365.1629900799439</v>
      </c>
      <c r="AG348" s="1">
        <v>1143.0446852513869</v>
      </c>
      <c r="AH348" s="1">
        <v>10106.505878765</v>
      </c>
      <c r="AI348" s="1">
        <v>1429.5930234063082</v>
      </c>
      <c r="AJ348" s="1">
        <v>4306.0774186848503</v>
      </c>
      <c r="AK348" s="1">
        <v>1379.4196755368566</v>
      </c>
      <c r="AL348" s="1">
        <v>1008.1455611791412</v>
      </c>
      <c r="AM348" s="1">
        <v>1074.0763965389854</v>
      </c>
      <c r="AN348" s="1">
        <v>4546.6848385236299</v>
      </c>
      <c r="AO348" s="1">
        <v>8536.5921765939001</v>
      </c>
      <c r="AP348" s="1">
        <v>5779.5493038132199</v>
      </c>
      <c r="AQ348" s="1">
        <v>1454.2567149060155</v>
      </c>
      <c r="AR348" s="1">
        <v>1044.9063730072548</v>
      </c>
      <c r="AS348" s="1">
        <v>6863.2769386242298</v>
      </c>
      <c r="AT348" s="1">
        <v>1107.998050832005</v>
      </c>
      <c r="AU348" s="1">
        <v>14445.393400155201</v>
      </c>
      <c r="AV348" s="1">
        <v>8270.1343728054999</v>
      </c>
      <c r="AW348" s="1">
        <v>7381.2788631531703</v>
      </c>
      <c r="AX348" s="1">
        <v>9993.1618876013599</v>
      </c>
      <c r="AY348" s="1">
        <v>14935.556449661401</v>
      </c>
      <c r="AZ348" s="1">
        <v>5258.5646426747198</v>
      </c>
      <c r="BA348" s="1">
        <v>1385.8042208753775</v>
      </c>
      <c r="BB348" s="1">
        <v>8865.6874491833005</v>
      </c>
      <c r="BC348" s="1">
        <v>5432.5576115663898</v>
      </c>
      <c r="BD348" s="1">
        <v>2487.6023323826998</v>
      </c>
      <c r="BE348" s="1">
        <v>7155.5851263622499</v>
      </c>
      <c r="BF348" s="1">
        <v>5118.3760220248496</v>
      </c>
      <c r="BG348" s="1">
        <v>7035.2814164428601</v>
      </c>
      <c r="BH348" s="1">
        <v>2825.6458148008201</v>
      </c>
      <c r="BI348" s="1">
        <v>8763.2801589213395</v>
      </c>
      <c r="BJ348" s="1">
        <v>5909.7954690978504</v>
      </c>
      <c r="BK348" s="1">
        <v>4921.5154057931204</v>
      </c>
      <c r="BL348" s="1">
        <v>7619.8977919188901</v>
      </c>
      <c r="BM348" s="1">
        <v>5812.3594065185098</v>
      </c>
      <c r="BN348" s="1">
        <v>6878.1906216720899</v>
      </c>
      <c r="BO348" s="1">
        <v>1446.3659670735428</v>
      </c>
      <c r="BP348" s="1">
        <v>2788.8587299494402</v>
      </c>
      <c r="BQ348" s="1">
        <v>2705.3421048814298</v>
      </c>
      <c r="BR348" s="1">
        <v>14207.768716926001</v>
      </c>
      <c r="BS348" s="1">
        <v>18367.6920417418</v>
      </c>
      <c r="BT348" s="1">
        <v>12178.5135768808</v>
      </c>
      <c r="BU348" s="1">
        <v>1449.1707274118628</v>
      </c>
      <c r="BV348" s="1">
        <v>10039.8914278179</v>
      </c>
      <c r="BW348" s="1">
        <v>8709.5908999490493</v>
      </c>
      <c r="BX348" s="1">
        <v>13034.558983827799</v>
      </c>
      <c r="BY348" s="1">
        <v>3386.4002974002801</v>
      </c>
      <c r="BZ348" s="1">
        <v>10436.595396891</v>
      </c>
      <c r="CA348" s="1">
        <v>6856.3172198685697</v>
      </c>
      <c r="CB348" s="1">
        <v>1372.2808845478205</v>
      </c>
      <c r="CC348" s="1">
        <v>3970.0224273397898</v>
      </c>
      <c r="CD348" s="1">
        <v>4214.6068293246599</v>
      </c>
      <c r="CE348" s="1">
        <v>4463.1682134556204</v>
      </c>
      <c r="CF348" s="1">
        <v>2667.5607744935201</v>
      </c>
      <c r="CG348" s="1">
        <v>3633.9674359947198</v>
      </c>
      <c r="CH348" s="1">
        <v>1019.3976539193684</v>
      </c>
      <c r="CI348" s="135">
        <f t="shared" si="28"/>
        <v>3199.740181437578</v>
      </c>
      <c r="CJ348" s="136">
        <f t="shared" si="29"/>
        <v>1253.1453604560481</v>
      </c>
      <c r="CK348" s="131">
        <f t="shared" si="30"/>
        <v>0.39163972366438687</v>
      </c>
      <c r="CL348" s="137">
        <f t="shared" si="31"/>
        <v>39.163972366438685</v>
      </c>
    </row>
    <row r="349" spans="1:90" x14ac:dyDescent="0.25">
      <c r="B349" s="2">
        <v>683</v>
      </c>
      <c r="C349" s="9">
        <v>7</v>
      </c>
      <c r="D349" s="21">
        <v>34.824745999999998</v>
      </c>
      <c r="E349" s="19" t="s">
        <v>754</v>
      </c>
      <c r="F349" s="19" t="s">
        <v>755</v>
      </c>
      <c r="G349" s="10">
        <v>484.20468099999999</v>
      </c>
      <c r="H349" s="13"/>
      <c r="I349" s="13"/>
      <c r="J349" s="35"/>
      <c r="K349" s="43"/>
      <c r="L349" s="74"/>
      <c r="M349" s="74"/>
      <c r="N349" s="74"/>
      <c r="O349" s="35"/>
      <c r="P349" s="176"/>
      <c r="Q349" s="6">
        <v>62084.203414982599</v>
      </c>
      <c r="R349" s="1">
        <v>1428.1974576745788</v>
      </c>
      <c r="S349" s="1">
        <v>1432.6052941633016</v>
      </c>
      <c r="T349" s="1">
        <v>1055.4317406959092</v>
      </c>
      <c r="U349" s="1">
        <v>1189.4805969341342</v>
      </c>
      <c r="V349" s="1">
        <v>1444.1497722219297</v>
      </c>
      <c r="W349" s="1">
        <v>1267.5063706467058</v>
      </c>
      <c r="X349" s="1">
        <v>1492.7762009637304</v>
      </c>
      <c r="Y349" s="1">
        <v>1126.5254405863686</v>
      </c>
      <c r="Z349" s="1">
        <v>1358.6076172024</v>
      </c>
      <c r="AA349" s="1">
        <v>1143.7531626345412</v>
      </c>
      <c r="AB349" s="1">
        <v>1349.6444979822791</v>
      </c>
      <c r="AC349" s="1">
        <v>1056.3515183558006</v>
      </c>
      <c r="AD349" s="1">
        <v>1492.4835380515519</v>
      </c>
      <c r="AE349" s="1">
        <v>1340.5518471309097</v>
      </c>
      <c r="AF349" s="1">
        <v>1376.1285807627955</v>
      </c>
      <c r="AG349" s="1">
        <v>1051.2682902299171</v>
      </c>
      <c r="AH349" s="1">
        <v>1124.8767322083731</v>
      </c>
      <c r="AI349" s="1">
        <v>1411.4416885154867</v>
      </c>
      <c r="AJ349" s="1">
        <v>1153.6826313898346</v>
      </c>
      <c r="AK349" s="1">
        <v>1196.5781043146096</v>
      </c>
      <c r="AL349" s="1">
        <v>1403.9981696893888</v>
      </c>
      <c r="AM349" s="1">
        <v>1089.9173329972123</v>
      </c>
      <c r="AN349" s="1">
        <v>1124.7880848321438</v>
      </c>
      <c r="AO349" s="1">
        <v>1441.3760016724768</v>
      </c>
      <c r="AP349" s="1">
        <v>1472.4363546377733</v>
      </c>
      <c r="AQ349" s="1">
        <v>1186.2839746174454</v>
      </c>
      <c r="AR349" s="1">
        <v>1471.2216285919078</v>
      </c>
      <c r="AS349" s="1">
        <v>1200.2227282442389</v>
      </c>
      <c r="AT349" s="1">
        <v>1380.4862356536401</v>
      </c>
      <c r="AU349" s="1">
        <v>1291.8848679600917</v>
      </c>
      <c r="AV349" s="1">
        <v>1297.7356126376394</v>
      </c>
      <c r="AW349" s="1">
        <v>1283.4704437831397</v>
      </c>
      <c r="AX349" s="1">
        <v>1353.119217176896</v>
      </c>
      <c r="AY349" s="1">
        <v>1182.4386142095227</v>
      </c>
      <c r="AZ349" s="1">
        <v>1077.5698741115846</v>
      </c>
      <c r="BA349" s="1">
        <v>1266.5749587866758</v>
      </c>
      <c r="BB349" s="1">
        <v>1452.9818398369198</v>
      </c>
      <c r="BC349" s="1">
        <v>1060.9512071886581</v>
      </c>
      <c r="BD349" s="1">
        <v>1058.2197258927679</v>
      </c>
      <c r="BE349" s="1">
        <v>1476.0562401101829</v>
      </c>
      <c r="BF349" s="1">
        <v>32433.135622705799</v>
      </c>
      <c r="BG349" s="1">
        <v>12800.6706224024</v>
      </c>
      <c r="BH349" s="1">
        <v>13075.4064880071</v>
      </c>
      <c r="BI349" s="1">
        <v>62084.203414982599</v>
      </c>
      <c r="BJ349" s="1">
        <v>40393.461727709902</v>
      </c>
      <c r="BK349" s="1">
        <v>36302.179573204201</v>
      </c>
      <c r="BL349" s="1">
        <v>1171.5655863440504</v>
      </c>
      <c r="BM349" s="1">
        <v>24835.548495966701</v>
      </c>
      <c r="BN349" s="1">
        <v>10144.0360194349</v>
      </c>
      <c r="BO349" s="1">
        <v>30134.258131095499</v>
      </c>
      <c r="BP349" s="1">
        <v>22173.734793883599</v>
      </c>
      <c r="BQ349" s="1">
        <v>30293.023981598501</v>
      </c>
      <c r="BR349" s="1">
        <v>9656.5658581328698</v>
      </c>
      <c r="BS349" s="1">
        <v>1050.7224633678243</v>
      </c>
      <c r="BT349" s="1">
        <v>1452.746323230391</v>
      </c>
      <c r="BU349" s="1">
        <v>46476.914392559498</v>
      </c>
      <c r="BV349" s="1">
        <v>25321.2589616224</v>
      </c>
      <c r="BW349" s="1">
        <v>27380.067179071299</v>
      </c>
      <c r="BX349" s="1">
        <v>31867.901655729602</v>
      </c>
      <c r="BY349" s="1">
        <v>1073.1704993957862</v>
      </c>
      <c r="BZ349" s="1">
        <v>12295.3080128811</v>
      </c>
      <c r="CA349" s="1">
        <v>31481.6201760271</v>
      </c>
      <c r="CB349" s="1">
        <v>46045.811097998201</v>
      </c>
      <c r="CC349" s="1">
        <v>27956.269851085199</v>
      </c>
      <c r="CD349" s="1">
        <v>6228.9788081281004</v>
      </c>
      <c r="CE349" s="1">
        <v>1149.1720789336327</v>
      </c>
      <c r="CF349" s="1">
        <v>1255.8302852851571</v>
      </c>
      <c r="CG349" s="1">
        <v>3634.0588658586598</v>
      </c>
      <c r="CH349" s="1">
        <v>1187.2969134104887</v>
      </c>
      <c r="CI349" s="135">
        <f t="shared" si="28"/>
        <v>2691.0673903232077</v>
      </c>
      <c r="CJ349" s="136">
        <f t="shared" si="29"/>
        <v>2005.2292871072987</v>
      </c>
      <c r="CK349" s="131">
        <f t="shared" si="30"/>
        <v>0.74514272452555075</v>
      </c>
      <c r="CL349" s="137">
        <f t="shared" si="31"/>
        <v>74.514272452555076</v>
      </c>
    </row>
    <row r="350" spans="1:90" x14ac:dyDescent="0.25">
      <c r="A350" s="22" t="s">
        <v>1055</v>
      </c>
      <c r="B350" s="2">
        <v>685</v>
      </c>
      <c r="C350" s="9">
        <v>8</v>
      </c>
      <c r="D350" s="21">
        <v>34.825192999999999</v>
      </c>
      <c r="E350" s="19" t="s">
        <v>756</v>
      </c>
      <c r="F350" s="19" t="s">
        <v>757</v>
      </c>
      <c r="G350" s="10">
        <v>447.22427399999998</v>
      </c>
      <c r="H350" s="4">
        <v>447.22357059999996</v>
      </c>
      <c r="I350" s="15" t="s">
        <v>1266</v>
      </c>
      <c r="J350" t="s">
        <v>1268</v>
      </c>
      <c r="K350" s="43">
        <v>4</v>
      </c>
      <c r="L350" s="79">
        <f t="shared" si="27"/>
        <v>-1.572815133774476</v>
      </c>
      <c r="M350" s="74" t="s">
        <v>1208</v>
      </c>
      <c r="N350" s="74"/>
      <c r="O350" s="35" t="s">
        <v>1095</v>
      </c>
      <c r="P350" s="176" t="s">
        <v>1272</v>
      </c>
      <c r="Q350" s="6">
        <v>1599238.8202025499</v>
      </c>
      <c r="R350" s="1">
        <v>4581.5463395302604</v>
      </c>
      <c r="S350" s="1">
        <v>4185.0090316186397</v>
      </c>
      <c r="T350" s="1">
        <v>4339.0523467221501</v>
      </c>
      <c r="U350" s="1">
        <v>4990.0095815144196</v>
      </c>
      <c r="V350" s="1">
        <v>6821.6342894871505</v>
      </c>
      <c r="W350" s="1">
        <v>6094.1523110628204</v>
      </c>
      <c r="X350" s="1">
        <v>7940.6844366262103</v>
      </c>
      <c r="Y350" s="1">
        <v>3552.9345257745499</v>
      </c>
      <c r="Z350" s="1">
        <v>3608.58888477969</v>
      </c>
      <c r="AA350" s="1">
        <v>4782.2995630845198</v>
      </c>
      <c r="AB350" s="1">
        <v>3868.9717786965998</v>
      </c>
      <c r="AC350" s="1">
        <v>6256.1462488813504</v>
      </c>
      <c r="AD350" s="1">
        <v>8640.33923554797</v>
      </c>
      <c r="AE350" s="1">
        <v>4271.4720536444802</v>
      </c>
      <c r="AF350" s="1">
        <v>6314.7820914046197</v>
      </c>
      <c r="AG350" s="1">
        <v>5742.3372559231802</v>
      </c>
      <c r="AH350" s="1">
        <v>34823.143134558501</v>
      </c>
      <c r="AI350" s="1">
        <v>15618.9983236567</v>
      </c>
      <c r="AJ350" s="1">
        <v>43547.033745537199</v>
      </c>
      <c r="AK350" s="1">
        <v>100189.202714452</v>
      </c>
      <c r="AL350" s="1">
        <v>80323.127859275701</v>
      </c>
      <c r="AM350" s="1">
        <v>62681.438487778403</v>
      </c>
      <c r="AN350" s="1">
        <v>12597.761691949099</v>
      </c>
      <c r="AO350" s="1">
        <v>11004.655665427001</v>
      </c>
      <c r="AP350" s="1">
        <v>8401.8205540973704</v>
      </c>
      <c r="AQ350" s="1">
        <v>74652.214854883394</v>
      </c>
      <c r="AR350" s="1">
        <v>23895.8954259616</v>
      </c>
      <c r="AS350" s="1">
        <v>100248.920492914</v>
      </c>
      <c r="AT350" s="1">
        <v>17990.466021550001</v>
      </c>
      <c r="AU350" s="1">
        <v>7315.5667256577599</v>
      </c>
      <c r="AV350" s="1">
        <v>7429.8569271861797</v>
      </c>
      <c r="AW350" s="1">
        <v>104249.735258185</v>
      </c>
      <c r="AX350" s="1">
        <v>81732.470598469503</v>
      </c>
      <c r="AY350" s="1">
        <v>87003.984170681797</v>
      </c>
      <c r="AZ350" s="1">
        <v>79356.109304947895</v>
      </c>
      <c r="BA350" s="1">
        <v>11278.952149095199</v>
      </c>
      <c r="BB350" s="1">
        <v>15602.294607620501</v>
      </c>
      <c r="BC350" s="1">
        <v>120592.17557776099</v>
      </c>
      <c r="BD350" s="1">
        <v>178298.94590657199</v>
      </c>
      <c r="BE350" s="1">
        <v>73031.259351653003</v>
      </c>
      <c r="BF350" s="1">
        <v>924301.62093295495</v>
      </c>
      <c r="BG350" s="1">
        <v>536591.90889225004</v>
      </c>
      <c r="BH350" s="1">
        <v>615886.20983472595</v>
      </c>
      <c r="BI350" s="1">
        <v>1599238.8202025499</v>
      </c>
      <c r="BJ350" s="1">
        <v>1056898.0906007099</v>
      </c>
      <c r="BK350" s="1">
        <v>1070340.1029771101</v>
      </c>
      <c r="BL350" s="1">
        <v>254376.43014901801</v>
      </c>
      <c r="BM350" s="1">
        <v>779737.71266680805</v>
      </c>
      <c r="BN350" s="1">
        <v>457754.25510150398</v>
      </c>
      <c r="BO350" s="1">
        <v>925127.190891559</v>
      </c>
      <c r="BP350" s="1">
        <v>782063.45691587799</v>
      </c>
      <c r="BQ350" s="1">
        <v>823658.50178031996</v>
      </c>
      <c r="BR350" s="1">
        <v>434402.55108581</v>
      </c>
      <c r="BS350" s="1">
        <v>163559.18247432899</v>
      </c>
      <c r="BT350" s="1">
        <v>254617.725884571</v>
      </c>
      <c r="BU350" s="1">
        <v>1299439.15120198</v>
      </c>
      <c r="BV350" s="1">
        <v>769717.68812053802</v>
      </c>
      <c r="BW350" s="1">
        <v>774672.59422580095</v>
      </c>
      <c r="BX350" s="1">
        <v>855660.95093010296</v>
      </c>
      <c r="BY350" s="1">
        <v>257397.42241891299</v>
      </c>
      <c r="BZ350" s="1">
        <v>527611.08702894696</v>
      </c>
      <c r="CA350" s="1">
        <v>905959.52841299598</v>
      </c>
      <c r="CB350" s="1">
        <v>1203353.2075007099</v>
      </c>
      <c r="CC350" s="1">
        <v>812008.95786102896</v>
      </c>
      <c r="CD350" s="1">
        <v>436700.77269000298</v>
      </c>
      <c r="CE350" s="1">
        <v>330720.52491526701</v>
      </c>
      <c r="CF350" s="1">
        <v>354086.87485030899</v>
      </c>
      <c r="CG350" s="1">
        <v>414125.25265672599</v>
      </c>
      <c r="CH350" s="1">
        <v>352825.37689231301</v>
      </c>
      <c r="CI350" s="135">
        <f t="shared" si="28"/>
        <v>377691.76040092361</v>
      </c>
      <c r="CJ350" s="136">
        <f t="shared" si="29"/>
        <v>40475.393767053421</v>
      </c>
      <c r="CK350" s="131">
        <f t="shared" si="30"/>
        <v>0.10716514896721174</v>
      </c>
      <c r="CL350" s="137">
        <f t="shared" si="31"/>
        <v>10.716514896721174</v>
      </c>
    </row>
    <row r="351" spans="1:90" x14ac:dyDescent="0.25">
      <c r="B351" s="2">
        <v>686</v>
      </c>
      <c r="C351" s="9">
        <v>5</v>
      </c>
      <c r="D351" s="21">
        <v>35.020279000000002</v>
      </c>
      <c r="E351" s="19" t="s">
        <v>758</v>
      </c>
      <c r="F351" s="19" t="s">
        <v>759</v>
      </c>
      <c r="G351" s="10">
        <v>367.140289</v>
      </c>
      <c r="H351" s="13"/>
      <c r="I351" s="13"/>
      <c r="J351" s="35"/>
      <c r="K351" s="43"/>
      <c r="L351" s="74"/>
      <c r="M351" s="74"/>
      <c r="N351" s="74"/>
      <c r="O351" s="35"/>
      <c r="P351" s="176"/>
      <c r="Q351" s="6">
        <v>110743.224386163</v>
      </c>
      <c r="R351" s="1">
        <v>101265.35960366399</v>
      </c>
      <c r="S351" s="1">
        <v>94196.508596819695</v>
      </c>
      <c r="T351" s="1">
        <v>76005.605278821298</v>
      </c>
      <c r="U351" s="1">
        <v>110743.224386163</v>
      </c>
      <c r="V351" s="1">
        <v>74163.769362568695</v>
      </c>
      <c r="W351" s="1">
        <v>74523.905704645294</v>
      </c>
      <c r="X351" s="1">
        <v>80858.629417931006</v>
      </c>
      <c r="Y351" s="1">
        <v>79018.268362607007</v>
      </c>
      <c r="Z351" s="1">
        <v>83706.268207506102</v>
      </c>
      <c r="AA351" s="1">
        <v>72560.198138717096</v>
      </c>
      <c r="AB351" s="1">
        <v>87841.782003793996</v>
      </c>
      <c r="AC351" s="1">
        <v>99082.188981492596</v>
      </c>
      <c r="AD351" s="1">
        <v>94976.653151745602</v>
      </c>
      <c r="AE351" s="1">
        <v>70048.296572030697</v>
      </c>
      <c r="AF351" s="1">
        <v>91503.891776944802</v>
      </c>
      <c r="AG351" s="1">
        <v>73509.5538976221</v>
      </c>
      <c r="AH351" s="1">
        <v>3793.93231726877</v>
      </c>
      <c r="AI351" s="1">
        <v>1274.7133427532249</v>
      </c>
      <c r="AJ351" s="1">
        <v>1356.6937369347272</v>
      </c>
      <c r="AK351" s="1">
        <v>1416.0706791176851</v>
      </c>
      <c r="AL351" s="1">
        <v>1118.7502301882857</v>
      </c>
      <c r="AM351" s="1">
        <v>2515.6660430386901</v>
      </c>
      <c r="AN351" s="1">
        <v>3148.6216851481599</v>
      </c>
      <c r="AO351" s="1">
        <v>2550.8302453780998</v>
      </c>
      <c r="AP351" s="1">
        <v>2827.3919448583702</v>
      </c>
      <c r="AQ351" s="1">
        <v>1139.2093642461712</v>
      </c>
      <c r="AR351" s="1">
        <v>4967.6563683276299</v>
      </c>
      <c r="AS351" s="1">
        <v>3526.8744562586198</v>
      </c>
      <c r="AT351" s="1">
        <v>3248.4119890843399</v>
      </c>
      <c r="AU351" s="1">
        <v>4497.2163640570798</v>
      </c>
      <c r="AV351" s="1">
        <v>1311.6469298032519</v>
      </c>
      <c r="AW351" s="1">
        <v>1420.3767224077492</v>
      </c>
      <c r="AX351" s="1">
        <v>3905.1272273690902</v>
      </c>
      <c r="AY351" s="1">
        <v>2982.3045119211902</v>
      </c>
      <c r="AZ351" s="1">
        <v>1022.5109162250957</v>
      </c>
      <c r="BA351" s="1">
        <v>4753.8200027500998</v>
      </c>
      <c r="BB351" s="1">
        <v>2834.9950156344598</v>
      </c>
      <c r="BC351" s="1">
        <v>2527.0706492028198</v>
      </c>
      <c r="BD351" s="1">
        <v>4519.0751925383302</v>
      </c>
      <c r="BE351" s="1">
        <v>3078.2932804693301</v>
      </c>
      <c r="BF351" s="1">
        <v>1462.3745056882456</v>
      </c>
      <c r="BG351" s="1">
        <v>1279.5389072779824</v>
      </c>
      <c r="BH351" s="1">
        <v>1156.3013079802479</v>
      </c>
      <c r="BI351" s="1">
        <v>1291.9829596942002</v>
      </c>
      <c r="BJ351" s="1">
        <v>1431.9268542802586</v>
      </c>
      <c r="BK351" s="1">
        <v>1481.6374400144805</v>
      </c>
      <c r="BL351" s="1">
        <v>1301.2409515377863</v>
      </c>
      <c r="BM351" s="1">
        <v>1265.7037988772715</v>
      </c>
      <c r="BN351" s="1">
        <v>1440.3795603481162</v>
      </c>
      <c r="BO351" s="1">
        <v>1006.4776332137276</v>
      </c>
      <c r="BP351" s="1">
        <v>1325.9171391108032</v>
      </c>
      <c r="BQ351" s="1">
        <v>1450.4611210717253</v>
      </c>
      <c r="BR351" s="1">
        <v>1476.5405126568858</v>
      </c>
      <c r="BS351" s="1">
        <v>1421.9762401988437</v>
      </c>
      <c r="BT351" s="1">
        <v>1001.1841410006526</v>
      </c>
      <c r="BU351" s="1">
        <v>1351.1921259880182</v>
      </c>
      <c r="BV351" s="1">
        <v>1355.9620975063422</v>
      </c>
      <c r="BW351" s="1">
        <v>1358.7847939687156</v>
      </c>
      <c r="BX351" s="1">
        <v>1488.9040959027536</v>
      </c>
      <c r="BY351" s="1">
        <v>1105.2133836643125</v>
      </c>
      <c r="BZ351" s="1">
        <v>1178.8378168529878</v>
      </c>
      <c r="CA351" s="1">
        <v>1194.9628486995916</v>
      </c>
      <c r="CB351" s="1">
        <v>1492.3504199836525</v>
      </c>
      <c r="CC351" s="1">
        <v>1400.0231826492554</v>
      </c>
      <c r="CD351" s="1">
        <v>1334.6636778313466</v>
      </c>
      <c r="CE351" s="1">
        <v>1092.7285401010192</v>
      </c>
      <c r="CF351" s="1">
        <v>1335.3838850999869</v>
      </c>
      <c r="CG351" s="1">
        <v>1039.5472106506425</v>
      </c>
      <c r="CH351" s="1">
        <v>1498.3350891627347</v>
      </c>
      <c r="CI351" s="135">
        <f t="shared" si="28"/>
        <v>1260.1316805691458</v>
      </c>
      <c r="CJ351" s="136">
        <f t="shared" si="29"/>
        <v>170.08238978569639</v>
      </c>
      <c r="CK351" s="131">
        <f t="shared" si="30"/>
        <v>0.13497191794184374</v>
      </c>
      <c r="CL351" s="137">
        <f t="shared" si="31"/>
        <v>13.497191794184374</v>
      </c>
    </row>
    <row r="352" spans="1:90" x14ac:dyDescent="0.25">
      <c r="B352" s="2">
        <v>687</v>
      </c>
      <c r="C352" s="9">
        <v>5</v>
      </c>
      <c r="D352" s="21">
        <v>35.126494999999998</v>
      </c>
      <c r="E352" s="19" t="s">
        <v>760</v>
      </c>
      <c r="F352" s="19" t="s">
        <v>761</v>
      </c>
      <c r="G352" s="10">
        <v>517.15124500000002</v>
      </c>
      <c r="H352" s="13"/>
      <c r="I352" s="13"/>
      <c r="J352" s="35"/>
      <c r="K352" s="43"/>
      <c r="L352" s="74"/>
      <c r="M352" s="74"/>
      <c r="N352" s="74"/>
      <c r="O352" s="35"/>
      <c r="P352" s="176"/>
      <c r="Q352" s="6">
        <v>176944.81722912</v>
      </c>
      <c r="R352" s="1">
        <v>57192.137828044601</v>
      </c>
      <c r="S352" s="1">
        <v>64206.025907777199</v>
      </c>
      <c r="T352" s="1">
        <v>65561.237554735504</v>
      </c>
      <c r="U352" s="1">
        <v>18571.307248403798</v>
      </c>
      <c r="V352" s="1">
        <v>4829.9635246124399</v>
      </c>
      <c r="W352" s="1">
        <v>1051.9070699854408</v>
      </c>
      <c r="X352" s="1">
        <v>23545.461157223101</v>
      </c>
      <c r="Y352" s="1">
        <v>30029.8721899628</v>
      </c>
      <c r="Z352" s="1">
        <v>66307.765407178202</v>
      </c>
      <c r="AA352" s="1">
        <v>176944.81722912</v>
      </c>
      <c r="AB352" s="1">
        <v>80221.990623875696</v>
      </c>
      <c r="AC352" s="1">
        <v>1104.265537964932</v>
      </c>
      <c r="AD352" s="1">
        <v>2628.7409549352201</v>
      </c>
      <c r="AE352" s="1">
        <v>10024.859354562201</v>
      </c>
      <c r="AF352" s="1">
        <v>28759.243310249902</v>
      </c>
      <c r="AG352" s="1">
        <v>6032.9803761523899</v>
      </c>
      <c r="AH352" s="1">
        <v>1113.3827909922986</v>
      </c>
      <c r="AI352" s="1">
        <v>1333.8579003222044</v>
      </c>
      <c r="AJ352" s="1">
        <v>1150.2091299054903</v>
      </c>
      <c r="AK352" s="1">
        <v>1157.7203472325086</v>
      </c>
      <c r="AL352" s="1">
        <v>1217.5133268225236</v>
      </c>
      <c r="AM352" s="1">
        <v>1251.1484813668483</v>
      </c>
      <c r="AN352" s="1">
        <v>1238.8962658384994</v>
      </c>
      <c r="AO352" s="1">
        <v>1058.8647353153358</v>
      </c>
      <c r="AP352" s="1">
        <v>1374.6525272084189</v>
      </c>
      <c r="AQ352" s="1">
        <v>1011.1899389801421</v>
      </c>
      <c r="AR352" s="1">
        <v>1321.7576391918633</v>
      </c>
      <c r="AS352" s="1">
        <v>1255.7367452953272</v>
      </c>
      <c r="AT352" s="1">
        <v>1235.6328767779398</v>
      </c>
      <c r="AU352" s="1">
        <v>3473.8354374219598</v>
      </c>
      <c r="AV352" s="1">
        <v>1366.2173307309556</v>
      </c>
      <c r="AW352" s="1">
        <v>1030.2550718620812</v>
      </c>
      <c r="AX352" s="1">
        <v>1424.3715770299668</v>
      </c>
      <c r="AY352" s="1">
        <v>1113.6689012520806</v>
      </c>
      <c r="AZ352" s="1">
        <v>1369.9064356273871</v>
      </c>
      <c r="BA352" s="1">
        <v>1007.1644906999164</v>
      </c>
      <c r="BB352" s="1">
        <v>1074.4588744795929</v>
      </c>
      <c r="BC352" s="1">
        <v>1437.9537980731557</v>
      </c>
      <c r="BD352" s="1">
        <v>1020.5921750371652</v>
      </c>
      <c r="BE352" s="1">
        <v>1356.0426935723201</v>
      </c>
      <c r="BF352" s="1">
        <v>1445.7613390505371</v>
      </c>
      <c r="BG352" s="1">
        <v>1358.564801482675</v>
      </c>
      <c r="BH352" s="1">
        <v>1220.3023332286814</v>
      </c>
      <c r="BI352" s="1">
        <v>1168.1928819971108</v>
      </c>
      <c r="BJ352" s="1">
        <v>1092.3189581951074</v>
      </c>
      <c r="BK352" s="1">
        <v>1272.7823722104285</v>
      </c>
      <c r="BL352" s="1">
        <v>1058.8293107382683</v>
      </c>
      <c r="BM352" s="1">
        <v>1446.4399977916414</v>
      </c>
      <c r="BN352" s="1">
        <v>10767.557072220299</v>
      </c>
      <c r="BO352" s="1">
        <v>1486.7637934036516</v>
      </c>
      <c r="BP352" s="1">
        <v>1354.4146794514654</v>
      </c>
      <c r="BQ352" s="1">
        <v>1098.5467858492061</v>
      </c>
      <c r="BR352" s="1">
        <v>1108.5104402225709</v>
      </c>
      <c r="BS352" s="1">
        <v>4414.3758849895503</v>
      </c>
      <c r="BT352" s="1">
        <v>1165.3227986770116</v>
      </c>
      <c r="BU352" s="1">
        <v>1149.7248513048592</v>
      </c>
      <c r="BV352" s="1">
        <v>1010.889088177437</v>
      </c>
      <c r="BW352" s="1">
        <v>1111.1812767750184</v>
      </c>
      <c r="BX352" s="1">
        <v>1325.1001390718422</v>
      </c>
      <c r="BY352" s="1">
        <v>1450.6476638340125</v>
      </c>
      <c r="BZ352" s="1">
        <v>1460.0990661166043</v>
      </c>
      <c r="CA352" s="1">
        <v>4434.2604610480603</v>
      </c>
      <c r="CB352" s="1">
        <v>1141.586342481459</v>
      </c>
      <c r="CC352" s="1">
        <v>1310.2820788605059</v>
      </c>
      <c r="CD352" s="1">
        <v>1454.6090261426048</v>
      </c>
      <c r="CE352" s="1">
        <v>1219.6279055018854</v>
      </c>
      <c r="CF352" s="1">
        <v>1181.6578860514076</v>
      </c>
      <c r="CG352" s="1">
        <v>1090.7083996430067</v>
      </c>
      <c r="CH352" s="1">
        <v>1447.363119340471</v>
      </c>
      <c r="CI352" s="135">
        <f t="shared" si="28"/>
        <v>1278.793267335875</v>
      </c>
      <c r="CJ352" s="136">
        <f t="shared" si="29"/>
        <v>146.72335590689619</v>
      </c>
      <c r="CK352" s="131">
        <f t="shared" si="30"/>
        <v>0.11473579010356121</v>
      </c>
      <c r="CL352" s="137">
        <f t="shared" si="31"/>
        <v>11.47357901035612</v>
      </c>
    </row>
    <row r="353" spans="1:90" x14ac:dyDescent="0.25">
      <c r="B353" s="2">
        <v>689</v>
      </c>
      <c r="C353" s="9">
        <v>3</v>
      </c>
      <c r="D353" s="21">
        <v>35.313709000000003</v>
      </c>
      <c r="E353" s="19" t="s">
        <v>762</v>
      </c>
      <c r="F353" s="19" t="s">
        <v>763</v>
      </c>
      <c r="G353" s="10">
        <v>499.14074699999998</v>
      </c>
      <c r="H353" s="13"/>
      <c r="I353" s="13"/>
      <c r="J353" s="35"/>
      <c r="K353" s="43"/>
      <c r="L353" s="74"/>
      <c r="M353" s="74"/>
      <c r="N353" s="74"/>
      <c r="O353" s="35"/>
      <c r="P353" s="176"/>
      <c r="Q353" s="6">
        <v>37060.3571017707</v>
      </c>
      <c r="R353" s="1">
        <v>16311.8414826603</v>
      </c>
      <c r="S353" s="1">
        <v>22468.5635584876</v>
      </c>
      <c r="T353" s="1">
        <v>13806.630393076999</v>
      </c>
      <c r="U353" s="1">
        <v>1178.1638562242854</v>
      </c>
      <c r="V353" s="1">
        <v>1489.5728166625413</v>
      </c>
      <c r="W353" s="1">
        <v>1496.5781558424044</v>
      </c>
      <c r="X353" s="1">
        <v>1307.4343440531866</v>
      </c>
      <c r="Y353" s="1">
        <v>4328.7388307572101</v>
      </c>
      <c r="Z353" s="1">
        <v>17487.217947544101</v>
      </c>
      <c r="AA353" s="1">
        <v>37060.3571017707</v>
      </c>
      <c r="AB353" s="1">
        <v>7539.6543477349696</v>
      </c>
      <c r="AC353" s="1">
        <v>1347.5777483219647</v>
      </c>
      <c r="AD353" s="1">
        <v>1413.4963820083281</v>
      </c>
      <c r="AE353" s="1">
        <v>1284.3810363092257</v>
      </c>
      <c r="AF353" s="1">
        <v>3552.0630014821299</v>
      </c>
      <c r="AG353" s="1">
        <v>1499.5430656790418</v>
      </c>
      <c r="AH353" s="1">
        <v>1125.0834501252345</v>
      </c>
      <c r="AI353" s="1">
        <v>1321.033915984124</v>
      </c>
      <c r="AJ353" s="1">
        <v>1122.3132396829349</v>
      </c>
      <c r="AK353" s="1">
        <v>1344.422850257683</v>
      </c>
      <c r="AL353" s="1">
        <v>1150.648291940113</v>
      </c>
      <c r="AM353" s="1">
        <v>1203.7247457043104</v>
      </c>
      <c r="AN353" s="1">
        <v>1259.226312308818</v>
      </c>
      <c r="AO353" s="1">
        <v>1152.445379876056</v>
      </c>
      <c r="AP353" s="1">
        <v>1444.5252881337487</v>
      </c>
      <c r="AQ353" s="1">
        <v>1138.816346592884</v>
      </c>
      <c r="AR353" s="1">
        <v>1430.4504466270623</v>
      </c>
      <c r="AS353" s="1">
        <v>1095.792325420761</v>
      </c>
      <c r="AT353" s="1">
        <v>1470.1218717355218</v>
      </c>
      <c r="AU353" s="1">
        <v>3545.1810637543699</v>
      </c>
      <c r="AV353" s="1">
        <v>1237.0983833174148</v>
      </c>
      <c r="AW353" s="1">
        <v>1352.6199747064513</v>
      </c>
      <c r="AX353" s="1">
        <v>1290.0644108731592</v>
      </c>
      <c r="AY353" s="1">
        <v>1247.0029227731666</v>
      </c>
      <c r="AZ353" s="1">
        <v>1169.9853691253961</v>
      </c>
      <c r="BA353" s="1">
        <v>1071.1358549276792</v>
      </c>
      <c r="BB353" s="1">
        <v>1107.9817682524058</v>
      </c>
      <c r="BC353" s="1">
        <v>1431.167341315886</v>
      </c>
      <c r="BD353" s="1">
        <v>1063.2087608392219</v>
      </c>
      <c r="BE353" s="1">
        <v>1063.4789296987572</v>
      </c>
      <c r="BF353" s="1">
        <v>1465.2009849322353</v>
      </c>
      <c r="BG353" s="1">
        <v>1172.9806108350792</v>
      </c>
      <c r="BH353" s="1">
        <v>1129.9868880630661</v>
      </c>
      <c r="BI353" s="1">
        <v>1484.6580715650116</v>
      </c>
      <c r="BJ353" s="1">
        <v>1131.2889450322157</v>
      </c>
      <c r="BK353" s="1">
        <v>1048.6614685835054</v>
      </c>
      <c r="BL353" s="1">
        <v>1301.4756719391312</v>
      </c>
      <c r="BM353" s="1">
        <v>1146.957693670375</v>
      </c>
      <c r="BN353" s="1">
        <v>12378.5612353979</v>
      </c>
      <c r="BO353" s="1">
        <v>1419.0690463307553</v>
      </c>
      <c r="BP353" s="1">
        <v>1248.8121273401475</v>
      </c>
      <c r="BQ353" s="1">
        <v>1279.4370229089759</v>
      </c>
      <c r="BR353" s="1">
        <v>3396.7278356271099</v>
      </c>
      <c r="BS353" s="1">
        <v>8811.8296934083392</v>
      </c>
      <c r="BT353" s="1">
        <v>1368.2371530312057</v>
      </c>
      <c r="BU353" s="1">
        <v>1011.1014913487883</v>
      </c>
      <c r="BV353" s="1">
        <v>1432.2098009470565</v>
      </c>
      <c r="BW353" s="1">
        <v>1405.4612840475918</v>
      </c>
      <c r="BX353" s="1">
        <v>1459.8473946475006</v>
      </c>
      <c r="BY353" s="1">
        <v>1419.8303588430008</v>
      </c>
      <c r="BZ353" s="1">
        <v>1316.3277613914247</v>
      </c>
      <c r="CA353" s="1">
        <v>5869.3097478129803</v>
      </c>
      <c r="CB353" s="1">
        <v>1392.3481102375645</v>
      </c>
      <c r="CC353" s="1">
        <v>1498.1778973021294</v>
      </c>
      <c r="CD353" s="1">
        <v>1156.7011106813977</v>
      </c>
      <c r="CE353" s="1">
        <v>1258.3063552218289</v>
      </c>
      <c r="CF353" s="1">
        <v>1202.983866474156</v>
      </c>
      <c r="CG353" s="1">
        <v>1318.121800885091</v>
      </c>
      <c r="CH353" s="1">
        <v>1333.9486516977652</v>
      </c>
      <c r="CI353" s="135">
        <f t="shared" si="28"/>
        <v>1254.0123569920477</v>
      </c>
      <c r="CJ353" s="136">
        <f t="shared" si="29"/>
        <v>67.218533056618398</v>
      </c>
      <c r="CK353" s="131">
        <f t="shared" si="30"/>
        <v>5.3602767693496235E-2</v>
      </c>
      <c r="CL353" s="137">
        <f t="shared" si="31"/>
        <v>5.3602767693496238</v>
      </c>
    </row>
    <row r="354" spans="1:90" x14ac:dyDescent="0.25">
      <c r="B354" s="2">
        <v>690</v>
      </c>
      <c r="C354" s="9">
        <v>3</v>
      </c>
      <c r="D354" s="21">
        <v>35.489359999999998</v>
      </c>
      <c r="E354" s="19" t="s">
        <v>764</v>
      </c>
      <c r="F354" s="19" t="s">
        <v>765</v>
      </c>
      <c r="G354" s="10">
        <v>494.23315400000001</v>
      </c>
      <c r="H354" s="13"/>
      <c r="I354" s="13"/>
      <c r="J354" s="35"/>
      <c r="K354" s="43"/>
      <c r="L354" s="74"/>
      <c r="M354" s="74"/>
      <c r="N354" s="74"/>
      <c r="O354" s="35"/>
      <c r="P354" s="176"/>
      <c r="Q354" s="6">
        <v>15170.4276327679</v>
      </c>
      <c r="R354" s="1">
        <v>1476.4266490543287</v>
      </c>
      <c r="S354" s="1">
        <v>1174.5842076210708</v>
      </c>
      <c r="T354" s="1">
        <v>1131.517851646759</v>
      </c>
      <c r="U354" s="1">
        <v>1339.8924970501548</v>
      </c>
      <c r="V354" s="1">
        <v>1383.7844348510143</v>
      </c>
      <c r="W354" s="1">
        <v>1031.8839656739981</v>
      </c>
      <c r="X354" s="1">
        <v>1189.450032192716</v>
      </c>
      <c r="Y354" s="1">
        <v>1236.9680316507786</v>
      </c>
      <c r="Z354" s="1">
        <v>1241.1339028855177</v>
      </c>
      <c r="AA354" s="1">
        <v>1486.8279231052845</v>
      </c>
      <c r="AB354" s="1">
        <v>1183.1211552521672</v>
      </c>
      <c r="AC354" s="1">
        <v>1402.1269068185936</v>
      </c>
      <c r="AD354" s="1">
        <v>1455.7441481448029</v>
      </c>
      <c r="AE354" s="1">
        <v>1256.5618535433766</v>
      </c>
      <c r="AF354" s="1">
        <v>1399.6247272828675</v>
      </c>
      <c r="AG354" s="1">
        <v>1356.9918211822956</v>
      </c>
      <c r="AH354" s="1">
        <v>1170.9485813875854</v>
      </c>
      <c r="AI354" s="1">
        <v>1349.0735664043527</v>
      </c>
      <c r="AJ354" s="1">
        <v>1349.176112241021</v>
      </c>
      <c r="AK354" s="1">
        <v>1363.2231602836916</v>
      </c>
      <c r="AL354" s="1">
        <v>1188.9233069307527</v>
      </c>
      <c r="AM354" s="1">
        <v>1352.7740645953088</v>
      </c>
      <c r="AN354" s="1">
        <v>1269.3364713214428</v>
      </c>
      <c r="AO354" s="1">
        <v>1007.7381578124724</v>
      </c>
      <c r="AP354" s="1">
        <v>1171.9469826921063</v>
      </c>
      <c r="AQ354" s="1">
        <v>1439.9318396195001</v>
      </c>
      <c r="AR354" s="1">
        <v>1382.184025041458</v>
      </c>
      <c r="AS354" s="1">
        <v>1323.2384325038283</v>
      </c>
      <c r="AT354" s="1">
        <v>1495.5839413609071</v>
      </c>
      <c r="AU354" s="1">
        <v>1318.8982924605953</v>
      </c>
      <c r="AV354" s="1">
        <v>1344.2411602514039</v>
      </c>
      <c r="AW354" s="1">
        <v>1467.7876112570195</v>
      </c>
      <c r="AX354" s="1">
        <v>1432.5939743001127</v>
      </c>
      <c r="AY354" s="1">
        <v>1459.1660961426414</v>
      </c>
      <c r="AZ354" s="1">
        <v>1166.3658446197478</v>
      </c>
      <c r="BA354" s="1">
        <v>1161.2634839648417</v>
      </c>
      <c r="BB354" s="1">
        <v>1065.8669070302628</v>
      </c>
      <c r="BC354" s="1">
        <v>1381.2237177596312</v>
      </c>
      <c r="BD354" s="1">
        <v>1148.5353454794374</v>
      </c>
      <c r="BE354" s="1">
        <v>1094.2332020494448</v>
      </c>
      <c r="BF354" s="1">
        <v>7160.0524488094097</v>
      </c>
      <c r="BG354" s="1">
        <v>1215.9690707769348</v>
      </c>
      <c r="BH354" s="1">
        <v>1397.9328367969454</v>
      </c>
      <c r="BI354" s="1">
        <v>15170.4276327679</v>
      </c>
      <c r="BJ354" s="1">
        <v>9026.3101416974696</v>
      </c>
      <c r="BK354" s="1">
        <v>7927.5315740202204</v>
      </c>
      <c r="BL354" s="1">
        <v>1023.0843584535371</v>
      </c>
      <c r="BM354" s="1">
        <v>2607.9060423020901</v>
      </c>
      <c r="BN354" s="1">
        <v>1293.3093553869705</v>
      </c>
      <c r="BO354" s="1">
        <v>6672.3417627528097</v>
      </c>
      <c r="BP354" s="1">
        <v>2985.7193461811598</v>
      </c>
      <c r="BQ354" s="1">
        <v>3933.2353424884</v>
      </c>
      <c r="BR354" s="1">
        <v>1303.2731545674121</v>
      </c>
      <c r="BS354" s="1">
        <v>1499.9904522531806</v>
      </c>
      <c r="BT354" s="1">
        <v>1466.55593229079</v>
      </c>
      <c r="BU354" s="1">
        <v>11662.778398480999</v>
      </c>
      <c r="BV354" s="1">
        <v>4064.4757533095499</v>
      </c>
      <c r="BW354" s="1">
        <v>3883.5230656622098</v>
      </c>
      <c r="BX354" s="1">
        <v>4146.9981328410304</v>
      </c>
      <c r="BY354" s="1">
        <v>1269.7153276004835</v>
      </c>
      <c r="BZ354" s="1">
        <v>1079.0829630952489</v>
      </c>
      <c r="CA354" s="1">
        <v>7382.9621347874299</v>
      </c>
      <c r="CB354" s="1">
        <v>10168.964593642901</v>
      </c>
      <c r="CC354" s="1">
        <v>3736.3747262566799</v>
      </c>
      <c r="CD354" s="1">
        <v>1242.6024399324065</v>
      </c>
      <c r="CE354" s="1">
        <v>1433.26482762766</v>
      </c>
      <c r="CF354" s="1">
        <v>1479.4230656916279</v>
      </c>
      <c r="CG354" s="1">
        <v>1129.8980864147934</v>
      </c>
      <c r="CH354" s="1">
        <v>1123.8357724451091</v>
      </c>
      <c r="CI354" s="135">
        <f t="shared" si="28"/>
        <v>1281.8048384223193</v>
      </c>
      <c r="CJ354" s="136">
        <f t="shared" si="29"/>
        <v>149.37188975017798</v>
      </c>
      <c r="CK354" s="131">
        <f t="shared" si="30"/>
        <v>0.1165324745801623</v>
      </c>
      <c r="CL354" s="137">
        <f t="shared" si="31"/>
        <v>11.65324745801623</v>
      </c>
    </row>
    <row r="355" spans="1:90" x14ac:dyDescent="0.25">
      <c r="A355" s="24" t="s">
        <v>1057</v>
      </c>
      <c r="B355" s="2">
        <v>691</v>
      </c>
      <c r="C355" s="9">
        <v>2</v>
      </c>
      <c r="D355" s="21">
        <v>35.663378000000002</v>
      </c>
      <c r="E355" s="19" t="s">
        <v>766</v>
      </c>
      <c r="F355" s="19" t="s">
        <v>767</v>
      </c>
      <c r="G355" s="10">
        <v>301.03558299999997</v>
      </c>
      <c r="H355" s="13">
        <v>301.03537560000001</v>
      </c>
      <c r="I355" s="15" t="s">
        <v>941</v>
      </c>
      <c r="J355" s="35" t="s">
        <v>937</v>
      </c>
      <c r="K355" s="43">
        <v>1</v>
      </c>
      <c r="L355" s="79">
        <f t="shared" si="27"/>
        <v>-0.6889555739150105</v>
      </c>
      <c r="M355" s="78">
        <v>151.00370000000001</v>
      </c>
      <c r="N355" s="74"/>
      <c r="O355" s="35" t="s">
        <v>1274</v>
      </c>
      <c r="P355" s="176" t="s">
        <v>1227</v>
      </c>
      <c r="Q355" s="6">
        <v>154614.724285328</v>
      </c>
      <c r="R355" s="1">
        <v>6861.2884475511901</v>
      </c>
      <c r="S355" s="1">
        <v>5385.8280713497697</v>
      </c>
      <c r="T355" s="1">
        <v>10403.7852941857</v>
      </c>
      <c r="U355" s="1">
        <v>10839.264839183101</v>
      </c>
      <c r="V355" s="1">
        <v>80626.152536892507</v>
      </c>
      <c r="W355" s="1">
        <v>83082.929343511001</v>
      </c>
      <c r="X355" s="1">
        <v>62330.093183924902</v>
      </c>
      <c r="Y355" s="1">
        <v>43496.150443379003</v>
      </c>
      <c r="Z355" s="1">
        <v>6146.4259067905296</v>
      </c>
      <c r="AA355" s="1">
        <v>10662.289133681899</v>
      </c>
      <c r="AB355" s="1">
        <v>7519.4789927299798</v>
      </c>
      <c r="AC355" s="1">
        <v>10817.3914373796</v>
      </c>
      <c r="AD355" s="1">
        <v>76161.012665159302</v>
      </c>
      <c r="AE355" s="1">
        <v>26265.922548930699</v>
      </c>
      <c r="AF355" s="1">
        <v>50718.3318493814</v>
      </c>
      <c r="AG355" s="1">
        <v>13527.704769943701</v>
      </c>
      <c r="AH355" s="1">
        <v>22911.3941436559</v>
      </c>
      <c r="AI355" s="1">
        <v>22009.613442028702</v>
      </c>
      <c r="AJ355" s="1">
        <v>34646.390574561803</v>
      </c>
      <c r="AK355" s="1">
        <v>63232.866305845702</v>
      </c>
      <c r="AL355" s="1">
        <v>50461.818204518197</v>
      </c>
      <c r="AM355" s="1">
        <v>35901.127366789697</v>
      </c>
      <c r="AN355" s="1">
        <v>29621.489248937101</v>
      </c>
      <c r="AO355" s="1">
        <v>20537.1358024369</v>
      </c>
      <c r="AP355" s="1">
        <v>20528.187592608199</v>
      </c>
      <c r="AQ355" s="1">
        <v>93346.514700540894</v>
      </c>
      <c r="AR355" s="1">
        <v>14087.4650070066</v>
      </c>
      <c r="AS355" s="1">
        <v>48545.914883900703</v>
      </c>
      <c r="AT355" s="1">
        <v>20803.593606225299</v>
      </c>
      <c r="AU355" s="1">
        <v>39085.685680037299</v>
      </c>
      <c r="AV355" s="1">
        <v>14901.752101419601</v>
      </c>
      <c r="AW355" s="1">
        <v>121512.408710542</v>
      </c>
      <c r="AX355" s="1">
        <v>47019.7499728232</v>
      </c>
      <c r="AY355" s="1">
        <v>60690.583105416103</v>
      </c>
      <c r="AZ355" s="1">
        <v>76482.148700532605</v>
      </c>
      <c r="BA355" s="1">
        <v>28150.0051247847</v>
      </c>
      <c r="BB355" s="1">
        <v>66950.344830338305</v>
      </c>
      <c r="BC355" s="1">
        <v>125780.687702397</v>
      </c>
      <c r="BD355" s="1">
        <v>123765.35240547299</v>
      </c>
      <c r="BE355" s="1">
        <v>103771.133540201</v>
      </c>
      <c r="BF355" s="1">
        <v>65781.123639257901</v>
      </c>
      <c r="BG355" s="1">
        <v>87612.698501116305</v>
      </c>
      <c r="BH355" s="1">
        <v>44428.7477473607</v>
      </c>
      <c r="BI355" s="1">
        <v>138592.508469644</v>
      </c>
      <c r="BJ355" s="1">
        <v>141534.46679560401</v>
      </c>
      <c r="BK355" s="1">
        <v>118914.45850872</v>
      </c>
      <c r="BL355" s="1">
        <v>132665.82449546701</v>
      </c>
      <c r="BM355" s="1">
        <v>73236.947351736599</v>
      </c>
      <c r="BN355" s="1">
        <v>119113.301998333</v>
      </c>
      <c r="BO355" s="1">
        <v>102241.985872234</v>
      </c>
      <c r="BP355" s="1">
        <v>67407.701305942202</v>
      </c>
      <c r="BQ355" s="1">
        <v>138233.59165145599</v>
      </c>
      <c r="BR355" s="1">
        <v>88015.372425393798</v>
      </c>
      <c r="BS355" s="1">
        <v>38623.367062404301</v>
      </c>
      <c r="BT355" s="1">
        <v>76382.733110850895</v>
      </c>
      <c r="BU355" s="1">
        <v>126859.453073496</v>
      </c>
      <c r="BV355" s="1">
        <v>99902.536427275802</v>
      </c>
      <c r="BW355" s="1">
        <v>68146.424319946105</v>
      </c>
      <c r="BX355" s="1">
        <v>154614.724285328</v>
      </c>
      <c r="BY355" s="1">
        <v>49265.734902180899</v>
      </c>
      <c r="BZ355" s="1">
        <v>121719.19679486701</v>
      </c>
      <c r="CA355" s="1">
        <v>66545.681522646802</v>
      </c>
      <c r="CB355" s="1">
        <v>142334.82909846</v>
      </c>
      <c r="CC355" s="1">
        <v>72645.3718456387</v>
      </c>
      <c r="CD355" s="1">
        <v>36113.8931331805</v>
      </c>
      <c r="CE355" s="1">
        <v>29580.718408260502</v>
      </c>
      <c r="CF355" s="1">
        <v>40005.358785787597</v>
      </c>
      <c r="CG355" s="1">
        <v>51026.551879835701</v>
      </c>
      <c r="CH355" s="1">
        <v>44515.263759309499</v>
      </c>
      <c r="CI355" s="135">
        <f t="shared" si="28"/>
        <v>40248.357193274758</v>
      </c>
      <c r="CJ355" s="136">
        <f t="shared" si="29"/>
        <v>7284.6047371490549</v>
      </c>
      <c r="CK355" s="131">
        <f t="shared" si="30"/>
        <v>0.18099135580038694</v>
      </c>
      <c r="CL355" s="137">
        <f t="shared" si="31"/>
        <v>18.099135580038695</v>
      </c>
    </row>
    <row r="356" spans="1:90" x14ac:dyDescent="0.25">
      <c r="B356" s="2">
        <v>692</v>
      </c>
      <c r="C356" s="9">
        <v>4</v>
      </c>
      <c r="D356" s="21">
        <v>36.225236000000002</v>
      </c>
      <c r="E356" s="19" t="s">
        <v>768</v>
      </c>
      <c r="F356" s="19" t="s">
        <v>769</v>
      </c>
      <c r="G356" s="10">
        <v>483.20101899999997</v>
      </c>
      <c r="H356" s="13"/>
      <c r="I356" s="13"/>
      <c r="J356" s="35"/>
      <c r="K356" s="43"/>
      <c r="L356" s="74"/>
      <c r="M356" s="74"/>
      <c r="N356" s="74"/>
      <c r="O356" s="35"/>
      <c r="P356" s="176"/>
      <c r="Q356" s="6">
        <v>42693.491393984201</v>
      </c>
      <c r="R356" s="1">
        <v>1092.9550698427631</v>
      </c>
      <c r="S356" s="1">
        <v>1092.0726031962524</v>
      </c>
      <c r="T356" s="1">
        <v>1412.3927006656115</v>
      </c>
      <c r="U356" s="1">
        <v>1385.1889550317703</v>
      </c>
      <c r="V356" s="1">
        <v>1256.5674053752041</v>
      </c>
      <c r="W356" s="1">
        <v>1172.201329303959</v>
      </c>
      <c r="X356" s="1">
        <v>1361.3519253926922</v>
      </c>
      <c r="Y356" s="1">
        <v>1041.433254331221</v>
      </c>
      <c r="Z356" s="1">
        <v>1267.3171006798857</v>
      </c>
      <c r="AA356" s="1">
        <v>3675.8804115214598</v>
      </c>
      <c r="AB356" s="1">
        <v>1017.0629026050458</v>
      </c>
      <c r="AC356" s="1">
        <v>1069.396820133757</v>
      </c>
      <c r="AD356" s="1">
        <v>1064.3516365822752</v>
      </c>
      <c r="AE356" s="1">
        <v>1384.4110057692378</v>
      </c>
      <c r="AF356" s="1">
        <v>1241.160493608284</v>
      </c>
      <c r="AG356" s="1">
        <v>1250.5691256693633</v>
      </c>
      <c r="AH356" s="1">
        <v>1002.5322641773347</v>
      </c>
      <c r="AI356" s="1">
        <v>1475.0468010283387</v>
      </c>
      <c r="AJ356" s="1">
        <v>1342.2021712865453</v>
      </c>
      <c r="AK356" s="1">
        <v>1425.665256531533</v>
      </c>
      <c r="AL356" s="1">
        <v>1447.9659406762275</v>
      </c>
      <c r="AM356" s="1">
        <v>1020.4694775770789</v>
      </c>
      <c r="AN356" s="1">
        <v>1451.6936586670261</v>
      </c>
      <c r="AO356" s="1">
        <v>1024.414225886039</v>
      </c>
      <c r="AP356" s="1">
        <v>1309.1258711570067</v>
      </c>
      <c r="AQ356" s="1">
        <v>1299.0130846086042</v>
      </c>
      <c r="AR356" s="1">
        <v>1201.4311333237035</v>
      </c>
      <c r="AS356" s="1">
        <v>1490.6280864356688</v>
      </c>
      <c r="AT356" s="1">
        <v>1099.280009471674</v>
      </c>
      <c r="AU356" s="1">
        <v>1093.4466413019918</v>
      </c>
      <c r="AV356" s="1">
        <v>1259.2974407392733</v>
      </c>
      <c r="AW356" s="1">
        <v>1461.1157275631922</v>
      </c>
      <c r="AX356" s="1">
        <v>1292.923411473774</v>
      </c>
      <c r="AY356" s="1">
        <v>1421.0470330497701</v>
      </c>
      <c r="AZ356" s="1">
        <v>1485.5397760487276</v>
      </c>
      <c r="BA356" s="1">
        <v>1298.147666410312</v>
      </c>
      <c r="BB356" s="1">
        <v>1065.5552251876111</v>
      </c>
      <c r="BC356" s="1">
        <v>1480.8727011766146</v>
      </c>
      <c r="BD356" s="1">
        <v>1305.6806623846246</v>
      </c>
      <c r="BE356" s="1">
        <v>1088.1328771258154</v>
      </c>
      <c r="BF356" s="1">
        <v>16369.9412468179</v>
      </c>
      <c r="BG356" s="1">
        <v>3348.6189670123699</v>
      </c>
      <c r="BH356" s="1">
        <v>3533.3663313956299</v>
      </c>
      <c r="BI356" s="1">
        <v>42693.491393984201</v>
      </c>
      <c r="BJ356" s="1">
        <v>20969.910399509801</v>
      </c>
      <c r="BK356" s="1">
        <v>24849.462899417402</v>
      </c>
      <c r="BL356" s="1">
        <v>1142.9553835188672</v>
      </c>
      <c r="BM356" s="1">
        <v>4398.5422535815696</v>
      </c>
      <c r="BN356" s="1">
        <v>1339.4518445881217</v>
      </c>
      <c r="BO356" s="1">
        <v>11969.733879514501</v>
      </c>
      <c r="BP356" s="1">
        <v>3020.3156429426399</v>
      </c>
      <c r="BQ356" s="1">
        <v>3954.02858169809</v>
      </c>
      <c r="BR356" s="1">
        <v>1291.8662114910237</v>
      </c>
      <c r="BS356" s="1">
        <v>1205.4405896529083</v>
      </c>
      <c r="BT356" s="1">
        <v>1441.7312330588677</v>
      </c>
      <c r="BU356" s="1">
        <v>29047.3423028793</v>
      </c>
      <c r="BV356" s="1">
        <v>6270.1209241000697</v>
      </c>
      <c r="BW356" s="1">
        <v>3706.3489389966398</v>
      </c>
      <c r="BX356" s="1">
        <v>3734.8517550218098</v>
      </c>
      <c r="BY356" s="1">
        <v>1276.9711343004801</v>
      </c>
      <c r="BZ356" s="1">
        <v>3266.0965874808899</v>
      </c>
      <c r="CA356" s="1">
        <v>4559.4677083016204</v>
      </c>
      <c r="CB356" s="1">
        <v>29406.552131770899</v>
      </c>
      <c r="CC356" s="1">
        <v>5974.3624735621497</v>
      </c>
      <c r="CD356" s="1">
        <v>1132.911803969286</v>
      </c>
      <c r="CE356" s="1">
        <v>1022.1024286166829</v>
      </c>
      <c r="CF356" s="1">
        <v>1320.3462998918669</v>
      </c>
      <c r="CG356" s="1">
        <v>1225.1318121631198</v>
      </c>
      <c r="CH356" s="1">
        <v>1091.5719861008574</v>
      </c>
      <c r="CI356" s="135">
        <f t="shared" si="28"/>
        <v>1158.4128661483626</v>
      </c>
      <c r="CJ356" s="136">
        <f t="shared" si="29"/>
        <v>104.28077245508499</v>
      </c>
      <c r="CK356" s="131">
        <f t="shared" si="30"/>
        <v>9.0020385220522345E-2</v>
      </c>
      <c r="CL356" s="137">
        <f t="shared" si="31"/>
        <v>9.002038522052235</v>
      </c>
    </row>
    <row r="357" spans="1:90" x14ac:dyDescent="0.25">
      <c r="B357" s="2">
        <v>693</v>
      </c>
      <c r="C357" s="9">
        <v>2</v>
      </c>
      <c r="D357" s="21">
        <v>35.994504999999997</v>
      </c>
      <c r="E357" s="19" t="s">
        <v>770</v>
      </c>
      <c r="F357" s="19" t="s">
        <v>771</v>
      </c>
      <c r="G357" s="10">
        <v>517.15130599999998</v>
      </c>
      <c r="H357" s="13"/>
      <c r="I357" s="13"/>
      <c r="J357" s="35"/>
      <c r="K357" s="43"/>
      <c r="L357" s="74"/>
      <c r="M357" s="74"/>
      <c r="N357" s="74"/>
      <c r="O357" s="35"/>
      <c r="P357" s="176"/>
      <c r="Q357" s="6">
        <v>38250.570043351698</v>
      </c>
      <c r="R357" s="1">
        <v>11569.069517405</v>
      </c>
      <c r="S357" s="1">
        <v>13069.277504324</v>
      </c>
      <c r="T357" s="1">
        <v>13448.051547130701</v>
      </c>
      <c r="U357" s="1">
        <v>2608.90028783862</v>
      </c>
      <c r="V357" s="1">
        <v>1264.6113225789948</v>
      </c>
      <c r="W357" s="1">
        <v>1311.2058816490735</v>
      </c>
      <c r="X357" s="1">
        <v>3590.2206323876699</v>
      </c>
      <c r="Y357" s="1">
        <v>4659.0345841508297</v>
      </c>
      <c r="Z357" s="1">
        <v>14075.383391600701</v>
      </c>
      <c r="AA357" s="1">
        <v>38250.570043351698</v>
      </c>
      <c r="AB357" s="1">
        <v>15960.369037289</v>
      </c>
      <c r="AC357" s="1">
        <v>1100.4783374368305</v>
      </c>
      <c r="AD357" s="1">
        <v>1315.0676718452141</v>
      </c>
      <c r="AE357" s="1">
        <v>1395.369164036656</v>
      </c>
      <c r="AF357" s="1">
        <v>6953.1971570335299</v>
      </c>
      <c r="AG357" s="1">
        <v>1070.03670343565</v>
      </c>
      <c r="AH357" s="1">
        <v>1139.4457945857171</v>
      </c>
      <c r="AI357" s="1">
        <v>1032.9345699102487</v>
      </c>
      <c r="AJ357" s="1">
        <v>1478.3140068362643</v>
      </c>
      <c r="AK357" s="1">
        <v>1259.5000218920466</v>
      </c>
      <c r="AL357" s="1">
        <v>1441.7495530979907</v>
      </c>
      <c r="AM357" s="1">
        <v>1463.2746632683809</v>
      </c>
      <c r="AN357" s="1">
        <v>1177.4236343890693</v>
      </c>
      <c r="AO357" s="1">
        <v>1405.8026545363346</v>
      </c>
      <c r="AP357" s="1">
        <v>1243.6801013323513</v>
      </c>
      <c r="AQ357" s="1">
        <v>1084.6442420654198</v>
      </c>
      <c r="AR357" s="1">
        <v>1204.8574379366291</v>
      </c>
      <c r="AS357" s="1">
        <v>1499.110948996452</v>
      </c>
      <c r="AT357" s="1">
        <v>1183.9642331746222</v>
      </c>
      <c r="AU357" s="1">
        <v>1092.4255771196842</v>
      </c>
      <c r="AV357" s="1">
        <v>1433.5921497211962</v>
      </c>
      <c r="AW357" s="1">
        <v>1382.59722928314</v>
      </c>
      <c r="AX357" s="1">
        <v>1184.7839174626272</v>
      </c>
      <c r="AY357" s="1">
        <v>1008.8009112140517</v>
      </c>
      <c r="AZ357" s="1">
        <v>1028.5543322342744</v>
      </c>
      <c r="BA357" s="1">
        <v>1078.5951092361161</v>
      </c>
      <c r="BB357" s="1">
        <v>1182.5924674216246</v>
      </c>
      <c r="BC357" s="1">
        <v>1273.8868362423805</v>
      </c>
      <c r="BD357" s="1">
        <v>1245.3420457565874</v>
      </c>
      <c r="BE357" s="1">
        <v>1094.2990468950115</v>
      </c>
      <c r="BF357" s="1">
        <v>1006.8259213060015</v>
      </c>
      <c r="BG357" s="1">
        <v>1254.7503842728308</v>
      </c>
      <c r="BH357" s="1">
        <v>1262.9367935922733</v>
      </c>
      <c r="BI357" s="1">
        <v>1319.3149681511584</v>
      </c>
      <c r="BJ357" s="1">
        <v>1129.376249575384</v>
      </c>
      <c r="BK357" s="1">
        <v>1005.0514149748589</v>
      </c>
      <c r="BL357" s="1">
        <v>1394.5833503801889</v>
      </c>
      <c r="BM357" s="1">
        <v>1408.9862307670251</v>
      </c>
      <c r="BN357" s="1">
        <v>1299.0772030585429</v>
      </c>
      <c r="BO357" s="1">
        <v>1256.2275354078724</v>
      </c>
      <c r="BP357" s="1">
        <v>1244.9135650778599</v>
      </c>
      <c r="BQ357" s="1">
        <v>1435.8948570252592</v>
      </c>
      <c r="BR357" s="1">
        <v>1360.8628313567656</v>
      </c>
      <c r="BS357" s="1">
        <v>1090.842380007753</v>
      </c>
      <c r="BT357" s="1">
        <v>1041.033866271579</v>
      </c>
      <c r="BU357" s="1">
        <v>1019.22451497753</v>
      </c>
      <c r="BV357" s="1">
        <v>1471.4073119609534</v>
      </c>
      <c r="BW357" s="1">
        <v>1492.2522804581763</v>
      </c>
      <c r="BX357" s="1">
        <v>1385.1677256839346</v>
      </c>
      <c r="BY357" s="1">
        <v>1316.9726768992034</v>
      </c>
      <c r="BZ357" s="1">
        <v>1270.6297761685953</v>
      </c>
      <c r="CA357" s="1">
        <v>1427.8884414688907</v>
      </c>
      <c r="CB357" s="1">
        <v>1272.8504454383242</v>
      </c>
      <c r="CC357" s="1">
        <v>1378.8183083223735</v>
      </c>
      <c r="CD357" s="1">
        <v>1157.9219275021205</v>
      </c>
      <c r="CE357" s="1">
        <v>1235.3669913203425</v>
      </c>
      <c r="CF357" s="1">
        <v>1422.7969798475087</v>
      </c>
      <c r="CG357" s="1">
        <v>1096.7588622758265</v>
      </c>
      <c r="CH357" s="1">
        <v>1310.4819466422837</v>
      </c>
      <c r="CI357" s="135">
        <f t="shared" si="28"/>
        <v>1244.6653415176163</v>
      </c>
      <c r="CJ357" s="136">
        <f t="shared" si="29"/>
        <v>114.49883132799641</v>
      </c>
      <c r="CK357" s="131">
        <f t="shared" si="30"/>
        <v>9.1991660335290104E-2</v>
      </c>
      <c r="CL357" s="137">
        <f t="shared" si="31"/>
        <v>9.1991660335290106</v>
      </c>
    </row>
    <row r="358" spans="1:90" x14ac:dyDescent="0.25">
      <c r="B358" s="2">
        <v>694</v>
      </c>
      <c r="C358" s="9">
        <v>8</v>
      </c>
      <c r="D358" s="21">
        <v>35.934533000000002</v>
      </c>
      <c r="E358" s="19" t="s">
        <v>772</v>
      </c>
      <c r="F358" s="19" t="s">
        <v>773</v>
      </c>
      <c r="G358" s="10">
        <v>465.11978099999999</v>
      </c>
      <c r="H358" s="13"/>
      <c r="I358" s="13"/>
      <c r="J358" s="35"/>
      <c r="K358" s="43"/>
      <c r="L358" s="74"/>
      <c r="M358" s="74"/>
      <c r="N358" s="74"/>
      <c r="O358" s="35"/>
      <c r="P358" s="176"/>
      <c r="Q358" s="6">
        <v>152799.202071473</v>
      </c>
      <c r="R358" s="1">
        <v>1412.2535737642113</v>
      </c>
      <c r="S358" s="1">
        <v>1089.1617844439534</v>
      </c>
      <c r="T358" s="1">
        <v>1363.803016256428</v>
      </c>
      <c r="U358" s="1">
        <v>1477.9112033246379</v>
      </c>
      <c r="V358" s="1">
        <v>1139.3301091998956</v>
      </c>
      <c r="W358" s="1">
        <v>1287.2713766952891</v>
      </c>
      <c r="X358" s="1">
        <v>1351.8994268548506</v>
      </c>
      <c r="Y358" s="1">
        <v>1245.4436459474373</v>
      </c>
      <c r="Z358" s="1">
        <v>1224.9513868655604</v>
      </c>
      <c r="AA358" s="1">
        <v>1307.6315043563845</v>
      </c>
      <c r="AB358" s="1">
        <v>1278.7242626893226</v>
      </c>
      <c r="AC358" s="1">
        <v>1462.5313654221507</v>
      </c>
      <c r="AD358" s="1">
        <v>1312.1687979034841</v>
      </c>
      <c r="AE358" s="1">
        <v>1489.3536715762523</v>
      </c>
      <c r="AF358" s="1">
        <v>1072.0278405829827</v>
      </c>
      <c r="AG358" s="1">
        <v>1041.5422335875205</v>
      </c>
      <c r="AH358" s="1">
        <v>1397.1243617152943</v>
      </c>
      <c r="AI358" s="1">
        <v>1475.8159040240732</v>
      </c>
      <c r="AJ358" s="1">
        <v>1314.9765028886577</v>
      </c>
      <c r="AK358" s="1">
        <v>1472.7250887040568</v>
      </c>
      <c r="AL358" s="1">
        <v>1402.7225420925029</v>
      </c>
      <c r="AM358" s="1">
        <v>1415.4001500636739</v>
      </c>
      <c r="AN358" s="1">
        <v>1224.8231203500056</v>
      </c>
      <c r="AO358" s="1">
        <v>1158.1145460001167</v>
      </c>
      <c r="AP358" s="1">
        <v>1271.0729263575236</v>
      </c>
      <c r="AQ358" s="1">
        <v>1233.7020799458455</v>
      </c>
      <c r="AR358" s="1">
        <v>1168.513702279113</v>
      </c>
      <c r="AS358" s="1">
        <v>1434.9031634731912</v>
      </c>
      <c r="AT358" s="1">
        <v>1008.4202481068655</v>
      </c>
      <c r="AU358" s="1">
        <v>1206.954108658224</v>
      </c>
      <c r="AV358" s="1">
        <v>1442.9212934782036</v>
      </c>
      <c r="AW358" s="1">
        <v>1093.709396894888</v>
      </c>
      <c r="AX358" s="1">
        <v>1145.2075916757194</v>
      </c>
      <c r="AY358" s="1">
        <v>1488.3412789492013</v>
      </c>
      <c r="AZ358" s="1">
        <v>1003.7702119701012</v>
      </c>
      <c r="BA358" s="1">
        <v>1111.5983331289319</v>
      </c>
      <c r="BB358" s="1">
        <v>1375.4149784013089</v>
      </c>
      <c r="BC358" s="1">
        <v>1487.6784798762849</v>
      </c>
      <c r="BD358" s="1">
        <v>1462.6055244212987</v>
      </c>
      <c r="BE358" s="1">
        <v>1308.6267974123421</v>
      </c>
      <c r="BF358" s="1">
        <v>2680.4709514461701</v>
      </c>
      <c r="BG358" s="1">
        <v>4752.4670429943199</v>
      </c>
      <c r="BH358" s="1">
        <v>3361.5253289463999</v>
      </c>
      <c r="BI358" s="1">
        <v>3623.0104403077999</v>
      </c>
      <c r="BJ358" s="1">
        <v>1297.2395068118994</v>
      </c>
      <c r="BK358" s="1">
        <v>1386.9027071766213</v>
      </c>
      <c r="BL358" s="1">
        <v>1068.7375064523019</v>
      </c>
      <c r="BM358" s="1">
        <v>3487.7938047749099</v>
      </c>
      <c r="BN358" s="1">
        <v>3299.8824509828801</v>
      </c>
      <c r="BO358" s="1">
        <v>1272.1927783974797</v>
      </c>
      <c r="BP358" s="1">
        <v>1493.7809977321513</v>
      </c>
      <c r="BQ358" s="1">
        <v>1048.8765646254883</v>
      </c>
      <c r="BR358" s="1">
        <v>1339.2103485488692</v>
      </c>
      <c r="BS358" s="1">
        <v>1086.6707262496693</v>
      </c>
      <c r="BT358" s="1">
        <v>1079.6932111159826</v>
      </c>
      <c r="BU358" s="1">
        <v>1272.8468658687477</v>
      </c>
      <c r="BV358" s="1">
        <v>1006.5391836674477</v>
      </c>
      <c r="BW358" s="1">
        <v>1347.8582590308911</v>
      </c>
      <c r="BX358" s="1">
        <v>3569.3214820815101</v>
      </c>
      <c r="BY358" s="1">
        <v>1284.2366059448036</v>
      </c>
      <c r="BZ358" s="1">
        <v>1038.3000571753616</v>
      </c>
      <c r="CA358" s="1">
        <v>1228.5816977951372</v>
      </c>
      <c r="CB358" s="1">
        <v>3321.75573026026</v>
      </c>
      <c r="CC358" s="1">
        <v>1314.5330206748406</v>
      </c>
      <c r="CD358" s="1">
        <v>152799.202071473</v>
      </c>
      <c r="CE358" s="1">
        <v>149132.23017756699</v>
      </c>
      <c r="CF358" s="1">
        <v>125541.065821863</v>
      </c>
      <c r="CG358" s="1">
        <v>118838.447873518</v>
      </c>
      <c r="CH358" s="1">
        <v>116747.443531162</v>
      </c>
      <c r="CI358" s="135">
        <f t="shared" si="28"/>
        <v>132611.67789511659</v>
      </c>
      <c r="CJ358" s="136">
        <f t="shared" si="29"/>
        <v>15309.043943766948</v>
      </c>
      <c r="CK358" s="131">
        <f t="shared" si="30"/>
        <v>0.1154426532169736</v>
      </c>
      <c r="CL358" s="137">
        <f t="shared" si="31"/>
        <v>11.54426532169736</v>
      </c>
    </row>
    <row r="359" spans="1:90" x14ac:dyDescent="0.25">
      <c r="B359" s="2">
        <v>696</v>
      </c>
      <c r="C359" s="9">
        <v>3</v>
      </c>
      <c r="D359" s="21">
        <v>35.909956999999999</v>
      </c>
      <c r="E359" s="19" t="s">
        <v>774</v>
      </c>
      <c r="F359" s="19" t="s">
        <v>775</v>
      </c>
      <c r="G359" s="10">
        <v>493.22988900000001</v>
      </c>
      <c r="H359" s="13"/>
      <c r="I359" s="13"/>
      <c r="J359" s="35"/>
      <c r="K359" s="43"/>
      <c r="L359" s="74"/>
      <c r="M359" s="74"/>
      <c r="N359" s="74"/>
      <c r="O359" s="35"/>
      <c r="P359" s="176"/>
      <c r="Q359" s="6">
        <v>320599.09757897398</v>
      </c>
      <c r="R359" s="1">
        <v>8566.3566691089909</v>
      </c>
      <c r="S359" s="1">
        <v>8048.7790482571099</v>
      </c>
      <c r="T359" s="1">
        <v>12305.8412558767</v>
      </c>
      <c r="U359" s="1">
        <v>23414.750802225801</v>
      </c>
      <c r="V359" s="1">
        <v>16653.156197283901</v>
      </c>
      <c r="W359" s="1">
        <v>10224.3932318763</v>
      </c>
      <c r="X359" s="1">
        <v>20984.621859897699</v>
      </c>
      <c r="Y359" s="1">
        <v>10904.101772292899</v>
      </c>
      <c r="Z359" s="1">
        <v>13282.4671767459</v>
      </c>
      <c r="AA359" s="1">
        <v>15582.2094454454</v>
      </c>
      <c r="AB359" s="1">
        <v>14485.4770500876</v>
      </c>
      <c r="AC359" s="1">
        <v>21486.442595770601</v>
      </c>
      <c r="AD359" s="1">
        <v>20579.413338382099</v>
      </c>
      <c r="AE359" s="1">
        <v>7494.4444754445403</v>
      </c>
      <c r="AF359" s="1">
        <v>18724.567036093798</v>
      </c>
      <c r="AG359" s="1">
        <v>16036.2410000401</v>
      </c>
      <c r="AH359" s="1">
        <v>6000.3240497991801</v>
      </c>
      <c r="AI359" s="1">
        <v>6384.7818986853199</v>
      </c>
      <c r="AJ359" s="1">
        <v>5875.1517269060196</v>
      </c>
      <c r="AK359" s="1">
        <v>7959.3702461905696</v>
      </c>
      <c r="AL359" s="1">
        <v>7242.1129673900696</v>
      </c>
      <c r="AM359" s="1">
        <v>5992.3766007266004</v>
      </c>
      <c r="AN359" s="1">
        <v>6361.9329826016501</v>
      </c>
      <c r="AO359" s="1">
        <v>4383.0181635288</v>
      </c>
      <c r="AP359" s="1">
        <v>5088.3542687204299</v>
      </c>
      <c r="AQ359" s="1">
        <v>6631.1528199353497</v>
      </c>
      <c r="AR359" s="1">
        <v>5563.2143508071804</v>
      </c>
      <c r="AS359" s="1">
        <v>13397.6158050514</v>
      </c>
      <c r="AT359" s="1">
        <v>6636.1199756057104</v>
      </c>
      <c r="AU359" s="1">
        <v>7818.3030251522396</v>
      </c>
      <c r="AV359" s="1">
        <v>6666.9163407619699</v>
      </c>
      <c r="AW359" s="1">
        <v>16961.109626664402</v>
      </c>
      <c r="AX359" s="1">
        <v>6401.6702279645497</v>
      </c>
      <c r="AY359" s="1">
        <v>13625.1021035742</v>
      </c>
      <c r="AZ359" s="1">
        <v>6111.58833681532</v>
      </c>
      <c r="BA359" s="1">
        <v>7782.5395043256203</v>
      </c>
      <c r="BB359" s="1">
        <v>6636.1199756057104</v>
      </c>
      <c r="BC359" s="1">
        <v>12954.5234320401</v>
      </c>
      <c r="BD359" s="1">
        <v>38606.417445530496</v>
      </c>
      <c r="BE359" s="1">
        <v>5865.2174155652901</v>
      </c>
      <c r="BF359" s="1">
        <v>145677.094481804</v>
      </c>
      <c r="BG359" s="1">
        <v>66855.236974108906</v>
      </c>
      <c r="BH359" s="1">
        <v>98093.507842088395</v>
      </c>
      <c r="BI359" s="1">
        <v>320599.09757897398</v>
      </c>
      <c r="BJ359" s="1">
        <v>163670.11638758701</v>
      </c>
      <c r="BK359" s="1">
        <v>182635.34914398901</v>
      </c>
      <c r="BL359" s="1">
        <v>27659.096027857198</v>
      </c>
      <c r="BM359" s="1">
        <v>84774.501844682207</v>
      </c>
      <c r="BN359" s="1">
        <v>49520.754745564103</v>
      </c>
      <c r="BO359" s="1">
        <v>140181.55872988401</v>
      </c>
      <c r="BP359" s="1">
        <v>99937.818996814007</v>
      </c>
      <c r="BQ359" s="1">
        <v>115004.660853769</v>
      </c>
      <c r="BR359" s="1">
        <v>49527.505513123302</v>
      </c>
      <c r="BS359" s="1">
        <v>14494.0971422986</v>
      </c>
      <c r="BT359" s="1">
        <v>23692.514666167201</v>
      </c>
      <c r="BU359" s="1">
        <v>226697.009670553</v>
      </c>
      <c r="BV359" s="1">
        <v>97484.156318638095</v>
      </c>
      <c r="BW359" s="1">
        <v>101750.939687611</v>
      </c>
      <c r="BX359" s="1">
        <v>104404.98857802599</v>
      </c>
      <c r="BY359" s="1">
        <v>29176.7992958945</v>
      </c>
      <c r="BZ359" s="1">
        <v>59123.620236327501</v>
      </c>
      <c r="CA359" s="1">
        <v>124462.968556336</v>
      </c>
      <c r="CB359" s="1">
        <v>226066.87661181</v>
      </c>
      <c r="CC359" s="1">
        <v>91306.452295757495</v>
      </c>
      <c r="CD359" s="1">
        <v>55688.810446308496</v>
      </c>
      <c r="CE359" s="1">
        <v>42025.5587814881</v>
      </c>
      <c r="CF359" s="1">
        <v>44841.277143189298</v>
      </c>
      <c r="CG359" s="1">
        <v>52059.2253673741</v>
      </c>
      <c r="CH359" s="1">
        <v>45191.108405679399</v>
      </c>
      <c r="CI359" s="135">
        <f t="shared" si="28"/>
        <v>47961.196028807884</v>
      </c>
      <c r="CJ359" s="136">
        <f t="shared" si="29"/>
        <v>5082.3014052637536</v>
      </c>
      <c r="CK359" s="131">
        <f t="shared" si="30"/>
        <v>0.10596694465690702</v>
      </c>
      <c r="CL359" s="137">
        <f t="shared" si="31"/>
        <v>10.596694465690701</v>
      </c>
    </row>
    <row r="360" spans="1:90" x14ac:dyDescent="0.25">
      <c r="B360" s="2">
        <v>697</v>
      </c>
      <c r="C360" s="9">
        <v>2</v>
      </c>
      <c r="D360" s="21">
        <v>36.091033000000003</v>
      </c>
      <c r="E360" s="19" t="s">
        <v>776</v>
      </c>
      <c r="F360" s="19" t="s">
        <v>777</v>
      </c>
      <c r="G360" s="10">
        <v>645.25610400000005</v>
      </c>
      <c r="H360" s="13"/>
      <c r="I360" s="13"/>
      <c r="J360" s="35"/>
      <c r="K360" s="43"/>
      <c r="L360" s="74"/>
      <c r="M360" s="74"/>
      <c r="N360" s="74"/>
      <c r="O360" s="35"/>
      <c r="P360" s="176"/>
      <c r="Q360" s="6">
        <v>74179.653422089003</v>
      </c>
      <c r="R360" s="1">
        <v>1355.0514669583386</v>
      </c>
      <c r="S360" s="1">
        <v>1134.1374935210727</v>
      </c>
      <c r="T360" s="1">
        <v>4511.8862447452902</v>
      </c>
      <c r="U360" s="1">
        <v>3269.07932409046</v>
      </c>
      <c r="V360" s="1">
        <v>1078.3333147222563</v>
      </c>
      <c r="W360" s="1">
        <v>1110.4265975539108</v>
      </c>
      <c r="X360" s="1">
        <v>1083.3289352220211</v>
      </c>
      <c r="Y360" s="1">
        <v>2815.7033594355798</v>
      </c>
      <c r="Z360" s="1">
        <v>1241.0028040575405</v>
      </c>
      <c r="AA360" s="1">
        <v>16706.077172365502</v>
      </c>
      <c r="AB360" s="1">
        <v>4551.6560662062502</v>
      </c>
      <c r="AC360" s="1">
        <v>1378.6600698297489</v>
      </c>
      <c r="AD360" s="1">
        <v>1448.9496103432498</v>
      </c>
      <c r="AE360" s="1">
        <v>1041.5554156669568</v>
      </c>
      <c r="AF360" s="1">
        <v>1131.8748447691949</v>
      </c>
      <c r="AG360" s="1">
        <v>1428.2306954306746</v>
      </c>
      <c r="AH360" s="1">
        <v>45096.408204891297</v>
      </c>
      <c r="AI360" s="1">
        <v>4250.3996686395203</v>
      </c>
      <c r="AJ360" s="1">
        <v>17749.0373881179</v>
      </c>
      <c r="AK360" s="1">
        <v>5368.9258972288599</v>
      </c>
      <c r="AL360" s="1">
        <v>3377.4520875715598</v>
      </c>
      <c r="AM360" s="1">
        <v>7734.2360286191397</v>
      </c>
      <c r="AN360" s="1">
        <v>17512.415467957599</v>
      </c>
      <c r="AO360" s="1">
        <v>35150.094828201101</v>
      </c>
      <c r="AP360" s="1">
        <v>25171.976529754698</v>
      </c>
      <c r="AQ360" s="1">
        <v>4898.6477584530803</v>
      </c>
      <c r="AR360" s="1">
        <v>4170.8600257176104</v>
      </c>
      <c r="AS360" s="1">
        <v>32696.301844676</v>
      </c>
      <c r="AT360" s="1">
        <v>7923.1426805586698</v>
      </c>
      <c r="AU360" s="1">
        <v>57918.996271820601</v>
      </c>
      <c r="AV360" s="1">
        <v>34144.896215132503</v>
      </c>
      <c r="AW360" s="1">
        <v>32870.311299114197</v>
      </c>
      <c r="AX360" s="1">
        <v>45408.579542438303</v>
      </c>
      <c r="AY360" s="1">
        <v>59551.532880559898</v>
      </c>
      <c r="AZ360" s="1">
        <v>22156.436466648302</v>
      </c>
      <c r="BA360" s="1">
        <v>4514.8689813548599</v>
      </c>
      <c r="BB360" s="1">
        <v>38562.286766053301</v>
      </c>
      <c r="BC360" s="1">
        <v>23503.636146287899</v>
      </c>
      <c r="BD360" s="1">
        <v>8972.0717215913501</v>
      </c>
      <c r="BE360" s="1">
        <v>28539.4240664022</v>
      </c>
      <c r="BF360" s="1">
        <v>20384.736530574999</v>
      </c>
      <c r="BG360" s="1">
        <v>26205.955289826099</v>
      </c>
      <c r="BH360" s="1">
        <v>11474.4334872576</v>
      </c>
      <c r="BI360" s="1">
        <v>38752.157275171798</v>
      </c>
      <c r="BJ360" s="1">
        <v>25279.3499921316</v>
      </c>
      <c r="BK360" s="1">
        <v>22717.194905778899</v>
      </c>
      <c r="BL360" s="1">
        <v>33237.1722957741</v>
      </c>
      <c r="BM360" s="1">
        <v>24449.164860462199</v>
      </c>
      <c r="BN360" s="1">
        <v>29974.089053067601</v>
      </c>
      <c r="BO360" s="1">
        <v>2831.6112880199598</v>
      </c>
      <c r="BP360" s="1">
        <v>10960.409808766701</v>
      </c>
      <c r="BQ360" s="1">
        <v>13626.9459493662</v>
      </c>
      <c r="BR360" s="1">
        <v>70320.058026634302</v>
      </c>
      <c r="BS360" s="1">
        <v>74179.653422089003</v>
      </c>
      <c r="BT360" s="1">
        <v>53901.3349043407</v>
      </c>
      <c r="BU360" s="1">
        <v>5279.4437989417202</v>
      </c>
      <c r="BV360" s="1">
        <v>45937.518332724401</v>
      </c>
      <c r="BW360" s="1">
        <v>35797.340374753003</v>
      </c>
      <c r="BX360" s="1">
        <v>60713.771018349398</v>
      </c>
      <c r="BY360" s="1">
        <v>14088.277032301499</v>
      </c>
      <c r="BZ360" s="1">
        <v>47666.490164288</v>
      </c>
      <c r="CA360" s="1">
        <v>28075.133656333401</v>
      </c>
      <c r="CB360" s="1">
        <v>6812.5704162615202</v>
      </c>
      <c r="CC360" s="1">
        <v>18052.269198223999</v>
      </c>
      <c r="CD360" s="1">
        <v>17360.2884823735</v>
      </c>
      <c r="CE360" s="1">
        <v>19044.519814311701</v>
      </c>
      <c r="CF360" s="1">
        <v>12091.8417763859</v>
      </c>
      <c r="CG360" s="1">
        <v>15272.398628077901</v>
      </c>
      <c r="CH360" s="1">
        <v>7423.03717568717</v>
      </c>
      <c r="CI360" s="135">
        <f t="shared" si="28"/>
        <v>14238.417175367233</v>
      </c>
      <c r="CJ360" s="136">
        <f t="shared" si="29"/>
        <v>4122.4024830595781</v>
      </c>
      <c r="CK360" s="131">
        <f t="shared" si="30"/>
        <v>0.28952673828039138</v>
      </c>
      <c r="CL360" s="137">
        <f t="shared" si="31"/>
        <v>28.952673828039138</v>
      </c>
    </row>
    <row r="361" spans="1:90" x14ac:dyDescent="0.25">
      <c r="B361" s="2">
        <v>699</v>
      </c>
      <c r="C361" s="9">
        <v>3</v>
      </c>
      <c r="D361" s="21">
        <v>36.356084000000003</v>
      </c>
      <c r="E361" s="19" t="s">
        <v>778</v>
      </c>
      <c r="F361" s="19" t="s">
        <v>779</v>
      </c>
      <c r="G361" s="10">
        <v>497.18038899999999</v>
      </c>
      <c r="H361" s="13"/>
      <c r="I361" s="13"/>
      <c r="J361" s="35"/>
      <c r="K361" s="43"/>
      <c r="L361" s="74"/>
      <c r="M361" s="74"/>
      <c r="N361" s="74"/>
      <c r="O361" s="35"/>
      <c r="P361" s="176"/>
      <c r="Q361" s="6">
        <v>6317.4361390726299</v>
      </c>
      <c r="R361" s="1">
        <v>2909.16243986882</v>
      </c>
      <c r="S361" s="1">
        <v>3185.56269902246</v>
      </c>
      <c r="T361" s="1">
        <v>2564.1592386950401</v>
      </c>
      <c r="U361" s="1">
        <v>1190.6829323723268</v>
      </c>
      <c r="V361" s="1">
        <v>5477.2986607099701</v>
      </c>
      <c r="W361" s="1">
        <v>4597.3913608863404</v>
      </c>
      <c r="X361" s="1">
        <v>1304.942328248703</v>
      </c>
      <c r="Y361" s="1">
        <v>1344.3911377344984</v>
      </c>
      <c r="Z361" s="1">
        <v>1076.7196398959934</v>
      </c>
      <c r="AA361" s="1">
        <v>1451.0775923206872</v>
      </c>
      <c r="AB361" s="1">
        <v>2897.23149343054</v>
      </c>
      <c r="AC361" s="1">
        <v>6317.4361390726299</v>
      </c>
      <c r="AD361" s="1">
        <v>4985.1471201306504</v>
      </c>
      <c r="AE361" s="1">
        <v>1364.9161213937989</v>
      </c>
      <c r="AF361" s="1">
        <v>4985.1471201306504</v>
      </c>
      <c r="AG361" s="1">
        <v>3852.7014540299701</v>
      </c>
      <c r="AH361" s="1">
        <v>1088.5147447277207</v>
      </c>
      <c r="AI361" s="1">
        <v>1054.5501332912893</v>
      </c>
      <c r="AJ361" s="1">
        <v>1030.2574269518957</v>
      </c>
      <c r="AK361" s="1">
        <v>1072.9466135083951</v>
      </c>
      <c r="AL361" s="1">
        <v>1147.5689691793589</v>
      </c>
      <c r="AM361" s="1">
        <v>1357.5313652338136</v>
      </c>
      <c r="AN361" s="1">
        <v>1113.1895935151404</v>
      </c>
      <c r="AO361" s="1">
        <v>1269.8763091705027</v>
      </c>
      <c r="AP361" s="1">
        <v>1056.9446573120244</v>
      </c>
      <c r="AQ361" s="1">
        <v>1175.3549698719896</v>
      </c>
      <c r="AR361" s="1">
        <v>1433.858096316947</v>
      </c>
      <c r="AS361" s="1">
        <v>1028.2331561812625</v>
      </c>
      <c r="AT361" s="1">
        <v>1001.7857975777142</v>
      </c>
      <c r="AU361" s="1">
        <v>1174.446930647757</v>
      </c>
      <c r="AV361" s="1">
        <v>1433.3336667887399</v>
      </c>
      <c r="AW361" s="1">
        <v>1495.5963949370905</v>
      </c>
      <c r="AX361" s="1">
        <v>1376.2286783254415</v>
      </c>
      <c r="AY361" s="1">
        <v>1126.3296130290673</v>
      </c>
      <c r="AZ361" s="1">
        <v>1234.1012849487374</v>
      </c>
      <c r="BA361" s="1">
        <v>1023.0114909957136</v>
      </c>
      <c r="BB361" s="1">
        <v>1046.0264688392249</v>
      </c>
      <c r="BC361" s="1">
        <v>2824.6515692642902</v>
      </c>
      <c r="BD361" s="1">
        <v>3460.9687126395702</v>
      </c>
      <c r="BE361" s="1">
        <v>1184.4632991181247</v>
      </c>
      <c r="BF361" s="1">
        <v>3137.8389132693101</v>
      </c>
      <c r="BG361" s="1">
        <v>2518.4239440149399</v>
      </c>
      <c r="BH361" s="1">
        <v>1326.022783669689</v>
      </c>
      <c r="BI361" s="1">
        <v>4927.4808790122697</v>
      </c>
      <c r="BJ361" s="1">
        <v>3861.64966385869</v>
      </c>
      <c r="BK361" s="1">
        <v>3653.8523467251998</v>
      </c>
      <c r="BL361" s="1">
        <v>1305.1348167140309</v>
      </c>
      <c r="BM361" s="1">
        <v>2817.6918505086301</v>
      </c>
      <c r="BN361" s="1">
        <v>1216.4996148270966</v>
      </c>
      <c r="BO361" s="1">
        <v>2602.9348146194702</v>
      </c>
      <c r="BP361" s="1">
        <v>2718.2672968562401</v>
      </c>
      <c r="BQ361" s="1">
        <v>1459.9280151995861</v>
      </c>
      <c r="BR361" s="1">
        <v>1295.2105837321219</v>
      </c>
      <c r="BS361" s="1">
        <v>1146.3886372700229</v>
      </c>
      <c r="BT361" s="1">
        <v>1348.6608971204548</v>
      </c>
      <c r="BU361" s="1">
        <v>3088.1266364431199</v>
      </c>
      <c r="BV361" s="1">
        <v>1289.452827904486</v>
      </c>
      <c r="BW361" s="1">
        <v>1442.3643202298902</v>
      </c>
      <c r="BX361" s="1">
        <v>1487.5766991682456</v>
      </c>
      <c r="BY361" s="1">
        <v>1396.5820318127571</v>
      </c>
      <c r="BZ361" s="1">
        <v>1124.3746605342833</v>
      </c>
      <c r="CA361" s="1">
        <v>1195.4109910635232</v>
      </c>
      <c r="CB361" s="1">
        <v>2636.73916286128</v>
      </c>
      <c r="CC361" s="1">
        <v>1301.5148734746308</v>
      </c>
      <c r="CD361" s="1">
        <v>1317.9808506138993</v>
      </c>
      <c r="CE361" s="1">
        <v>1480.1793594359979</v>
      </c>
      <c r="CF361" s="1">
        <v>1055.2395411209873</v>
      </c>
      <c r="CG361" s="1">
        <v>1340.4814472220576</v>
      </c>
      <c r="CH361" s="1">
        <v>1169.7006232910721</v>
      </c>
      <c r="CI361" s="135">
        <f t="shared" si="28"/>
        <v>1272.7163643368028</v>
      </c>
      <c r="CJ361" s="136">
        <f t="shared" si="29"/>
        <v>146.69034463872984</v>
      </c>
      <c r="CK361" s="131">
        <f t="shared" si="30"/>
        <v>0.11525768721860381</v>
      </c>
      <c r="CL361" s="137">
        <f t="shared" si="31"/>
        <v>11.525768721860381</v>
      </c>
    </row>
    <row r="362" spans="1:90" x14ac:dyDescent="0.25">
      <c r="B362" s="2">
        <v>702</v>
      </c>
      <c r="C362" s="9">
        <v>5</v>
      </c>
      <c r="D362" s="21">
        <v>36.491867999999997</v>
      </c>
      <c r="E362" s="19" t="s">
        <v>780</v>
      </c>
      <c r="F362" s="19" t="s">
        <v>781</v>
      </c>
      <c r="G362" s="10">
        <v>367.14035000000001</v>
      </c>
      <c r="H362" s="13"/>
      <c r="I362" s="13"/>
      <c r="J362" s="35"/>
      <c r="K362" s="43"/>
      <c r="L362" s="74"/>
      <c r="M362" s="74"/>
      <c r="N362" s="74"/>
      <c r="O362" s="35"/>
      <c r="P362" s="176"/>
      <c r="Q362" s="6">
        <v>141705.173035274</v>
      </c>
      <c r="R362" s="1">
        <v>61353.563910450801</v>
      </c>
      <c r="S362" s="1">
        <v>64399.949779376599</v>
      </c>
      <c r="T362" s="1">
        <v>78323.098626884399</v>
      </c>
      <c r="U362" s="1">
        <v>20652.399444475799</v>
      </c>
      <c r="V362" s="1">
        <v>14583.6255806093</v>
      </c>
      <c r="W362" s="1">
        <v>5232.8656566677801</v>
      </c>
      <c r="X362" s="1">
        <v>63465.538663354702</v>
      </c>
      <c r="Y362" s="1">
        <v>67581.047029777401</v>
      </c>
      <c r="Z362" s="1">
        <v>14980.6765983679</v>
      </c>
      <c r="AA362" s="1">
        <v>141705.173035274</v>
      </c>
      <c r="AB362" s="1">
        <v>73700.942156701596</v>
      </c>
      <c r="AC362" s="1">
        <v>13906.0050523103</v>
      </c>
      <c r="AD362" s="1">
        <v>23692.885837018301</v>
      </c>
      <c r="AE362" s="1">
        <v>14209.403624517199</v>
      </c>
      <c r="AF362" s="1">
        <v>133731.113186481</v>
      </c>
      <c r="AG362" s="1">
        <v>32957.852879284103</v>
      </c>
      <c r="AH362" s="1">
        <v>22980.594740225199</v>
      </c>
      <c r="AI362" s="1">
        <v>1461.0772111555671</v>
      </c>
      <c r="AJ362" s="1">
        <v>6067.9818209805699</v>
      </c>
      <c r="AK362" s="1">
        <v>1385.4826715666006</v>
      </c>
      <c r="AL362" s="1">
        <v>1346.9941602141089</v>
      </c>
      <c r="AM362" s="1">
        <v>1144.782479034757</v>
      </c>
      <c r="AN362" s="1">
        <v>13490.883851717799</v>
      </c>
      <c r="AO362" s="1">
        <v>11329.735915966299</v>
      </c>
      <c r="AP362" s="1">
        <v>4919.4491389446903</v>
      </c>
      <c r="AQ362" s="1">
        <v>6281.9868771516503</v>
      </c>
      <c r="AR362" s="1">
        <v>1393.1232688269347</v>
      </c>
      <c r="AS362" s="1">
        <v>16442.353781057001</v>
      </c>
      <c r="AT362" s="1">
        <v>1425.0854433845539</v>
      </c>
      <c r="AU362" s="1">
        <v>53414.848759681503</v>
      </c>
      <c r="AV362" s="1">
        <v>17851.0596839217</v>
      </c>
      <c r="AW362" s="1">
        <v>18277.249116035498</v>
      </c>
      <c r="AX362" s="1">
        <v>26525.300501391299</v>
      </c>
      <c r="AY362" s="1">
        <v>30906.672275898902</v>
      </c>
      <c r="AZ362" s="1">
        <v>12083.111478246999</v>
      </c>
      <c r="BA362" s="1">
        <v>1338.2200225294828</v>
      </c>
      <c r="BB362" s="1">
        <v>19458.619461328901</v>
      </c>
      <c r="BC362" s="1">
        <v>14682.9644405944</v>
      </c>
      <c r="BD362" s="1">
        <v>8379.2182699933401</v>
      </c>
      <c r="BE362" s="1">
        <v>19655.766334913402</v>
      </c>
      <c r="BF362" s="1">
        <v>3066.7211164550299</v>
      </c>
      <c r="BG362" s="1">
        <v>1393.8510150636794</v>
      </c>
      <c r="BH362" s="1">
        <v>1186.5320630517526</v>
      </c>
      <c r="BI362" s="1">
        <v>14223.335365953701</v>
      </c>
      <c r="BJ362" s="1">
        <v>1041.8214479209071</v>
      </c>
      <c r="BK362" s="1">
        <v>1385.998626589655</v>
      </c>
      <c r="BL362" s="1">
        <v>1496.8175829824238</v>
      </c>
      <c r="BM362" s="1">
        <v>1034.9137295179275</v>
      </c>
      <c r="BN362" s="1">
        <v>1050.8675205072902</v>
      </c>
      <c r="BO362" s="1">
        <v>1187.1419265151881</v>
      </c>
      <c r="BP362" s="1">
        <v>1187.7583775584667</v>
      </c>
      <c r="BQ362" s="1">
        <v>1277.1024021221799</v>
      </c>
      <c r="BR362" s="1">
        <v>1277.7676275957665</v>
      </c>
      <c r="BS362" s="1">
        <v>20336.339919285601</v>
      </c>
      <c r="BT362" s="1">
        <v>6409.0047235993597</v>
      </c>
      <c r="BU362" s="1">
        <v>1414.3748930113472</v>
      </c>
      <c r="BV362" s="1">
        <v>11708.2504731358</v>
      </c>
      <c r="BW362" s="1">
        <v>3486.26284745778</v>
      </c>
      <c r="BX362" s="1">
        <v>7635.9613882748399</v>
      </c>
      <c r="BY362" s="1">
        <v>2587.66992006183</v>
      </c>
      <c r="BZ362" s="1">
        <v>7573.5283208095298</v>
      </c>
      <c r="CA362" s="1">
        <v>4424.5287517807001</v>
      </c>
      <c r="CB362" s="1">
        <v>1363.0056847708192</v>
      </c>
      <c r="CC362" s="1">
        <v>1167.2423999749674</v>
      </c>
      <c r="CD362" s="1">
        <v>3300.7916803241801</v>
      </c>
      <c r="CE362" s="1">
        <v>1072.2596528237164</v>
      </c>
      <c r="CF362" s="1">
        <v>1004.5842024621878</v>
      </c>
      <c r="CG362" s="1">
        <v>1446.6024277089145</v>
      </c>
      <c r="CH362" s="1">
        <v>1175.7373056148729</v>
      </c>
      <c r="CI362" s="135">
        <f t="shared" si="28"/>
        <v>1599.9950537867742</v>
      </c>
      <c r="CJ362" s="136">
        <f t="shared" si="29"/>
        <v>863.62628894269812</v>
      </c>
      <c r="CK362" s="131">
        <f t="shared" si="30"/>
        <v>0.53976809921925584</v>
      </c>
      <c r="CL362" s="137">
        <f t="shared" si="31"/>
        <v>53.976809921925586</v>
      </c>
    </row>
    <row r="363" spans="1:90" x14ac:dyDescent="0.25">
      <c r="B363" s="2">
        <v>704</v>
      </c>
      <c r="C363" s="9">
        <v>2</v>
      </c>
      <c r="D363" s="21">
        <v>36.398218</v>
      </c>
      <c r="E363" s="19" t="s">
        <v>782</v>
      </c>
      <c r="F363" s="19" t="s">
        <v>783</v>
      </c>
      <c r="G363" s="10">
        <v>615.245544</v>
      </c>
      <c r="H363" s="13"/>
      <c r="I363" s="13"/>
      <c r="J363" s="35"/>
      <c r="K363" s="43"/>
      <c r="L363" s="74"/>
      <c r="M363" s="74"/>
      <c r="N363" s="74"/>
      <c r="O363" s="35"/>
      <c r="P363" s="176"/>
      <c r="Q363" s="6">
        <v>5917.7494333900404</v>
      </c>
      <c r="R363" s="1">
        <v>1476.6512938099756</v>
      </c>
      <c r="S363" s="1">
        <v>1112.8074742313484</v>
      </c>
      <c r="T363" s="1">
        <v>1252.9054926378863</v>
      </c>
      <c r="U363" s="1">
        <v>1202.4088693075748</v>
      </c>
      <c r="V363" s="1">
        <v>1232.9736778327053</v>
      </c>
      <c r="W363" s="1">
        <v>1006.4188786803162</v>
      </c>
      <c r="X363" s="1">
        <v>1006.0871914378536</v>
      </c>
      <c r="Y363" s="1">
        <v>1066.0160410857393</v>
      </c>
      <c r="Z363" s="1">
        <v>1486.1897057812021</v>
      </c>
      <c r="AA363" s="1">
        <v>1106.9575534997145</v>
      </c>
      <c r="AB363" s="1">
        <v>1413.6184097170849</v>
      </c>
      <c r="AC363" s="1">
        <v>1303.994595186932</v>
      </c>
      <c r="AD363" s="1">
        <v>1220.5939176781619</v>
      </c>
      <c r="AE363" s="1">
        <v>1118.1147573067822</v>
      </c>
      <c r="AF363" s="1">
        <v>1465.1478260704125</v>
      </c>
      <c r="AG363" s="1">
        <v>1246.1987872200498</v>
      </c>
      <c r="AH363" s="1">
        <v>5088.5486559291303</v>
      </c>
      <c r="AI363" s="1">
        <v>1045.7166250984137</v>
      </c>
      <c r="AJ363" s="1">
        <v>1067.7054055710644</v>
      </c>
      <c r="AK363" s="1">
        <v>1295.7269132186591</v>
      </c>
      <c r="AL363" s="1">
        <v>1473.2648252825475</v>
      </c>
      <c r="AM363" s="1">
        <v>1378.4212700180497</v>
      </c>
      <c r="AN363" s="1">
        <v>1251.8034325197937</v>
      </c>
      <c r="AO363" s="1">
        <v>4109.2168024531302</v>
      </c>
      <c r="AP363" s="1">
        <v>2730.1982432945301</v>
      </c>
      <c r="AQ363" s="1">
        <v>1169.7972928952599</v>
      </c>
      <c r="AR363" s="1">
        <v>1358.1688625885963</v>
      </c>
      <c r="AS363" s="1">
        <v>3872.5863647604501</v>
      </c>
      <c r="AT363" s="1">
        <v>1302.0138125883364</v>
      </c>
      <c r="AU363" s="1">
        <v>5618.4815268963503</v>
      </c>
      <c r="AV363" s="1">
        <v>2992.6790649368299</v>
      </c>
      <c r="AW363" s="1">
        <v>4441.2948116521002</v>
      </c>
      <c r="AX363" s="1">
        <v>5389.8050534958702</v>
      </c>
      <c r="AY363" s="1">
        <v>5917.7494333900404</v>
      </c>
      <c r="AZ363" s="1">
        <v>2713.2960691736198</v>
      </c>
      <c r="BA363" s="1">
        <v>1142.9356237987317</v>
      </c>
      <c r="BB363" s="1">
        <v>3935.2238335614502</v>
      </c>
      <c r="BC363" s="1">
        <v>1346.1240448341282</v>
      </c>
      <c r="BD363" s="1">
        <v>1195.1474610980454</v>
      </c>
      <c r="BE363" s="1">
        <v>2930.0415961358199</v>
      </c>
      <c r="BF363" s="1">
        <v>1107.0521014119693</v>
      </c>
      <c r="BG363" s="1">
        <v>2571.1189574507098</v>
      </c>
      <c r="BH363" s="1">
        <v>1030.2002081772443</v>
      </c>
      <c r="BI363" s="1">
        <v>1058.2730024434943</v>
      </c>
      <c r="BJ363" s="1">
        <v>1253.9679589159423</v>
      </c>
      <c r="BK363" s="1">
        <v>1432.7355905757092</v>
      </c>
      <c r="BL363" s="1">
        <v>3331.71679289147</v>
      </c>
      <c r="BM363" s="1">
        <v>1389.7990051539241</v>
      </c>
      <c r="BN363" s="1">
        <v>3042.3913417630201</v>
      </c>
      <c r="BO363" s="1">
        <v>1497.7463608661874</v>
      </c>
      <c r="BP363" s="1">
        <v>1064.908871086715</v>
      </c>
      <c r="BQ363" s="1">
        <v>1265.7334634831202</v>
      </c>
      <c r="BR363" s="1">
        <v>4979.1816469115101</v>
      </c>
      <c r="BS363" s="1">
        <v>4030.6714050677401</v>
      </c>
      <c r="BT363" s="1">
        <v>3347.62472147585</v>
      </c>
      <c r="BU363" s="1">
        <v>1354.7203394674921</v>
      </c>
      <c r="BV363" s="1">
        <v>2489.5908234557501</v>
      </c>
      <c r="BW363" s="1">
        <v>1339.4035881466298</v>
      </c>
      <c r="BX363" s="1">
        <v>4295.1407177830897</v>
      </c>
      <c r="BY363" s="1">
        <v>1337.3802690579296</v>
      </c>
      <c r="BZ363" s="1">
        <v>3407.27945366728</v>
      </c>
      <c r="CA363" s="1">
        <v>1240.0658973531181</v>
      </c>
      <c r="CB363" s="1">
        <v>1187.385990531905</v>
      </c>
      <c r="CC363" s="1">
        <v>1406.552759474587</v>
      </c>
      <c r="CD363" s="1">
        <v>1453.9938395119518</v>
      </c>
      <c r="CE363" s="1">
        <v>1016.135242090297</v>
      </c>
      <c r="CF363" s="1">
        <v>1174.0482607862323</v>
      </c>
      <c r="CG363" s="1">
        <v>1312.3235352657628</v>
      </c>
      <c r="CH363" s="1">
        <v>1388.1821042244649</v>
      </c>
      <c r="CI363" s="135">
        <f t="shared" si="28"/>
        <v>1268.9365963757416</v>
      </c>
      <c r="CJ363" s="136">
        <f t="shared" si="29"/>
        <v>157.00982249848107</v>
      </c>
      <c r="CK363" s="131">
        <f t="shared" si="30"/>
        <v>0.12373338663801078</v>
      </c>
      <c r="CL363" s="137">
        <f t="shared" si="31"/>
        <v>12.373338663801078</v>
      </c>
    </row>
    <row r="364" spans="1:90" x14ac:dyDescent="0.25">
      <c r="B364" s="2">
        <v>705</v>
      </c>
      <c r="C364" s="9">
        <v>6</v>
      </c>
      <c r="D364" s="21">
        <v>36.655164999999997</v>
      </c>
      <c r="E364" s="19" t="s">
        <v>784</v>
      </c>
      <c r="F364" s="19" t="s">
        <v>785</v>
      </c>
      <c r="G364" s="10">
        <v>469.129974</v>
      </c>
      <c r="H364" s="15">
        <v>469.12927659999997</v>
      </c>
      <c r="I364" s="15" t="s">
        <v>1040</v>
      </c>
      <c r="J364" s="54" t="s">
        <v>1267</v>
      </c>
      <c r="K364" s="43">
        <v>4</v>
      </c>
      <c r="L364" s="74">
        <f t="shared" si="27"/>
        <v>-1.4865838369540085</v>
      </c>
      <c r="M364" s="78">
        <v>291.18189999999998</v>
      </c>
      <c r="N364" s="74"/>
      <c r="O364" s="35" t="s">
        <v>963</v>
      </c>
      <c r="P364" s="176" t="s">
        <v>1273</v>
      </c>
      <c r="Q364" s="6">
        <v>76214.652675606398</v>
      </c>
      <c r="R364" s="1">
        <v>55351.397169678698</v>
      </c>
      <c r="S364" s="1">
        <v>58965.835901268503</v>
      </c>
      <c r="T364" s="1">
        <v>68690.129175453796</v>
      </c>
      <c r="U364" s="1">
        <v>25617.299088080101</v>
      </c>
      <c r="V364" s="1">
        <v>23145.783950340799</v>
      </c>
      <c r="W364" s="1">
        <v>1292.9198382843895</v>
      </c>
      <c r="X364" s="1">
        <v>20179.936183329701</v>
      </c>
      <c r="Y364" s="1">
        <v>15207.157447763801</v>
      </c>
      <c r="Z364" s="1">
        <v>28077.3673108371</v>
      </c>
      <c r="AA364" s="1">
        <v>76214.652675606398</v>
      </c>
      <c r="AB364" s="1">
        <v>55073.2279925365</v>
      </c>
      <c r="AC364" s="1">
        <v>1309.9747072739285</v>
      </c>
      <c r="AD364" s="1">
        <v>10220.200195132</v>
      </c>
      <c r="AE364" s="1">
        <v>10757.3995892978</v>
      </c>
      <c r="AF364" s="1">
        <v>11707.958348896</v>
      </c>
      <c r="AG364" s="1">
        <v>12994.480995301899</v>
      </c>
      <c r="AH364" s="1">
        <v>3740.5894189802202</v>
      </c>
      <c r="AI364" s="1">
        <v>1038.6269921839923</v>
      </c>
      <c r="AJ364" s="1">
        <v>1300.7959864795012</v>
      </c>
      <c r="AK364" s="1">
        <v>1195.840116425682</v>
      </c>
      <c r="AL364" s="1">
        <v>4218.6578844638298</v>
      </c>
      <c r="AM364" s="1">
        <v>1373.7272063815192</v>
      </c>
      <c r="AN364" s="1">
        <v>3870.9717277484701</v>
      </c>
      <c r="AO364" s="1">
        <v>3586.5012358904601</v>
      </c>
      <c r="AP364" s="1">
        <v>5728.9196276961402</v>
      </c>
      <c r="AQ364" s="1">
        <v>1005.8759859394683</v>
      </c>
      <c r="AR364" s="1">
        <v>1099.2261300198134</v>
      </c>
      <c r="AS364" s="1">
        <v>1414.9349915181938</v>
      </c>
      <c r="AT364" s="1">
        <v>1113.0696770225495</v>
      </c>
      <c r="AU364" s="1">
        <v>1494.1806632877251</v>
      </c>
      <c r="AV364" s="1">
        <v>1398.9778790910063</v>
      </c>
      <c r="AW364" s="1">
        <v>1464.6793487426512</v>
      </c>
      <c r="AX364" s="1">
        <v>1446.6374670707746</v>
      </c>
      <c r="AY364" s="1">
        <v>8523.2495633431008</v>
      </c>
      <c r="AZ364" s="1">
        <v>5847.4489993036404</v>
      </c>
      <c r="BA364" s="1">
        <v>1373.8010501830099</v>
      </c>
      <c r="BB364" s="1">
        <v>3873.9349620386602</v>
      </c>
      <c r="BC364" s="1">
        <v>3823.5599791054701</v>
      </c>
      <c r="BD364" s="1">
        <v>1041.5422933829086</v>
      </c>
      <c r="BE364" s="1">
        <v>1363.7216767843181</v>
      </c>
      <c r="BF364" s="1">
        <v>1360.6508339597763</v>
      </c>
      <c r="BG364" s="1">
        <v>4513.9935687192001</v>
      </c>
      <c r="BH364" s="1">
        <v>1484.0796605533312</v>
      </c>
      <c r="BI364" s="1">
        <v>1378.245961171204</v>
      </c>
      <c r="BJ364" s="1">
        <v>1390.5412999947391</v>
      </c>
      <c r="BK364" s="1">
        <v>1007.3981713504638</v>
      </c>
      <c r="BL364" s="1">
        <v>1386.7849990808072</v>
      </c>
      <c r="BM364" s="1">
        <v>1395.0047665785298</v>
      </c>
      <c r="BN364" s="1">
        <v>5161.9541335068998</v>
      </c>
      <c r="BO364" s="1">
        <v>1459.3268013117972</v>
      </c>
      <c r="BP364" s="1">
        <v>8750.43085892415</v>
      </c>
      <c r="BQ364" s="1">
        <v>1413.6462831432837</v>
      </c>
      <c r="BR364" s="1">
        <v>1311.0534035636902</v>
      </c>
      <c r="BS364" s="1">
        <v>12807.493354815701</v>
      </c>
      <c r="BT364" s="1">
        <v>4085.3123414053798</v>
      </c>
      <c r="BU364" s="1">
        <v>1128.1232857911111</v>
      </c>
      <c r="BV364" s="1">
        <v>1364.9357537775991</v>
      </c>
      <c r="BW364" s="1">
        <v>1463.9160363555052</v>
      </c>
      <c r="BX364" s="1">
        <v>1163.3162399787989</v>
      </c>
      <c r="BY364" s="1">
        <v>1152.311268355932</v>
      </c>
      <c r="BZ364" s="1">
        <v>1319.4992996912872</v>
      </c>
      <c r="CA364" s="1">
        <v>6450.9610497385302</v>
      </c>
      <c r="CB364" s="1">
        <v>1101.09569682815</v>
      </c>
      <c r="CC364" s="1">
        <v>5617.3044694323999</v>
      </c>
      <c r="CD364" s="1">
        <v>1124.6620911680229</v>
      </c>
      <c r="CE364" s="1">
        <v>1101.611792058151</v>
      </c>
      <c r="CF364" s="1">
        <v>1367.2964993295445</v>
      </c>
      <c r="CG364" s="1">
        <v>1338.7766974022031</v>
      </c>
      <c r="CH364" s="1">
        <v>1459.5131984086727</v>
      </c>
      <c r="CI364" s="135">
        <f t="shared" si="28"/>
        <v>1278.372055673319</v>
      </c>
      <c r="CJ364" s="136">
        <f t="shared" si="29"/>
        <v>140.88245809535968</v>
      </c>
      <c r="CK364" s="131">
        <f t="shared" si="30"/>
        <v>0.11020458204646599</v>
      </c>
      <c r="CL364" s="137">
        <f t="shared" si="31"/>
        <v>11.0204582046466</v>
      </c>
    </row>
    <row r="365" spans="1:90" x14ac:dyDescent="0.25">
      <c r="B365" s="2">
        <v>706</v>
      </c>
      <c r="C365" s="9">
        <v>2</v>
      </c>
      <c r="D365" s="21">
        <v>36.631118000000001</v>
      </c>
      <c r="E365" s="19" t="s">
        <v>786</v>
      </c>
      <c r="F365" s="19" t="s">
        <v>787</v>
      </c>
      <c r="G365" s="10">
        <v>645.25604199999998</v>
      </c>
      <c r="H365" s="15"/>
      <c r="I365" s="13"/>
      <c r="J365" s="35"/>
      <c r="K365" s="43"/>
      <c r="L365" s="74"/>
      <c r="M365" s="74"/>
      <c r="N365" s="74"/>
      <c r="O365" s="35"/>
      <c r="P365" s="176"/>
      <c r="Q365" s="6">
        <v>37412.520794767101</v>
      </c>
      <c r="R365" s="1">
        <v>1023.1958531011697</v>
      </c>
      <c r="S365" s="1">
        <v>1148.5213182855246</v>
      </c>
      <c r="T365" s="1">
        <v>2680.4859664683299</v>
      </c>
      <c r="U365" s="1">
        <v>1283.9760668576314</v>
      </c>
      <c r="V365" s="1">
        <v>1066.3102957269205</v>
      </c>
      <c r="W365" s="1">
        <v>1235.7967862930186</v>
      </c>
      <c r="X365" s="1">
        <v>1100.0919023850784</v>
      </c>
      <c r="Y365" s="1">
        <v>1375.6473695271577</v>
      </c>
      <c r="Z365" s="1">
        <v>1454.3022972131007</v>
      </c>
      <c r="AA365" s="1">
        <v>7052.1835905637699</v>
      </c>
      <c r="AB365" s="1">
        <v>1349.2112681776894</v>
      </c>
      <c r="AC365" s="1">
        <v>1343.6949111286362</v>
      </c>
      <c r="AD365" s="1">
        <v>1215.5246126226984</v>
      </c>
      <c r="AE365" s="1">
        <v>1412.9405595388125</v>
      </c>
      <c r="AF365" s="1">
        <v>1100.5013808739027</v>
      </c>
      <c r="AG365" s="1">
        <v>1300.8285123463056</v>
      </c>
      <c r="AH365" s="1">
        <v>17135.214335498498</v>
      </c>
      <c r="AI365" s="1">
        <v>1141.4968497990885</v>
      </c>
      <c r="AJ365" s="1">
        <v>5962.4904825336098</v>
      </c>
      <c r="AK365" s="1">
        <v>2536.3203636723701</v>
      </c>
      <c r="AL365" s="1">
        <v>1368.9973393103537</v>
      </c>
      <c r="AM365" s="1">
        <v>3831.8222977629698</v>
      </c>
      <c r="AN365" s="1">
        <v>5318.2193748661502</v>
      </c>
      <c r="AO365" s="1">
        <v>14442.085131260899</v>
      </c>
      <c r="AP365" s="1">
        <v>8836.8543286241093</v>
      </c>
      <c r="AQ365" s="1">
        <v>1205.0546221211964</v>
      </c>
      <c r="AR365" s="1">
        <v>1080.1463128656808</v>
      </c>
      <c r="AS365" s="1">
        <v>12011.552756704599</v>
      </c>
      <c r="AT365" s="1">
        <v>3677.7142396017698</v>
      </c>
      <c r="AU365" s="1">
        <v>23007.775727951201</v>
      </c>
      <c r="AV365" s="1">
        <v>15726.534356410701</v>
      </c>
      <c r="AW365" s="1">
        <v>14717.3930857796</v>
      </c>
      <c r="AX365" s="1">
        <v>18661.211516392301</v>
      </c>
      <c r="AY365" s="1">
        <v>22906.655429058301</v>
      </c>
      <c r="AZ365" s="1">
        <v>6777.7718224831797</v>
      </c>
      <c r="BA365" s="1">
        <v>1375.0142737886431</v>
      </c>
      <c r="BB365" s="1">
        <v>14253.119566723501</v>
      </c>
      <c r="BC365" s="1">
        <v>7557.26032311789</v>
      </c>
      <c r="BD365" s="1">
        <v>3175.6202436572198</v>
      </c>
      <c r="BE365" s="1">
        <v>8463.0180068911304</v>
      </c>
      <c r="BF365" s="1">
        <v>12669.010198686299</v>
      </c>
      <c r="BG365" s="1">
        <v>11380.3162146217</v>
      </c>
      <c r="BH365" s="1">
        <v>4262.3306150777998</v>
      </c>
      <c r="BI365" s="1">
        <v>18793.594169975899</v>
      </c>
      <c r="BJ365" s="1">
        <v>7908.2289975108097</v>
      </c>
      <c r="BK365" s="1">
        <v>7836.6433188810997</v>
      </c>
      <c r="BL365" s="1">
        <v>18310.144782900999</v>
      </c>
      <c r="BM365" s="1">
        <v>12826.9104353082</v>
      </c>
      <c r="BN365" s="1">
        <v>14464.9202665296</v>
      </c>
      <c r="BO365" s="1">
        <v>1223.3798394998471</v>
      </c>
      <c r="BP365" s="1">
        <v>2993.6733104733498</v>
      </c>
      <c r="BQ365" s="1">
        <v>3912.3561862214001</v>
      </c>
      <c r="BR365" s="1">
        <v>34169.313575070599</v>
      </c>
      <c r="BS365" s="1">
        <v>37412.520794767101</v>
      </c>
      <c r="BT365" s="1">
        <v>26300.027668303901</v>
      </c>
      <c r="BU365" s="1">
        <v>2995.6618015464001</v>
      </c>
      <c r="BV365" s="1">
        <v>21336.9029929715</v>
      </c>
      <c r="BW365" s="1">
        <v>17056.343680209298</v>
      </c>
      <c r="BX365" s="1">
        <v>26536.273412610499</v>
      </c>
      <c r="BY365" s="1">
        <v>4852.9124637729801</v>
      </c>
      <c r="BZ365" s="1">
        <v>20696.112460413198</v>
      </c>
      <c r="CA365" s="1">
        <v>13974.2758960016</v>
      </c>
      <c r="CB365" s="1">
        <v>1008.719027230403</v>
      </c>
      <c r="CC365" s="1">
        <v>7091.9534120247199</v>
      </c>
      <c r="CD365" s="1">
        <v>6306.4994381708702</v>
      </c>
      <c r="CE365" s="1">
        <v>7331.5665863269696</v>
      </c>
      <c r="CF365" s="1">
        <v>4792.2634860450198</v>
      </c>
      <c r="CG365" s="1">
        <v>5968.45595575275</v>
      </c>
      <c r="CH365" s="1">
        <v>4099.2743470878904</v>
      </c>
      <c r="CI365" s="135">
        <f t="shared" si="28"/>
        <v>5699.6119626767004</v>
      </c>
      <c r="CJ365" s="136">
        <f t="shared" si="29"/>
        <v>1139.1424086647394</v>
      </c>
      <c r="CK365" s="131">
        <f t="shared" si="30"/>
        <v>0.19986315140825228</v>
      </c>
      <c r="CL365" s="137">
        <f t="shared" si="31"/>
        <v>19.986315140825226</v>
      </c>
    </row>
    <row r="366" spans="1:90" x14ac:dyDescent="0.25">
      <c r="B366" s="2">
        <v>707</v>
      </c>
      <c r="C366" s="9">
        <v>3</v>
      </c>
      <c r="D366" s="21">
        <v>36.880935000000001</v>
      </c>
      <c r="E366" s="19" t="s">
        <v>788</v>
      </c>
      <c r="F366" s="19" t="s">
        <v>789</v>
      </c>
      <c r="G366" s="10">
        <v>493.22994999999997</v>
      </c>
      <c r="H366" s="13"/>
      <c r="I366" s="13"/>
      <c r="J366" s="35"/>
      <c r="K366" s="43"/>
      <c r="L366" s="74"/>
      <c r="M366" s="74"/>
      <c r="N366" s="74"/>
      <c r="O366" s="35"/>
      <c r="P366" s="176"/>
      <c r="Q366" s="6">
        <v>361107.00098292797</v>
      </c>
      <c r="R366" s="1">
        <v>262131.09034585999</v>
      </c>
      <c r="S366" s="1">
        <v>272180.11831287103</v>
      </c>
      <c r="T366" s="1">
        <v>280187.011157503</v>
      </c>
      <c r="U366" s="1">
        <v>311031.51735863002</v>
      </c>
      <c r="V366" s="1">
        <v>280243.58276193601</v>
      </c>
      <c r="W366" s="1">
        <v>217157.94909840901</v>
      </c>
      <c r="X366" s="1">
        <v>146266.011397953</v>
      </c>
      <c r="Y366" s="1">
        <v>166546.91166043701</v>
      </c>
      <c r="Z366" s="1">
        <v>140227.86044050899</v>
      </c>
      <c r="AA366" s="1">
        <v>164982.174494137</v>
      </c>
      <c r="AB366" s="1">
        <v>231874.11603998201</v>
      </c>
      <c r="AC366" s="1">
        <v>361107.00098292797</v>
      </c>
      <c r="AD366" s="1">
        <v>239329.91712922699</v>
      </c>
      <c r="AE366" s="1">
        <v>179613.178613547</v>
      </c>
      <c r="AF366" s="1">
        <v>236513.04961524799</v>
      </c>
      <c r="AG366" s="1">
        <v>289931.90985772101</v>
      </c>
      <c r="AH366" s="1">
        <v>56873.340407102798</v>
      </c>
      <c r="AI366" s="1">
        <v>24429.4496072662</v>
      </c>
      <c r="AJ366" s="1">
        <v>34909.669995616103</v>
      </c>
      <c r="AK366" s="1">
        <v>53481.818385938801</v>
      </c>
      <c r="AL366" s="1">
        <v>30065.128644386601</v>
      </c>
      <c r="AM366" s="1">
        <v>42447.242308862602</v>
      </c>
      <c r="AN366" s="1">
        <v>37019.806624803299</v>
      </c>
      <c r="AO366" s="1">
        <v>10941.847786787799</v>
      </c>
      <c r="AP366" s="1">
        <v>26673.382923942201</v>
      </c>
      <c r="AQ366" s="1">
        <v>65599.126964974406</v>
      </c>
      <c r="AR366" s="1">
        <v>28439.524188118201</v>
      </c>
      <c r="AS366" s="1">
        <v>29916.427355642099</v>
      </c>
      <c r="AT366" s="1">
        <v>60206.533771884599</v>
      </c>
      <c r="AU366" s="1">
        <v>52147.480609846898</v>
      </c>
      <c r="AV366" s="1">
        <v>44393.834400763997</v>
      </c>
      <c r="AW366" s="1">
        <v>42851.664811051</v>
      </c>
      <c r="AX366" s="1">
        <v>62287.4313553623</v>
      </c>
      <c r="AY366" s="1">
        <v>66070.7819604346</v>
      </c>
      <c r="AZ366" s="1">
        <v>71147.326950641596</v>
      </c>
      <c r="BA366" s="1">
        <v>70313.385251445099</v>
      </c>
      <c r="BB366" s="1">
        <v>63032.200265948901</v>
      </c>
      <c r="BC366" s="1">
        <v>73739.806867926702</v>
      </c>
      <c r="BD366" s="1">
        <v>109249.971012165</v>
      </c>
      <c r="BE366" s="1">
        <v>65933.130163807495</v>
      </c>
      <c r="BF366" s="1">
        <v>110457.561437517</v>
      </c>
      <c r="BG366" s="1">
        <v>112607.203862764</v>
      </c>
      <c r="BH366" s="1">
        <v>103177.88480970899</v>
      </c>
      <c r="BI366" s="1">
        <v>123163.09225614701</v>
      </c>
      <c r="BJ366" s="1">
        <v>113417.40468058801</v>
      </c>
      <c r="BK366" s="1">
        <v>246562.09229524201</v>
      </c>
      <c r="BL366" s="1">
        <v>60817.314306986198</v>
      </c>
      <c r="BM366" s="1">
        <v>180308.5314443</v>
      </c>
      <c r="BN366" s="1">
        <v>132806.237578459</v>
      </c>
      <c r="BO366" s="1">
        <v>93406.848353266701</v>
      </c>
      <c r="BP366" s="1">
        <v>197076.82448639299</v>
      </c>
      <c r="BQ366" s="1">
        <v>180136.639997374</v>
      </c>
      <c r="BR366" s="1">
        <v>80378.585248960706</v>
      </c>
      <c r="BS366" s="1">
        <v>146244.861174094</v>
      </c>
      <c r="BT366" s="1">
        <v>138393.005382592</v>
      </c>
      <c r="BU366" s="1">
        <v>101700.40527807199</v>
      </c>
      <c r="BV366" s="1">
        <v>183967.28056545899</v>
      </c>
      <c r="BW366" s="1">
        <v>169606.32228866901</v>
      </c>
      <c r="BX366" s="1">
        <v>184172.30455335201</v>
      </c>
      <c r="BY366" s="1">
        <v>64947.987839063797</v>
      </c>
      <c r="BZ366" s="1">
        <v>140442.755739174</v>
      </c>
      <c r="CA366" s="1">
        <v>199235.24801917301</v>
      </c>
      <c r="CB366" s="1">
        <v>98105.359953528401</v>
      </c>
      <c r="CC366" s="1">
        <v>179106.91511182699</v>
      </c>
      <c r="CD366" s="1">
        <v>53241.645778069098</v>
      </c>
      <c r="CE366" s="1">
        <v>93901.708889360496</v>
      </c>
      <c r="CF366" s="1">
        <v>88952.802500318998</v>
      </c>
      <c r="CG366" s="1">
        <v>101264.10973074099</v>
      </c>
      <c r="CH366" s="1">
        <v>37457.967468285096</v>
      </c>
      <c r="CI366" s="135">
        <f t="shared" si="28"/>
        <v>74963.646873354941</v>
      </c>
      <c r="CJ366" s="136">
        <f t="shared" si="29"/>
        <v>24998.329279412723</v>
      </c>
      <c r="CK366" s="131">
        <f t="shared" si="30"/>
        <v>0.33347269405990071</v>
      </c>
      <c r="CL366" s="137">
        <f t="shared" si="31"/>
        <v>33.347269405990069</v>
      </c>
    </row>
    <row r="367" spans="1:90" x14ac:dyDescent="0.25">
      <c r="B367" s="2">
        <v>708</v>
      </c>
      <c r="C367" s="9">
        <v>3</v>
      </c>
      <c r="D367" s="21">
        <v>36.759120000000003</v>
      </c>
      <c r="E367" s="19" t="s">
        <v>790</v>
      </c>
      <c r="F367" s="19" t="s">
        <v>791</v>
      </c>
      <c r="G367" s="10">
        <v>905.26129200000003</v>
      </c>
      <c r="H367" s="13">
        <v>905.26035041</v>
      </c>
      <c r="I367" s="13" t="s">
        <v>1005</v>
      </c>
      <c r="J367" s="35" t="s">
        <v>1004</v>
      </c>
      <c r="K367" s="43">
        <v>2</v>
      </c>
      <c r="L367" s="74">
        <f t="shared" ref="L367:L393" si="32">(H367-G367)/H367*1000000</f>
        <v>-1.0401317141510313</v>
      </c>
      <c r="M367" s="74"/>
      <c r="N367" s="74"/>
      <c r="O367" s="35" t="s">
        <v>959</v>
      </c>
      <c r="P367" s="176" t="s">
        <v>1270</v>
      </c>
      <c r="Q367" s="6">
        <v>53866.664812237497</v>
      </c>
      <c r="R367" s="1">
        <v>4925.9964864077801</v>
      </c>
      <c r="S367" s="1">
        <v>3580.1935722439098</v>
      </c>
      <c r="T367" s="1">
        <v>3986.71749535545</v>
      </c>
      <c r="U367" s="1">
        <v>24217.246960766701</v>
      </c>
      <c r="V367" s="1">
        <v>1301.8058528264949</v>
      </c>
      <c r="W367" s="1">
        <v>1458.8295985944455</v>
      </c>
      <c r="X367" s="1">
        <v>3604.0482767785702</v>
      </c>
      <c r="Y367" s="1">
        <v>1218.9181892074671</v>
      </c>
      <c r="Z367" s="1">
        <v>53866.664812237497</v>
      </c>
      <c r="AA367" s="1">
        <v>7766.5290279743003</v>
      </c>
      <c r="AB367" s="1">
        <v>3596.0967086003502</v>
      </c>
      <c r="AC367" s="1">
        <v>19808.564414664201</v>
      </c>
      <c r="AD367" s="1">
        <v>4506.5512650066303</v>
      </c>
      <c r="AE367" s="1">
        <v>15471.611913058099</v>
      </c>
      <c r="AF367" s="1">
        <v>22704.1645957564</v>
      </c>
      <c r="AG367" s="1">
        <v>8419.6138635739098</v>
      </c>
      <c r="AH367" s="1">
        <v>10837.2371277359</v>
      </c>
      <c r="AI367" s="1">
        <v>1039.882000139442</v>
      </c>
      <c r="AJ367" s="1">
        <v>8119.3957401379002</v>
      </c>
      <c r="AK367" s="1">
        <v>12813.409982424901</v>
      </c>
      <c r="AL367" s="1">
        <v>7724.7832950386401</v>
      </c>
      <c r="AM367" s="1">
        <v>2701.5452885505101</v>
      </c>
      <c r="AN367" s="1">
        <v>15827.420927408</v>
      </c>
      <c r="AO367" s="1">
        <v>24856.3871996583</v>
      </c>
      <c r="AP367" s="1">
        <v>43306.555150297201</v>
      </c>
      <c r="AQ367" s="1">
        <v>1219.1632131986628</v>
      </c>
      <c r="AR367" s="1">
        <v>15519.2119994276</v>
      </c>
      <c r="AS367" s="1">
        <v>8896.7406013199998</v>
      </c>
      <c r="AT367" s="1">
        <v>1289.7715733238147</v>
      </c>
      <c r="AU367" s="1">
        <v>1118.7323103448507</v>
      </c>
      <c r="AV367" s="1">
        <v>1246.1159906194914</v>
      </c>
      <c r="AW367" s="1">
        <v>7399.7174195884299</v>
      </c>
      <c r="AX367" s="1">
        <v>1470.1560668817942</v>
      </c>
      <c r="AY367" s="1">
        <v>3863.4681885930299</v>
      </c>
      <c r="AZ367" s="1">
        <v>13912.9080687813</v>
      </c>
      <c r="BA367" s="1">
        <v>29004.8930343803</v>
      </c>
      <c r="BB367" s="1">
        <v>4540.3454297640701</v>
      </c>
      <c r="BC367" s="1">
        <v>4014.5479839792201</v>
      </c>
      <c r="BD367" s="1">
        <v>1028.9045138738995</v>
      </c>
      <c r="BE367" s="1">
        <v>1117.6275877492674</v>
      </c>
      <c r="BF367" s="1">
        <v>1447.2942783806932</v>
      </c>
      <c r="BG367" s="1">
        <v>1009.2391936899804</v>
      </c>
      <c r="BH367" s="1">
        <v>1252.7783949175189</v>
      </c>
      <c r="BI367" s="1">
        <v>3616.9695750681799</v>
      </c>
      <c r="BJ367" s="1">
        <v>1293.1746018237275</v>
      </c>
      <c r="BK367" s="1">
        <v>1467.0107070547044</v>
      </c>
      <c r="BL367" s="1">
        <v>1066.0129234197789</v>
      </c>
      <c r="BM367" s="1">
        <v>1149.9849945390044</v>
      </c>
      <c r="BN367" s="1">
        <v>1116.4598905125149</v>
      </c>
      <c r="BO367" s="1">
        <v>1443.3669725239913</v>
      </c>
      <c r="BP367" s="1">
        <v>43796.992670470798</v>
      </c>
      <c r="BQ367" s="1">
        <v>1276.0625596352288</v>
      </c>
      <c r="BR367" s="1">
        <v>1374.2028185072493</v>
      </c>
      <c r="BS367" s="1">
        <v>1141.2014270051973</v>
      </c>
      <c r="BT367" s="1">
        <v>4139.7851827861996</v>
      </c>
      <c r="BU367" s="1">
        <v>4536.3696456749603</v>
      </c>
      <c r="BV367" s="1">
        <v>1188.6661546305563</v>
      </c>
      <c r="BW367" s="1">
        <v>4232.2221628580201</v>
      </c>
      <c r="BX367" s="1">
        <v>1418.4619437674137</v>
      </c>
      <c r="BY367" s="1">
        <v>1030.3485516248666</v>
      </c>
      <c r="BZ367" s="1">
        <v>1367.0814455213133</v>
      </c>
      <c r="CA367" s="1">
        <v>7255.5664929905397</v>
      </c>
      <c r="CB367" s="1">
        <v>1214.549296768535</v>
      </c>
      <c r="CC367" s="1">
        <v>14084.8400641523</v>
      </c>
      <c r="CD367" s="1">
        <v>3714.3762852513901</v>
      </c>
      <c r="CE367" s="1">
        <v>1325.0599392408199</v>
      </c>
      <c r="CF367" s="1">
        <v>1105.9290695581749</v>
      </c>
      <c r="CG367" s="1">
        <v>1223.6410114350624</v>
      </c>
      <c r="CH367" s="1">
        <v>1491.468111537012</v>
      </c>
      <c r="CI367" s="135">
        <f t="shared" si="28"/>
        <v>1772.0948834044916</v>
      </c>
      <c r="CJ367" s="136">
        <f t="shared" si="29"/>
        <v>979.34949957288688</v>
      </c>
      <c r="CK367" s="131">
        <f t="shared" si="30"/>
        <v>0.55265071229786078</v>
      </c>
      <c r="CL367" s="137">
        <f t="shared" si="31"/>
        <v>55.265071229786081</v>
      </c>
    </row>
    <row r="368" spans="1:90" x14ac:dyDescent="0.25">
      <c r="B368" s="2">
        <v>710</v>
      </c>
      <c r="C368" s="9">
        <v>2</v>
      </c>
      <c r="D368" s="21">
        <v>37.047047999999997</v>
      </c>
      <c r="E368" s="19" t="s">
        <v>792</v>
      </c>
      <c r="F368" s="19" t="s">
        <v>793</v>
      </c>
      <c r="G368" s="10">
        <v>613.34515399999998</v>
      </c>
      <c r="H368" s="13"/>
      <c r="I368" s="13"/>
      <c r="J368" s="35"/>
      <c r="K368" s="43"/>
      <c r="L368" s="74"/>
      <c r="M368" s="74"/>
      <c r="N368" s="74"/>
      <c r="O368" s="35"/>
      <c r="P368" s="176"/>
      <c r="Q368" s="6">
        <v>7135.7002156317703</v>
      </c>
      <c r="R368" s="1">
        <v>4449.2487759442902</v>
      </c>
      <c r="S368" s="1">
        <v>4350.8184678284297</v>
      </c>
      <c r="T368" s="1">
        <v>5153.1746158031901</v>
      </c>
      <c r="U368" s="1">
        <v>7039.2583985889596</v>
      </c>
      <c r="V368" s="1">
        <v>5157.1515979492797</v>
      </c>
      <c r="W368" s="1">
        <v>2657.6183191282898</v>
      </c>
      <c r="X368" s="1">
        <v>3055.31653373783</v>
      </c>
      <c r="Y368" s="1">
        <v>3304.87216340532</v>
      </c>
      <c r="Z368" s="1">
        <v>3445.0607840551902</v>
      </c>
      <c r="AA368" s="1">
        <v>1277.7938461951544</v>
      </c>
      <c r="AB368" s="1">
        <v>4448.2545304077703</v>
      </c>
      <c r="AC368" s="1">
        <v>7135.7002156317703</v>
      </c>
      <c r="AD368" s="1">
        <v>5380.8568436671503</v>
      </c>
      <c r="AE368" s="1">
        <v>3001.6272747655398</v>
      </c>
      <c r="AF368" s="1">
        <v>4513.87473581834</v>
      </c>
      <c r="AG368" s="1">
        <v>5677.1420135512599</v>
      </c>
      <c r="AH368" s="1">
        <v>1152.5252968272964</v>
      </c>
      <c r="AI368" s="1">
        <v>1170.9309822639136</v>
      </c>
      <c r="AJ368" s="1">
        <v>1112.612493788472</v>
      </c>
      <c r="AK368" s="1">
        <v>1305.1992047118244</v>
      </c>
      <c r="AL368" s="1">
        <v>1478.5047850058213</v>
      </c>
      <c r="AM368" s="1">
        <v>1119.4419371423908</v>
      </c>
      <c r="AN368" s="1">
        <v>1215.4683557873177</v>
      </c>
      <c r="AO368" s="1">
        <v>1306.5883135831166</v>
      </c>
      <c r="AP368" s="1">
        <v>1052.0247446412041</v>
      </c>
      <c r="AQ368" s="1">
        <v>1139.4223829110765</v>
      </c>
      <c r="AR368" s="1">
        <v>1160.8263945263816</v>
      </c>
      <c r="AS368" s="1">
        <v>1169.9003621044319</v>
      </c>
      <c r="AT368" s="1">
        <v>1171.8718427922884</v>
      </c>
      <c r="AU368" s="1">
        <v>1466.0696393324217</v>
      </c>
      <c r="AV368" s="1">
        <v>1171.030811373184</v>
      </c>
      <c r="AW368" s="1">
        <v>1061.1096764394574</v>
      </c>
      <c r="AX368" s="1">
        <v>1492.1652754499996</v>
      </c>
      <c r="AY368" s="1">
        <v>1004.0264213785705</v>
      </c>
      <c r="AZ368" s="1">
        <v>1295.9243725063334</v>
      </c>
      <c r="BA368" s="1">
        <v>1188.0897195622028</v>
      </c>
      <c r="BB368" s="1">
        <v>1266.6110284695653</v>
      </c>
      <c r="BC368" s="1">
        <v>1136.6708663907793</v>
      </c>
      <c r="BD368" s="1">
        <v>1134.7993071468852</v>
      </c>
      <c r="BE368" s="1">
        <v>1073.3703958977374</v>
      </c>
      <c r="BF368" s="1">
        <v>1338.5558454227287</v>
      </c>
      <c r="BG368" s="1">
        <v>1412.6106362311582</v>
      </c>
      <c r="BH368" s="1">
        <v>1012.4529819607915</v>
      </c>
      <c r="BI368" s="1">
        <v>2582.0556583524699</v>
      </c>
      <c r="BJ368" s="1">
        <v>1304.3250448617903</v>
      </c>
      <c r="BK368" s="1">
        <v>1445.6725341572301</v>
      </c>
      <c r="BL368" s="1">
        <v>1286.0570486378513</v>
      </c>
      <c r="BM368" s="1">
        <v>1300.1974305482745</v>
      </c>
      <c r="BN368" s="1">
        <v>1172.3875014183166</v>
      </c>
      <c r="BO368" s="1">
        <v>1153.5710922766821</v>
      </c>
      <c r="BP368" s="1">
        <v>1133.5164073631659</v>
      </c>
      <c r="BQ368" s="1">
        <v>1133.7302339750543</v>
      </c>
      <c r="BR368" s="1">
        <v>1408.4486566138855</v>
      </c>
      <c r="BS368" s="1">
        <v>1118.5102629201565</v>
      </c>
      <c r="BT368" s="1">
        <v>1458.8239131752962</v>
      </c>
      <c r="BU368" s="1">
        <v>1264.9607376414651</v>
      </c>
      <c r="BV368" s="1">
        <v>1371.64697435844</v>
      </c>
      <c r="BW368" s="1">
        <v>1338.89987419099</v>
      </c>
      <c r="BX368" s="1">
        <v>1149.7774107451849</v>
      </c>
      <c r="BY368" s="1">
        <v>1438.6712791510308</v>
      </c>
      <c r="BZ368" s="1">
        <v>1473.477815275375</v>
      </c>
      <c r="CA368" s="1">
        <v>1085.0312468376321</v>
      </c>
      <c r="CB368" s="1">
        <v>1283.3881450600263</v>
      </c>
      <c r="CC368" s="1">
        <v>1132.0153005173936</v>
      </c>
      <c r="CD368" s="1">
        <v>1460.3045469534732</v>
      </c>
      <c r="CE368" s="1">
        <v>1275.5339530935905</v>
      </c>
      <c r="CF368" s="1">
        <v>1414.4522352592442</v>
      </c>
      <c r="CG368" s="1">
        <v>1284.6246210740683</v>
      </c>
      <c r="CH368" s="1">
        <v>1137.6751295728418</v>
      </c>
      <c r="CI368" s="135">
        <f t="shared" si="28"/>
        <v>1314.5180971906434</v>
      </c>
      <c r="CJ368" s="136">
        <f t="shared" si="29"/>
        <v>113.95379720496119</v>
      </c>
      <c r="CK368" s="131">
        <f t="shared" si="30"/>
        <v>8.6688648447290698E-2</v>
      </c>
      <c r="CL368" s="137">
        <f t="shared" si="31"/>
        <v>8.6688648447290699</v>
      </c>
    </row>
    <row r="369" spans="1:90" x14ac:dyDescent="0.25">
      <c r="B369" s="2">
        <v>711</v>
      </c>
      <c r="C369" s="9">
        <v>3</v>
      </c>
      <c r="D369" s="21">
        <v>37.102124000000003</v>
      </c>
      <c r="E369" s="19" t="s">
        <v>794</v>
      </c>
      <c r="F369" s="19" t="s">
        <v>795</v>
      </c>
      <c r="G369" s="10">
        <v>507.20901500000002</v>
      </c>
      <c r="H369" s="13"/>
      <c r="I369" s="13"/>
      <c r="J369" s="35"/>
      <c r="K369" s="43"/>
      <c r="L369" s="74"/>
      <c r="M369" s="74"/>
      <c r="N369" s="74"/>
      <c r="O369" s="35"/>
      <c r="P369" s="176"/>
      <c r="Q369" s="6">
        <v>134420.331734962</v>
      </c>
      <c r="R369" s="1">
        <v>18930.208900347399</v>
      </c>
      <c r="S369" s="1">
        <v>14938.4656162795</v>
      </c>
      <c r="T369" s="1">
        <v>19538.642476317102</v>
      </c>
      <c r="U369" s="1">
        <v>26494.185534945598</v>
      </c>
      <c r="V369" s="1">
        <v>47860.531281164003</v>
      </c>
      <c r="W369" s="1">
        <v>34716.1890888911</v>
      </c>
      <c r="X369" s="1">
        <v>46464.756444506304</v>
      </c>
      <c r="Y369" s="1">
        <v>20007.033328258702</v>
      </c>
      <c r="Z369" s="1">
        <v>22299.528992812298</v>
      </c>
      <c r="AA369" s="1">
        <v>32880.010757445903</v>
      </c>
      <c r="AB369" s="1">
        <v>23728.0404298266</v>
      </c>
      <c r="AC369" s="1">
        <v>42654.811980849299</v>
      </c>
      <c r="AD369" s="1">
        <v>50790.297335831798</v>
      </c>
      <c r="AE369" s="1">
        <v>19826.937854131</v>
      </c>
      <c r="AF369" s="1">
        <v>48516.731488477097</v>
      </c>
      <c r="AG369" s="1">
        <v>28711.3006324817</v>
      </c>
      <c r="AH369" s="1">
        <v>50550.007127332799</v>
      </c>
      <c r="AI369" s="1">
        <v>32793.186360256499</v>
      </c>
      <c r="AJ369" s="1">
        <v>50013.252308343901</v>
      </c>
      <c r="AK369" s="1">
        <v>53783.510794927701</v>
      </c>
      <c r="AL369" s="1">
        <v>47489.040552565697</v>
      </c>
      <c r="AM369" s="1">
        <v>58243.3512909009</v>
      </c>
      <c r="AN369" s="1">
        <v>58048.105744262197</v>
      </c>
      <c r="AO369" s="1">
        <v>39218.752594252001</v>
      </c>
      <c r="AP369" s="1">
        <v>42935.756119859201</v>
      </c>
      <c r="AQ369" s="1">
        <v>62569.862050099699</v>
      </c>
      <c r="AR369" s="1">
        <v>75067.283257779505</v>
      </c>
      <c r="AS369" s="1">
        <v>48201.811551221697</v>
      </c>
      <c r="AT369" s="1">
        <v>65501.737006723299</v>
      </c>
      <c r="AU369" s="1">
        <v>60696.972352302997</v>
      </c>
      <c r="AV369" s="1">
        <v>46380.467490739102</v>
      </c>
      <c r="AW369" s="1">
        <v>85426.140841475193</v>
      </c>
      <c r="AX369" s="1">
        <v>72435.022900029202</v>
      </c>
      <c r="AY369" s="1">
        <v>77451.979228875003</v>
      </c>
      <c r="AZ369" s="1">
        <v>71801.568082380705</v>
      </c>
      <c r="BA369" s="1">
        <v>49740.861165529001</v>
      </c>
      <c r="BB369" s="1">
        <v>54058.678572288998</v>
      </c>
      <c r="BC369" s="1">
        <v>93751.215355329303</v>
      </c>
      <c r="BD369" s="1">
        <v>84504.461932210193</v>
      </c>
      <c r="BE369" s="1">
        <v>74609.280172312006</v>
      </c>
      <c r="BF369" s="1">
        <v>94363.603382574394</v>
      </c>
      <c r="BG369" s="1">
        <v>77380.161962443104</v>
      </c>
      <c r="BH369" s="1">
        <v>76303.270680636706</v>
      </c>
      <c r="BI369" s="1">
        <v>134420.331734962</v>
      </c>
      <c r="BJ369" s="1">
        <v>95949.793263790503</v>
      </c>
      <c r="BK369" s="1">
        <v>104157.37431389801</v>
      </c>
      <c r="BL369" s="1">
        <v>69854.511831432203</v>
      </c>
      <c r="BM369" s="1">
        <v>103475.429728535</v>
      </c>
      <c r="BN369" s="1">
        <v>86323.760989763701</v>
      </c>
      <c r="BO369" s="1">
        <v>89312.241826791302</v>
      </c>
      <c r="BP369" s="1">
        <v>79006.807126920496</v>
      </c>
      <c r="BQ369" s="1">
        <v>71674.667733146794</v>
      </c>
      <c r="BR369" s="1">
        <v>70576.190041119393</v>
      </c>
      <c r="BS369" s="1">
        <v>73732.678428458501</v>
      </c>
      <c r="BT369" s="1">
        <v>79223.408234695002</v>
      </c>
      <c r="BU369" s="1">
        <v>88111.416680584894</v>
      </c>
      <c r="BV369" s="1">
        <v>83950.713338183501</v>
      </c>
      <c r="BW369" s="1">
        <v>79715.426067484295</v>
      </c>
      <c r="BX369" s="1">
        <v>108858.99228991001</v>
      </c>
      <c r="BY369" s="1">
        <v>62035.898639998602</v>
      </c>
      <c r="BZ369" s="1">
        <v>89637.410349995494</v>
      </c>
      <c r="CA369" s="1">
        <v>84500.544047429896</v>
      </c>
      <c r="CB369" s="1">
        <v>91132.678810351907</v>
      </c>
      <c r="CC369" s="1">
        <v>75332.284311501193</v>
      </c>
      <c r="CD369" s="1">
        <v>70659.348757765896</v>
      </c>
      <c r="CE369" s="1">
        <v>54349.944128522198</v>
      </c>
      <c r="CF369" s="1">
        <v>51380.238347466802</v>
      </c>
      <c r="CG369" s="1">
        <v>60291.2581211672</v>
      </c>
      <c r="CH369" s="1">
        <v>51124.800719609302</v>
      </c>
      <c r="CI369" s="135">
        <f t="shared" si="28"/>
        <v>57561.118014906278</v>
      </c>
      <c r="CJ369" s="136">
        <f t="shared" si="29"/>
        <v>7334.2812205519995</v>
      </c>
      <c r="CK369" s="131">
        <f t="shared" si="30"/>
        <v>0.12741728224689247</v>
      </c>
      <c r="CL369" s="137">
        <f t="shared" si="31"/>
        <v>12.741728224689247</v>
      </c>
    </row>
    <row r="370" spans="1:90" x14ac:dyDescent="0.25">
      <c r="B370" s="2">
        <v>717</v>
      </c>
      <c r="C370" s="9">
        <v>2</v>
      </c>
      <c r="D370" s="21">
        <v>37.539015999999997</v>
      </c>
      <c r="E370" s="19" t="s">
        <v>796</v>
      </c>
      <c r="F370" s="19" t="s">
        <v>797</v>
      </c>
      <c r="G370" s="10">
        <v>615.24572799999999</v>
      </c>
      <c r="H370" s="13"/>
      <c r="I370" s="13"/>
      <c r="J370" s="35"/>
      <c r="K370" s="43"/>
      <c r="L370" s="74"/>
      <c r="M370" s="74"/>
      <c r="N370" s="74"/>
      <c r="O370" s="35"/>
      <c r="P370" s="176"/>
      <c r="Q370" s="6">
        <v>30835.596273164501</v>
      </c>
      <c r="R370" s="1">
        <v>3963.6706659563101</v>
      </c>
      <c r="S370" s="1">
        <v>4139.06309292488</v>
      </c>
      <c r="T370" s="1">
        <v>6109.0074139051603</v>
      </c>
      <c r="U370" s="1">
        <v>2649.71384019179</v>
      </c>
      <c r="V370" s="1">
        <v>1285.4275304524983</v>
      </c>
      <c r="W370" s="1">
        <v>1479.6335708439196</v>
      </c>
      <c r="X370" s="1">
        <v>3681.2591310069201</v>
      </c>
      <c r="Y370" s="1">
        <v>4168.7906229195496</v>
      </c>
      <c r="Z370" s="1">
        <v>1340.9712658113563</v>
      </c>
      <c r="AA370" s="1">
        <v>14419.926530746399</v>
      </c>
      <c r="AB370" s="1">
        <v>4813.8780238039399</v>
      </c>
      <c r="AC370" s="1">
        <v>1427.3249032830977</v>
      </c>
      <c r="AD370" s="1">
        <v>3460.2844913798599</v>
      </c>
      <c r="AE370" s="1">
        <v>1328.5707316281766</v>
      </c>
      <c r="AF370" s="1">
        <v>5074.4893700905704</v>
      </c>
      <c r="AG370" s="1">
        <v>1384.0115801565764</v>
      </c>
      <c r="AH370" s="1">
        <v>23134.823297712599</v>
      </c>
      <c r="AI370" s="1">
        <v>5079.4439584230104</v>
      </c>
      <c r="AJ370" s="1">
        <v>8894.4769744059595</v>
      </c>
      <c r="AK370" s="1">
        <v>5997.0337175919003</v>
      </c>
      <c r="AL370" s="1">
        <v>3285.8829820777801</v>
      </c>
      <c r="AM370" s="1">
        <v>5168.62654840703</v>
      </c>
      <c r="AN370" s="1">
        <v>7164.3347287160304</v>
      </c>
      <c r="AO370" s="1">
        <v>18334.416414023701</v>
      </c>
      <c r="AP370" s="1">
        <v>14900.2320743006</v>
      </c>
      <c r="AQ370" s="1">
        <v>2951.9437284709602</v>
      </c>
      <c r="AR370" s="1">
        <v>4308.5100138945099</v>
      </c>
      <c r="AS370" s="1">
        <v>15004.1194791242</v>
      </c>
      <c r="AT370" s="1">
        <v>5373.7465053702699</v>
      </c>
      <c r="AU370" s="1">
        <v>23765.506179664499</v>
      </c>
      <c r="AV370" s="1">
        <v>18640.828824787201</v>
      </c>
      <c r="AW370" s="1">
        <v>23462.966799472099</v>
      </c>
      <c r="AX370" s="1">
        <v>23672.516328906098</v>
      </c>
      <c r="AY370" s="1">
        <v>23842.405856590402</v>
      </c>
      <c r="AZ370" s="1">
        <v>11999.758703092601</v>
      </c>
      <c r="BA370" s="1">
        <v>6343.8549008630798</v>
      </c>
      <c r="BB370" s="1">
        <v>15849.957166161599</v>
      </c>
      <c r="BC370" s="1">
        <v>8793.4033724240799</v>
      </c>
      <c r="BD370" s="1">
        <v>5409.4195413638799</v>
      </c>
      <c r="BE370" s="1">
        <v>14693.1136426542</v>
      </c>
      <c r="BF370" s="1">
        <v>13866.4678817761</v>
      </c>
      <c r="BG370" s="1">
        <v>14514.5621019642</v>
      </c>
      <c r="BH370" s="1">
        <v>5409.4195413638799</v>
      </c>
      <c r="BI370" s="1">
        <v>18038.642948521101</v>
      </c>
      <c r="BJ370" s="1">
        <v>8357.3995991688807</v>
      </c>
      <c r="BK370" s="1">
        <v>7725.1941279488501</v>
      </c>
      <c r="BL370" s="1">
        <v>20558.256084651399</v>
      </c>
      <c r="BM370" s="1">
        <v>13976.6502189523</v>
      </c>
      <c r="BN370" s="1">
        <v>22198.056676526801</v>
      </c>
      <c r="BO370" s="1">
        <v>1001.7856424406594</v>
      </c>
      <c r="BP370" s="1">
        <v>7305.0450373574804</v>
      </c>
      <c r="BQ370" s="1">
        <v>3030.2262241235999</v>
      </c>
      <c r="BR370" s="1">
        <v>30835.596273164501</v>
      </c>
      <c r="BS370" s="1">
        <v>27317.915098139099</v>
      </c>
      <c r="BT370" s="1">
        <v>20992.358679058299</v>
      </c>
      <c r="BU370" s="1">
        <v>3207.6004864251399</v>
      </c>
      <c r="BV370" s="1">
        <v>18157.714381469199</v>
      </c>
      <c r="BW370" s="1">
        <v>14889.3711268058</v>
      </c>
      <c r="BX370" s="1">
        <v>24863.769873001602</v>
      </c>
      <c r="BY370" s="1">
        <v>6569.78412882259</v>
      </c>
      <c r="BZ370" s="1">
        <v>21401.726691035699</v>
      </c>
      <c r="CA370" s="1">
        <v>12937.953945581799</v>
      </c>
      <c r="CB370" s="1">
        <v>5419.3287180287698</v>
      </c>
      <c r="CC370" s="1">
        <v>13990.576312203701</v>
      </c>
      <c r="CD370" s="1">
        <v>7375.4001916782099</v>
      </c>
      <c r="CE370" s="1">
        <v>7590.4293253063397</v>
      </c>
      <c r="CF370" s="1">
        <v>4080.5989506020201</v>
      </c>
      <c r="CG370" s="1">
        <v>6751.1220617900899</v>
      </c>
      <c r="CH370" s="1">
        <v>4744.5137871497</v>
      </c>
      <c r="CI370" s="135">
        <f t="shared" si="28"/>
        <v>6108.4128633052724</v>
      </c>
      <c r="CJ370" s="136">
        <f t="shared" si="29"/>
        <v>1427.3720434566201</v>
      </c>
      <c r="CK370" s="131">
        <f t="shared" si="30"/>
        <v>0.23367314479202814</v>
      </c>
      <c r="CL370" s="137">
        <f t="shared" si="31"/>
        <v>23.367314479202815</v>
      </c>
    </row>
    <row r="371" spans="1:90" x14ac:dyDescent="0.25">
      <c r="A371" s="23" t="s">
        <v>1064</v>
      </c>
      <c r="B371" s="2">
        <v>719</v>
      </c>
      <c r="C371" s="9">
        <v>11</v>
      </c>
      <c r="D371" s="21">
        <v>37.783026</v>
      </c>
      <c r="E371" s="19" t="s">
        <v>798</v>
      </c>
      <c r="F371" s="19" t="s">
        <v>799</v>
      </c>
      <c r="G371" s="10">
        <v>447.22427399999998</v>
      </c>
      <c r="H371" s="4">
        <v>447.22357059999996</v>
      </c>
      <c r="I371" s="15" t="s">
        <v>1266</v>
      </c>
      <c r="J371" t="s">
        <v>1268</v>
      </c>
      <c r="K371" s="43">
        <v>4</v>
      </c>
      <c r="L371" s="79">
        <f t="shared" si="32"/>
        <v>-1.572815133774476</v>
      </c>
      <c r="M371" s="74" t="s">
        <v>1208</v>
      </c>
      <c r="N371" s="74"/>
      <c r="O371" s="35" t="s">
        <v>1095</v>
      </c>
      <c r="P371" s="176" t="s">
        <v>1272</v>
      </c>
      <c r="Q371" s="6">
        <v>831350.48292678501</v>
      </c>
      <c r="R371" s="1">
        <v>438251.78084122803</v>
      </c>
      <c r="S371" s="1">
        <v>436438.92284094502</v>
      </c>
      <c r="T371" s="1">
        <v>470287.59224146098</v>
      </c>
      <c r="U371" s="1">
        <v>831350.48292678501</v>
      </c>
      <c r="V371" s="1">
        <v>535945.85708165902</v>
      </c>
      <c r="W371" s="1">
        <v>426749.181875029</v>
      </c>
      <c r="X371" s="1">
        <v>587231.08046434901</v>
      </c>
      <c r="Y371" s="1">
        <v>585300.98712687998</v>
      </c>
      <c r="Z371" s="1">
        <v>530264.91469424905</v>
      </c>
      <c r="AA371" s="1">
        <v>539077.39126623003</v>
      </c>
      <c r="AB371" s="1">
        <v>536603.56765410397</v>
      </c>
      <c r="AC371" s="1">
        <v>707524.68182633899</v>
      </c>
      <c r="AD371" s="1">
        <v>558540.25216348597</v>
      </c>
      <c r="AE371" s="1">
        <v>314205.97094574402</v>
      </c>
      <c r="AF371" s="1">
        <v>561075.12007266597</v>
      </c>
      <c r="AG371" s="1">
        <v>640014.54829355096</v>
      </c>
      <c r="AH371" s="1">
        <v>122224.24791881201</v>
      </c>
      <c r="AI371" s="1">
        <v>109095.855950089</v>
      </c>
      <c r="AJ371" s="1">
        <v>114797.285877367</v>
      </c>
      <c r="AK371" s="1">
        <v>130391.83894149</v>
      </c>
      <c r="AL371" s="1">
        <v>130977.332656859</v>
      </c>
      <c r="AM371" s="1">
        <v>151293.551069357</v>
      </c>
      <c r="AN371" s="1">
        <v>126080.831722645</v>
      </c>
      <c r="AO371" s="1">
        <v>98765.7809150721</v>
      </c>
      <c r="AP371" s="1">
        <v>126920.902898021</v>
      </c>
      <c r="AQ371" s="1">
        <v>92196.835301018698</v>
      </c>
      <c r="AR371" s="1">
        <v>146280.20675104999</v>
      </c>
      <c r="AS371" s="1">
        <v>141359.66269392401</v>
      </c>
      <c r="AT371" s="1">
        <v>152248.179845798</v>
      </c>
      <c r="AU371" s="1">
        <v>179283.851851454</v>
      </c>
      <c r="AV371" s="1">
        <v>153793.275698599</v>
      </c>
      <c r="AW371" s="1">
        <v>152943.83134939399</v>
      </c>
      <c r="AX371" s="1">
        <v>155273.818565886</v>
      </c>
      <c r="AY371" s="1">
        <v>180604.62652325199</v>
      </c>
      <c r="AZ371" s="1">
        <v>185694.55580243401</v>
      </c>
      <c r="BA371" s="1">
        <v>210294.38046306299</v>
      </c>
      <c r="BB371" s="1">
        <v>172530.161423046</v>
      </c>
      <c r="BC371" s="1">
        <v>188889.08671510499</v>
      </c>
      <c r="BD371" s="1">
        <v>230864.52944892799</v>
      </c>
      <c r="BE371" s="1">
        <v>181132.36047386</v>
      </c>
      <c r="BF371" s="1">
        <v>176885.73618589799</v>
      </c>
      <c r="BG371" s="1">
        <v>164143.569180903</v>
      </c>
      <c r="BH371" s="1">
        <v>146496.57282059899</v>
      </c>
      <c r="BI371" s="1">
        <v>187813.22746794601</v>
      </c>
      <c r="BJ371" s="1">
        <v>194487.813123275</v>
      </c>
      <c r="BK371" s="1">
        <v>178391.26896722699</v>
      </c>
      <c r="BL371" s="1">
        <v>79681.347823889795</v>
      </c>
      <c r="BM371" s="1">
        <v>111968.666839468</v>
      </c>
      <c r="BN371" s="1">
        <v>91115.098251191797</v>
      </c>
      <c r="BO371" s="1">
        <v>146127.89559756999</v>
      </c>
      <c r="BP371" s="1">
        <v>143485.716299199</v>
      </c>
      <c r="BQ371" s="1">
        <v>107788.787537293</v>
      </c>
      <c r="BR371" s="1">
        <v>107966.55089693599</v>
      </c>
      <c r="BS371" s="1">
        <v>114707.534264441</v>
      </c>
      <c r="BT371" s="1">
        <v>121699.46756529799</v>
      </c>
      <c r="BU371" s="1">
        <v>136443.53665715799</v>
      </c>
      <c r="BV371" s="1">
        <v>125838.98776737299</v>
      </c>
      <c r="BW371" s="1">
        <v>128704.432999693</v>
      </c>
      <c r="BX371" s="1">
        <v>160059.37069755199</v>
      </c>
      <c r="BY371" s="1">
        <v>101180.059933104</v>
      </c>
      <c r="BZ371" s="1">
        <v>129548.067626231</v>
      </c>
      <c r="CA371" s="1">
        <v>139467.287897526</v>
      </c>
      <c r="CB371" s="1">
        <v>176850.68680570999</v>
      </c>
      <c r="CC371" s="1">
        <v>114613.112400653</v>
      </c>
      <c r="CD371" s="1">
        <v>98724.697743041499</v>
      </c>
      <c r="CE371" s="1">
        <v>78060.200717352796</v>
      </c>
      <c r="CF371" s="1">
        <v>76795.500879530096</v>
      </c>
      <c r="CG371" s="1">
        <v>92960.525006271593</v>
      </c>
      <c r="CH371" s="1">
        <v>73033.532751949693</v>
      </c>
      <c r="CI371" s="135">
        <f t="shared" si="28"/>
        <v>83914.89141962913</v>
      </c>
      <c r="CJ371" s="136">
        <f t="shared" si="29"/>
        <v>10045.107681426205</v>
      </c>
      <c r="CK371" s="131">
        <f t="shared" si="30"/>
        <v>0.11970590096094055</v>
      </c>
      <c r="CL371" s="137">
        <f t="shared" si="31"/>
        <v>11.970590096094055</v>
      </c>
    </row>
    <row r="372" spans="1:90" x14ac:dyDescent="0.25">
      <c r="B372" s="2">
        <v>720</v>
      </c>
      <c r="C372" s="9">
        <v>2</v>
      </c>
      <c r="D372" s="21">
        <v>37.836122000000003</v>
      </c>
      <c r="E372" s="19" t="s">
        <v>800</v>
      </c>
      <c r="F372" s="19" t="s">
        <v>801</v>
      </c>
      <c r="G372" s="10">
        <v>521.22466999999995</v>
      </c>
      <c r="H372" s="13"/>
      <c r="I372" s="13"/>
      <c r="J372" s="35"/>
      <c r="K372" s="43"/>
      <c r="L372" s="74"/>
      <c r="M372" s="74"/>
      <c r="N372" s="74"/>
      <c r="O372" s="35"/>
      <c r="P372" s="176"/>
      <c r="Q372" s="6">
        <v>28313.867304653199</v>
      </c>
      <c r="R372" s="1">
        <v>3255.88894092089</v>
      </c>
      <c r="S372" s="1">
        <v>1453.7508467412129</v>
      </c>
      <c r="T372" s="1">
        <v>3774.8873571751401</v>
      </c>
      <c r="U372" s="1">
        <v>3964.40925075113</v>
      </c>
      <c r="V372" s="1">
        <v>7176.5623700775704</v>
      </c>
      <c r="W372" s="1">
        <v>5865.4596293903196</v>
      </c>
      <c r="X372" s="1">
        <v>7128.9389198969302</v>
      </c>
      <c r="Y372" s="1">
        <v>2739.80624610626</v>
      </c>
      <c r="Z372" s="1">
        <v>2990.5582899145002</v>
      </c>
      <c r="AA372" s="1">
        <v>4025.6394009833798</v>
      </c>
      <c r="AB372" s="1">
        <v>1348.3602257244654</v>
      </c>
      <c r="AC372" s="1">
        <v>4781.7831609942596</v>
      </c>
      <c r="AD372" s="1">
        <v>8269.9579099390594</v>
      </c>
      <c r="AE372" s="1">
        <v>3681.5842711069599</v>
      </c>
      <c r="AF372" s="1">
        <v>6667.2830252887497</v>
      </c>
      <c r="AG372" s="1">
        <v>3643.6798923917599</v>
      </c>
      <c r="AH372" s="1">
        <v>6857.7768260112798</v>
      </c>
      <c r="AI372" s="1">
        <v>5091.8215407416501</v>
      </c>
      <c r="AJ372" s="1">
        <v>6726.5693612279001</v>
      </c>
      <c r="AK372" s="1">
        <v>7532.28038571251</v>
      </c>
      <c r="AL372" s="1">
        <v>6993.8438265273799</v>
      </c>
      <c r="AM372" s="1">
        <v>7960.8914373382104</v>
      </c>
      <c r="AN372" s="1">
        <v>6050.1219872335896</v>
      </c>
      <c r="AO372" s="1">
        <v>5372.7027060927403</v>
      </c>
      <c r="AP372" s="1">
        <v>5096.6810764743695</v>
      </c>
      <c r="AQ372" s="1">
        <v>8848.2426621324703</v>
      </c>
      <c r="AR372" s="1">
        <v>11262.4600141466</v>
      </c>
      <c r="AS372" s="1">
        <v>13357.8918220945</v>
      </c>
      <c r="AT372" s="1">
        <v>8053.2226162598499</v>
      </c>
      <c r="AU372" s="1">
        <v>5879.0663294419301</v>
      </c>
      <c r="AV372" s="1">
        <v>5577.7751140134296</v>
      </c>
      <c r="AW372" s="1">
        <v>12547.3212618772</v>
      </c>
      <c r="AX372" s="1">
        <v>10655.0180475569</v>
      </c>
      <c r="AY372" s="1">
        <v>10315.8224534132</v>
      </c>
      <c r="AZ372" s="1">
        <v>9912.4809875976607</v>
      </c>
      <c r="BA372" s="1">
        <v>6347.5255740759203</v>
      </c>
      <c r="BB372" s="1">
        <v>6633.26627515972</v>
      </c>
      <c r="BC372" s="1">
        <v>16313.0125661784</v>
      </c>
      <c r="BD372" s="1">
        <v>11941.8231095805</v>
      </c>
      <c r="BE372" s="1">
        <v>9438.1903000844104</v>
      </c>
      <c r="BF372" s="1">
        <v>18037.1739723227</v>
      </c>
      <c r="BG372" s="1">
        <v>9963.9920663644698</v>
      </c>
      <c r="BH372" s="1">
        <v>10849.399476865599</v>
      </c>
      <c r="BI372" s="1">
        <v>28313.867304653199</v>
      </c>
      <c r="BJ372" s="1">
        <v>18824.798888017402</v>
      </c>
      <c r="BK372" s="1">
        <v>21201.970579053901</v>
      </c>
      <c r="BL372" s="1">
        <v>16188.0280276462</v>
      </c>
      <c r="BM372" s="1">
        <v>13241.2629645093</v>
      </c>
      <c r="BN372" s="1">
        <v>17809.179006998998</v>
      </c>
      <c r="BO372" s="1">
        <v>18064.6224870679</v>
      </c>
      <c r="BP372" s="1">
        <v>18283.503389279598</v>
      </c>
      <c r="BQ372" s="1">
        <v>15703.3386324147</v>
      </c>
      <c r="BR372" s="1">
        <v>17067.268919418399</v>
      </c>
      <c r="BS372" s="1">
        <v>19288.342189396601</v>
      </c>
      <c r="BT372" s="1">
        <v>18282.508395013501</v>
      </c>
      <c r="BU372" s="1">
        <v>20611.687865252199</v>
      </c>
      <c r="BV372" s="1">
        <v>17504.973193225302</v>
      </c>
      <c r="BW372" s="1">
        <v>17959.4444877188</v>
      </c>
      <c r="BX372" s="1">
        <v>25367.817944158702</v>
      </c>
      <c r="BY372" s="1">
        <v>10682.2314476601</v>
      </c>
      <c r="BZ372" s="1">
        <v>20370.9445432496</v>
      </c>
      <c r="CA372" s="1">
        <v>19705.289606534101</v>
      </c>
      <c r="CB372" s="1">
        <v>18118.1341620147</v>
      </c>
      <c r="CC372" s="1">
        <v>20988.676894890799</v>
      </c>
      <c r="CD372" s="1">
        <v>14001.3277989423</v>
      </c>
      <c r="CE372" s="1">
        <v>8404.08109616207</v>
      </c>
      <c r="CF372" s="1">
        <v>7606.1453288498196</v>
      </c>
      <c r="CG372" s="1">
        <v>9285.6008780770699</v>
      </c>
      <c r="CH372" s="1">
        <v>7431.2020424719803</v>
      </c>
      <c r="CI372" s="135">
        <f t="shared" si="28"/>
        <v>9345.6714289006486</v>
      </c>
      <c r="CJ372" s="136">
        <f t="shared" si="29"/>
        <v>2418.9452720565214</v>
      </c>
      <c r="CK372" s="131">
        <f t="shared" si="30"/>
        <v>0.25883054957144658</v>
      </c>
      <c r="CL372" s="137">
        <f t="shared" si="31"/>
        <v>25.883054957144658</v>
      </c>
    </row>
    <row r="373" spans="1:90" x14ac:dyDescent="0.25">
      <c r="A373" s="23" t="s">
        <v>1064</v>
      </c>
      <c r="B373" s="2">
        <v>722</v>
      </c>
      <c r="C373" s="9">
        <v>8</v>
      </c>
      <c r="D373" s="21">
        <v>38.244300000000003</v>
      </c>
      <c r="E373" s="19" t="s">
        <v>802</v>
      </c>
      <c r="F373" s="19" t="s">
        <v>803</v>
      </c>
      <c r="G373" s="10">
        <v>497.18026700000001</v>
      </c>
      <c r="H373" s="78"/>
      <c r="I373" s="15"/>
      <c r="J373" s="44" t="s">
        <v>1075</v>
      </c>
      <c r="K373" s="43">
        <v>4</v>
      </c>
      <c r="L373" s="79"/>
      <c r="M373" s="79" t="s">
        <v>1208</v>
      </c>
      <c r="N373" s="74"/>
      <c r="O373" s="35"/>
      <c r="P373" s="176"/>
      <c r="Q373" s="6">
        <v>94708.756030170101</v>
      </c>
      <c r="R373" s="1">
        <v>35464.873951064597</v>
      </c>
      <c r="S373" s="1">
        <v>26710.830784189799</v>
      </c>
      <c r="T373" s="1">
        <v>33204.6711030468</v>
      </c>
      <c r="U373" s="1">
        <v>38193.663792445797</v>
      </c>
      <c r="V373" s="1">
        <v>79407.012554165296</v>
      </c>
      <c r="W373" s="1">
        <v>58731.183720953602</v>
      </c>
      <c r="X373" s="1">
        <v>76516.751807505294</v>
      </c>
      <c r="Y373" s="1">
        <v>33800.628466269598</v>
      </c>
      <c r="Z373" s="1">
        <v>37641.473051052402</v>
      </c>
      <c r="AA373" s="1">
        <v>54300.341530499099</v>
      </c>
      <c r="AB373" s="1">
        <v>37854.575370932398</v>
      </c>
      <c r="AC373" s="1">
        <v>72712.388164953605</v>
      </c>
      <c r="AD373" s="1">
        <v>94708.756030170101</v>
      </c>
      <c r="AE373" s="1">
        <v>29125.470760892698</v>
      </c>
      <c r="AF373" s="1">
        <v>79574.420536311896</v>
      </c>
      <c r="AG373" s="1">
        <v>55422.1232846028</v>
      </c>
      <c r="AH373" s="1">
        <v>7003.01971677452</v>
      </c>
      <c r="AI373" s="1">
        <v>8074.4429108691302</v>
      </c>
      <c r="AJ373" s="1">
        <v>8603.3919272675103</v>
      </c>
      <c r="AK373" s="1">
        <v>11814.994628883</v>
      </c>
      <c r="AL373" s="1">
        <v>13506.3517830115</v>
      </c>
      <c r="AM373" s="1">
        <v>13219.8039263477</v>
      </c>
      <c r="AN373" s="1">
        <v>11336.899870581699</v>
      </c>
      <c r="AO373" s="1">
        <v>6666.5117748858502</v>
      </c>
      <c r="AP373" s="1">
        <v>6280.4366528073197</v>
      </c>
      <c r="AQ373" s="1">
        <v>7017.7584500999801</v>
      </c>
      <c r="AR373" s="1">
        <v>13680.1128687734</v>
      </c>
      <c r="AS373" s="1">
        <v>13317.0917447797</v>
      </c>
      <c r="AT373" s="1">
        <v>15286.2727041383</v>
      </c>
      <c r="AU373" s="1">
        <v>10660.2416792395</v>
      </c>
      <c r="AV373" s="1">
        <v>11689.953559297501</v>
      </c>
      <c r="AW373" s="1">
        <v>20914.1695016499</v>
      </c>
      <c r="AX373" s="1">
        <v>12976.230805897399</v>
      </c>
      <c r="AY373" s="1">
        <v>16890.088065125699</v>
      </c>
      <c r="AZ373" s="1">
        <v>16058.7451391825</v>
      </c>
      <c r="BA373" s="1">
        <v>15723.0192617087</v>
      </c>
      <c r="BB373" s="1">
        <v>12781.196536079</v>
      </c>
      <c r="BC373" s="1">
        <v>20026.100274439901</v>
      </c>
      <c r="BD373" s="1">
        <v>31755.3649163757</v>
      </c>
      <c r="BE373" s="1">
        <v>19443.851364565799</v>
      </c>
      <c r="BF373" s="1">
        <v>13824.9163458975</v>
      </c>
      <c r="BG373" s="1">
        <v>12103.6676856869</v>
      </c>
      <c r="BH373" s="1">
        <v>10178.249439482501</v>
      </c>
      <c r="BI373" s="1">
        <v>20350.521416529398</v>
      </c>
      <c r="BJ373" s="1">
        <v>18579.7407890473</v>
      </c>
      <c r="BK373" s="1">
        <v>16314.6869184187</v>
      </c>
      <c r="BL373" s="1">
        <v>1021.6489219414646</v>
      </c>
      <c r="BM373" s="1">
        <v>11647.9822533755</v>
      </c>
      <c r="BN373" s="1">
        <v>2957.1158912600399</v>
      </c>
      <c r="BO373" s="1">
        <v>12462.883055227299</v>
      </c>
      <c r="BP373" s="1">
        <v>11938.3727753195</v>
      </c>
      <c r="BQ373" s="1">
        <v>10251.606451198</v>
      </c>
      <c r="BR373" s="1">
        <v>3662.8130772566101</v>
      </c>
      <c r="BS373" s="1">
        <v>1223.4463655184109</v>
      </c>
      <c r="BT373" s="1">
        <v>4020.0638786146101</v>
      </c>
      <c r="BU373" s="1">
        <v>14374.384359068899</v>
      </c>
      <c r="BV373" s="1">
        <v>10461.0989869569</v>
      </c>
      <c r="BW373" s="1">
        <v>11530.5095404981</v>
      </c>
      <c r="BX373" s="1">
        <v>14356.375218131099</v>
      </c>
      <c r="BY373" s="1">
        <v>6065.6629863286398</v>
      </c>
      <c r="BZ373" s="1">
        <v>13032.1239624344</v>
      </c>
      <c r="CA373" s="1">
        <v>12050.4499653686</v>
      </c>
      <c r="CB373" s="1">
        <v>15807.5111901655</v>
      </c>
      <c r="CC373" s="1">
        <v>11947.092906277199</v>
      </c>
      <c r="CD373" s="1">
        <v>3258.9211990546501</v>
      </c>
      <c r="CE373" s="1">
        <v>1121.955736002978</v>
      </c>
      <c r="CF373" s="1">
        <v>1101.1876767629708</v>
      </c>
      <c r="CG373" s="1">
        <v>1489.9049229267646</v>
      </c>
      <c r="CH373" s="1">
        <v>1119.6253735472583</v>
      </c>
      <c r="CI373" s="135">
        <f t="shared" si="28"/>
        <v>1618.3189816589243</v>
      </c>
      <c r="CJ373" s="136">
        <f t="shared" si="29"/>
        <v>833.13412835110364</v>
      </c>
      <c r="CK373" s="131">
        <f t="shared" si="30"/>
        <v>0.51481453149431966</v>
      </c>
      <c r="CL373" s="137">
        <f t="shared" si="31"/>
        <v>51.481453149431964</v>
      </c>
    </row>
    <row r="374" spans="1:90" x14ac:dyDescent="0.25">
      <c r="B374" s="2">
        <v>724</v>
      </c>
      <c r="C374" s="9">
        <v>2</v>
      </c>
      <c r="D374" s="21">
        <v>38.317376000000003</v>
      </c>
      <c r="E374" s="19" t="s">
        <v>804</v>
      </c>
      <c r="F374" s="19" t="s">
        <v>805</v>
      </c>
      <c r="G374" s="10">
        <v>597.18335000000002</v>
      </c>
      <c r="H374" s="13"/>
      <c r="I374" s="13"/>
      <c r="J374" s="35"/>
      <c r="K374" s="43"/>
      <c r="L374" s="74"/>
      <c r="M374" s="74"/>
      <c r="N374" s="74"/>
      <c r="O374" s="35"/>
      <c r="P374" s="176"/>
      <c r="Q374" s="6">
        <v>5303.3056918182901</v>
      </c>
      <c r="R374" s="1">
        <v>1366.8763135766471</v>
      </c>
      <c r="S374" s="1">
        <v>1322.9295143638597</v>
      </c>
      <c r="T374" s="1">
        <v>1431.4495411263656</v>
      </c>
      <c r="U374" s="1">
        <v>1180.394678234095</v>
      </c>
      <c r="V374" s="1">
        <v>1388.038691222348</v>
      </c>
      <c r="W374" s="1">
        <v>1017.2098573933624</v>
      </c>
      <c r="X374" s="1">
        <v>1048.2028037322395</v>
      </c>
      <c r="Y374" s="1">
        <v>1375.8075627553906</v>
      </c>
      <c r="Z374" s="1">
        <v>1149.3431743588771</v>
      </c>
      <c r="AA374" s="1">
        <v>1386.3194570890546</v>
      </c>
      <c r="AB374" s="1">
        <v>1093.2104550740555</v>
      </c>
      <c r="AC374" s="1">
        <v>1149.0475292543567</v>
      </c>
      <c r="AD374" s="1">
        <v>2756.0486272441499</v>
      </c>
      <c r="AE374" s="1">
        <v>1074.2986570542835</v>
      </c>
      <c r="AF374" s="1">
        <v>1326.1651794619015</v>
      </c>
      <c r="AG374" s="1">
        <v>1477.6746195656015</v>
      </c>
      <c r="AH374" s="1">
        <v>3529.57165465971</v>
      </c>
      <c r="AI374" s="1">
        <v>1451.7831832470383</v>
      </c>
      <c r="AJ374" s="1">
        <v>1406.77531019085</v>
      </c>
      <c r="AK374" s="1">
        <v>3342.6534937932302</v>
      </c>
      <c r="AL374" s="1">
        <v>1047.7956843467605</v>
      </c>
      <c r="AM374" s="1">
        <v>2558.1937654758999</v>
      </c>
      <c r="AN374" s="1">
        <v>2842.5479889217199</v>
      </c>
      <c r="AO374" s="1">
        <v>1329.2390015499366</v>
      </c>
      <c r="AP374" s="1">
        <v>1488.9128472028435</v>
      </c>
      <c r="AQ374" s="1">
        <v>2546.2628190376099</v>
      </c>
      <c r="AR374" s="1">
        <v>4066.4642443826001</v>
      </c>
      <c r="AS374" s="1">
        <v>3766.2020923523901</v>
      </c>
      <c r="AT374" s="1">
        <v>5016.9629772994203</v>
      </c>
      <c r="AU374" s="1">
        <v>3017.5352033499198</v>
      </c>
      <c r="AV374" s="1">
        <v>3635.9559270677701</v>
      </c>
      <c r="AW374" s="1">
        <v>4729.6260172440197</v>
      </c>
      <c r="AX374" s="1">
        <v>2766.98532814591</v>
      </c>
      <c r="AY374" s="1">
        <v>3581.27242255896</v>
      </c>
      <c r="AZ374" s="1">
        <v>2717.2730513197198</v>
      </c>
      <c r="BA374" s="1">
        <v>3385.4060518637498</v>
      </c>
      <c r="BB374" s="1">
        <v>1057.1905145177211</v>
      </c>
      <c r="BC374" s="1">
        <v>3894.4597665639699</v>
      </c>
      <c r="BD374" s="1">
        <v>5215.8120846041902</v>
      </c>
      <c r="BE374" s="1">
        <v>3578.2896859493799</v>
      </c>
      <c r="BF374" s="1">
        <v>3698.5933958687701</v>
      </c>
      <c r="BG374" s="1">
        <v>3089.1208819796402</v>
      </c>
      <c r="BH374" s="1">
        <v>3620.0479984833901</v>
      </c>
      <c r="BI374" s="1">
        <v>5303.3056918182901</v>
      </c>
      <c r="BJ374" s="1">
        <v>3244.2231856773701</v>
      </c>
      <c r="BK374" s="1">
        <v>4400.5307446546203</v>
      </c>
      <c r="BL374" s="1">
        <v>1432.0289366920988</v>
      </c>
      <c r="BM374" s="1">
        <v>3201.47062760684</v>
      </c>
      <c r="BN374" s="1">
        <v>1009.22331489762</v>
      </c>
      <c r="BO374" s="1">
        <v>2862.4328996521999</v>
      </c>
      <c r="BP374" s="1">
        <v>2744.1176808058599</v>
      </c>
      <c r="BQ374" s="1">
        <v>1455.794650687367</v>
      </c>
      <c r="BR374" s="1">
        <v>1405.9248669229478</v>
      </c>
      <c r="BS374" s="1">
        <v>1339.1418049473759</v>
      </c>
      <c r="BT374" s="1">
        <v>1097.3207128713575</v>
      </c>
      <c r="BU374" s="1">
        <v>3153.7468418536901</v>
      </c>
      <c r="BV374" s="1">
        <v>1416.8799363843209</v>
      </c>
      <c r="BW374" s="1">
        <v>1434.2957586874654</v>
      </c>
      <c r="BX374" s="1">
        <v>1118.1961429169646</v>
      </c>
      <c r="BY374" s="1">
        <v>2778.9162745842</v>
      </c>
      <c r="BZ374" s="1">
        <v>1125.3791580185307</v>
      </c>
      <c r="CA374" s="1">
        <v>1298.5651983603057</v>
      </c>
      <c r="CB374" s="1">
        <v>4063.48150777303</v>
      </c>
      <c r="CC374" s="1">
        <v>1049.4846512583065</v>
      </c>
      <c r="CD374" s="1">
        <v>1290.6458605009329</v>
      </c>
      <c r="CE374" s="1">
        <v>1027.2071220567248</v>
      </c>
      <c r="CF374" s="1">
        <v>1256.0618088157416</v>
      </c>
      <c r="CG374" s="1">
        <v>1047.8537437700991</v>
      </c>
      <c r="CH374" s="1">
        <v>1143.4880428624081</v>
      </c>
      <c r="CI374" s="135">
        <f t="shared" si="28"/>
        <v>1153.0513156011814</v>
      </c>
      <c r="CJ374" s="136">
        <f t="shared" si="29"/>
        <v>106.33735641999311</v>
      </c>
      <c r="CK374" s="131">
        <f t="shared" si="30"/>
        <v>9.222257065337168E-2</v>
      </c>
      <c r="CL374" s="137">
        <f t="shared" si="31"/>
        <v>9.2222570653371676</v>
      </c>
    </row>
    <row r="375" spans="1:90" x14ac:dyDescent="0.25">
      <c r="B375" s="2">
        <v>726</v>
      </c>
      <c r="C375" s="9">
        <v>6</v>
      </c>
      <c r="D375" s="21">
        <v>38.520297999999997</v>
      </c>
      <c r="E375" s="19" t="s">
        <v>806</v>
      </c>
      <c r="F375" s="19" t="s">
        <v>807</v>
      </c>
      <c r="G375" s="10">
        <v>503.25027499999999</v>
      </c>
      <c r="H375" s="13"/>
      <c r="I375" s="13"/>
      <c r="J375" s="35"/>
      <c r="K375" s="43"/>
      <c r="L375" s="74"/>
      <c r="M375" s="74"/>
      <c r="N375" s="74"/>
      <c r="O375" s="35"/>
      <c r="P375" s="176"/>
      <c r="Q375" s="6">
        <v>150263.33171038801</v>
      </c>
      <c r="R375" s="1">
        <v>94573.373474695705</v>
      </c>
      <c r="S375" s="1">
        <v>91659.512953215395</v>
      </c>
      <c r="T375" s="1">
        <v>78011.491922308705</v>
      </c>
      <c r="U375" s="1">
        <v>150263.33171038801</v>
      </c>
      <c r="V375" s="1">
        <v>97824.400936859398</v>
      </c>
      <c r="W375" s="1">
        <v>78307.587131434804</v>
      </c>
      <c r="X375" s="1">
        <v>75205.317240281001</v>
      </c>
      <c r="Y375" s="1">
        <v>100363.608089473</v>
      </c>
      <c r="Z375" s="1">
        <v>139468.641471435</v>
      </c>
      <c r="AA375" s="1">
        <v>133133.61046229099</v>
      </c>
      <c r="AB375" s="1">
        <v>142546.08668506099</v>
      </c>
      <c r="AC375" s="1">
        <v>138545.76045074299</v>
      </c>
      <c r="AD375" s="1">
        <v>110160.724552627</v>
      </c>
      <c r="AE375" s="1">
        <v>58958.5926134494</v>
      </c>
      <c r="AF375" s="1">
        <v>121864.231290253</v>
      </c>
      <c r="AG375" s="1">
        <v>109754.42336329199</v>
      </c>
      <c r="AH375" s="1">
        <v>15466.216113389901</v>
      </c>
      <c r="AI375" s="1">
        <v>11883.4034008774</v>
      </c>
      <c r="AJ375" s="1">
        <v>14686.890414443</v>
      </c>
      <c r="AK375" s="1">
        <v>11438.6795495726</v>
      </c>
      <c r="AL375" s="1">
        <v>10727.840289579401</v>
      </c>
      <c r="AM375" s="1">
        <v>11186.861136757499</v>
      </c>
      <c r="AN375" s="1">
        <v>19279.851294094002</v>
      </c>
      <c r="AO375" s="1">
        <v>14963.0624535147</v>
      </c>
      <c r="AP375" s="1">
        <v>18235.944202476701</v>
      </c>
      <c r="AQ375" s="1">
        <v>8141.1441119953297</v>
      </c>
      <c r="AR375" s="1">
        <v>23746.122661096299</v>
      </c>
      <c r="AS375" s="1">
        <v>17782.9514240116</v>
      </c>
      <c r="AT375" s="1">
        <v>20214.045818095001</v>
      </c>
      <c r="AU375" s="1">
        <v>17212.847901887701</v>
      </c>
      <c r="AV375" s="1">
        <v>14654.1619753131</v>
      </c>
      <c r="AW375" s="1">
        <v>8690.4149851674392</v>
      </c>
      <c r="AX375" s="1">
        <v>16215.6149821974</v>
      </c>
      <c r="AY375" s="1">
        <v>13572.371312732999</v>
      </c>
      <c r="AZ375" s="1">
        <v>15263.0784588968</v>
      </c>
      <c r="BA375" s="1">
        <v>29670.069798655899</v>
      </c>
      <c r="BB375" s="1">
        <v>14642.0861266962</v>
      </c>
      <c r="BC375" s="1">
        <v>13957.9163979683</v>
      </c>
      <c r="BD375" s="1">
        <v>13767.562598595299</v>
      </c>
      <c r="BE375" s="1">
        <v>9741.4302296356109</v>
      </c>
      <c r="BF375" s="1">
        <v>7793.3575508068097</v>
      </c>
      <c r="BG375" s="1">
        <v>8140.2068776424703</v>
      </c>
      <c r="BH375" s="1">
        <v>8226.6895379973394</v>
      </c>
      <c r="BI375" s="1">
        <v>5956.4278215549502</v>
      </c>
      <c r="BJ375" s="1">
        <v>8676.1699343640503</v>
      </c>
      <c r="BK375" s="1">
        <v>8831.0727041950304</v>
      </c>
      <c r="BL375" s="1">
        <v>1260.6584027711085</v>
      </c>
      <c r="BM375" s="1">
        <v>10221.351846476</v>
      </c>
      <c r="BN375" s="1">
        <v>2955.46768278536</v>
      </c>
      <c r="BO375" s="1">
        <v>3364.1014781544</v>
      </c>
      <c r="BP375" s="1">
        <v>9480.1308755044392</v>
      </c>
      <c r="BQ375" s="1">
        <v>1433.6883905246125</v>
      </c>
      <c r="BR375" s="1">
        <v>1351.808743643755</v>
      </c>
      <c r="BS375" s="1">
        <v>7899.7947737751701</v>
      </c>
      <c r="BT375" s="1">
        <v>6951.3892333600297</v>
      </c>
      <c r="BU375" s="1">
        <v>1327.7704906894296</v>
      </c>
      <c r="BV375" s="1">
        <v>6016.3045861945902</v>
      </c>
      <c r="BW375" s="1">
        <v>4077.7851533221801</v>
      </c>
      <c r="BX375" s="1">
        <v>5506.9384122559004</v>
      </c>
      <c r="BY375" s="1">
        <v>17090.676889964299</v>
      </c>
      <c r="BZ375" s="1">
        <v>6805.0386201163501</v>
      </c>
      <c r="CA375" s="1">
        <v>7973.9126460603002</v>
      </c>
      <c r="CB375" s="1">
        <v>7319.1420659268297</v>
      </c>
      <c r="CC375" s="1">
        <v>2933.61052628888</v>
      </c>
      <c r="CD375" s="1">
        <v>6448.6987354876801</v>
      </c>
      <c r="CE375" s="1">
        <v>2681.7780710033098</v>
      </c>
      <c r="CF375" s="1">
        <v>1301.2265443696656</v>
      </c>
      <c r="CG375" s="1">
        <v>2513.5729970955899</v>
      </c>
      <c r="CH375" s="1">
        <v>1146.9969612330503</v>
      </c>
      <c r="CI375" s="135">
        <f t="shared" si="28"/>
        <v>2818.454661837859</v>
      </c>
      <c r="CJ375" s="136">
        <f t="shared" si="29"/>
        <v>1917.605661213745</v>
      </c>
      <c r="CK375" s="131">
        <f t="shared" si="30"/>
        <v>0.6803748476703585</v>
      </c>
      <c r="CL375" s="137">
        <f t="shared" si="31"/>
        <v>68.037484767035849</v>
      </c>
    </row>
    <row r="376" spans="1:90" x14ac:dyDescent="0.25">
      <c r="B376" s="2">
        <v>727</v>
      </c>
      <c r="C376" s="9">
        <v>6</v>
      </c>
      <c r="D376" s="21">
        <v>38.557498000000002</v>
      </c>
      <c r="E376" s="19" t="s">
        <v>808</v>
      </c>
      <c r="F376" s="19" t="s">
        <v>809</v>
      </c>
      <c r="G376" s="10">
        <v>455.17175300000002</v>
      </c>
      <c r="H376" s="13"/>
      <c r="I376" s="13"/>
      <c r="J376" s="35"/>
      <c r="K376" s="43"/>
      <c r="L376" s="74"/>
      <c r="M376" s="74"/>
      <c r="N376" s="74"/>
      <c r="O376" s="35"/>
      <c r="P376" s="176"/>
      <c r="Q376" s="6">
        <v>100914.394024644</v>
      </c>
      <c r="R376" s="1">
        <v>1450.0768045158109</v>
      </c>
      <c r="S376" s="1">
        <v>1250.6321521173004</v>
      </c>
      <c r="T376" s="1">
        <v>1395.1747701187992</v>
      </c>
      <c r="U376" s="1">
        <v>1383.3242979567426</v>
      </c>
      <c r="V376" s="1">
        <v>1042.5211309572287</v>
      </c>
      <c r="W376" s="1">
        <v>1100.9259459420089</v>
      </c>
      <c r="X376" s="1">
        <v>1066.1822392951835</v>
      </c>
      <c r="Y376" s="1">
        <v>1375.1289249636079</v>
      </c>
      <c r="Z376" s="1">
        <v>1363.5040540194796</v>
      </c>
      <c r="AA376" s="1">
        <v>1264.189325816368</v>
      </c>
      <c r="AB376" s="1">
        <v>1425.6225276172081</v>
      </c>
      <c r="AC376" s="1">
        <v>1416.7136767926931</v>
      </c>
      <c r="AD376" s="1">
        <v>1430.3702535168186</v>
      </c>
      <c r="AE376" s="1">
        <v>1235.6087604470019</v>
      </c>
      <c r="AF376" s="1">
        <v>1483.2846409480107</v>
      </c>
      <c r="AG376" s="1">
        <v>1371.602168361142</v>
      </c>
      <c r="AH376" s="1">
        <v>6217.6484433451396</v>
      </c>
      <c r="AI376" s="1">
        <v>4417.9073923321403</v>
      </c>
      <c r="AJ376" s="1">
        <v>7696.5747264347501</v>
      </c>
      <c r="AK376" s="1">
        <v>10209.4582027387</v>
      </c>
      <c r="AL376" s="1">
        <v>7147.3160061200697</v>
      </c>
      <c r="AM376" s="1">
        <v>7100.6339810662002</v>
      </c>
      <c r="AN376" s="1">
        <v>6096.4738251202098</v>
      </c>
      <c r="AO376" s="1">
        <v>3732.5755351583098</v>
      </c>
      <c r="AP376" s="1">
        <v>3737.54170803638</v>
      </c>
      <c r="AQ376" s="1">
        <v>10183.6341037728</v>
      </c>
      <c r="AR376" s="1">
        <v>6461.9841489462497</v>
      </c>
      <c r="AS376" s="1">
        <v>10245.2146474608</v>
      </c>
      <c r="AT376" s="1">
        <v>4477.5014668689901</v>
      </c>
      <c r="AU376" s="1">
        <v>3688.8732138312898</v>
      </c>
      <c r="AV376" s="1">
        <v>3462.4157305912399</v>
      </c>
      <c r="AW376" s="1">
        <v>14672.3229347214</v>
      </c>
      <c r="AX376" s="1">
        <v>7956.8021852456804</v>
      </c>
      <c r="AY376" s="1">
        <v>9878.7110890592394</v>
      </c>
      <c r="AZ376" s="1">
        <v>12010.1924883273</v>
      </c>
      <c r="BA376" s="1">
        <v>4787.3906544606398</v>
      </c>
      <c r="BB376" s="1">
        <v>6815.5756578649198</v>
      </c>
      <c r="BC376" s="1">
        <v>16658.795970284598</v>
      </c>
      <c r="BD376" s="1">
        <v>9750.5838288049999</v>
      </c>
      <c r="BE376" s="1">
        <v>8811.9771548495391</v>
      </c>
      <c r="BF376" s="1">
        <v>58045.027511424298</v>
      </c>
      <c r="BG376" s="1">
        <v>46009.509209636199</v>
      </c>
      <c r="BH376" s="1">
        <v>47329.766677527703</v>
      </c>
      <c r="BI376" s="1">
        <v>100914.394024644</v>
      </c>
      <c r="BJ376" s="1">
        <v>64824.774981702401</v>
      </c>
      <c r="BK376" s="1">
        <v>59233.540931744101</v>
      </c>
      <c r="BL376" s="1">
        <v>19961.0837896907</v>
      </c>
      <c r="BM376" s="1">
        <v>55135.044564460797</v>
      </c>
      <c r="BN376" s="1">
        <v>40309.562398828297</v>
      </c>
      <c r="BO376" s="1">
        <v>44677.938169341498</v>
      </c>
      <c r="BP376" s="1">
        <v>42579.877932027601</v>
      </c>
      <c r="BQ376" s="1">
        <v>40048.758672548</v>
      </c>
      <c r="BR376" s="1">
        <v>39738.287172238197</v>
      </c>
      <c r="BS376" s="1">
        <v>14347.721559216499</v>
      </c>
      <c r="BT376" s="1">
        <v>25168.7917973814</v>
      </c>
      <c r="BU376" s="1">
        <v>71682.010310944897</v>
      </c>
      <c r="BV376" s="1">
        <v>42242.312909934997</v>
      </c>
      <c r="BW376" s="1">
        <v>47405.9024168002</v>
      </c>
      <c r="BX376" s="1">
        <v>85219.0771286042</v>
      </c>
      <c r="BY376" s="1">
        <v>22928.696104198301</v>
      </c>
      <c r="BZ376" s="1">
        <v>51654.347113526499</v>
      </c>
      <c r="CA376" s="1">
        <v>59568.417716662203</v>
      </c>
      <c r="CB376" s="1">
        <v>70839.654316976506</v>
      </c>
      <c r="CC376" s="1">
        <v>46464.3259663723</v>
      </c>
      <c r="CD376" s="1">
        <v>65869.078841168201</v>
      </c>
      <c r="CE376" s="1">
        <v>55293.4555744522</v>
      </c>
      <c r="CF376" s="1">
        <v>49807.007587356697</v>
      </c>
      <c r="CG376" s="1">
        <v>50808.973560704202</v>
      </c>
      <c r="CH376" s="1">
        <v>48899.683735054903</v>
      </c>
      <c r="CI376" s="135">
        <f t="shared" si="28"/>
        <v>54135.639859747243</v>
      </c>
      <c r="CJ376" s="136">
        <f t="shared" si="29"/>
        <v>6264.7127645953015</v>
      </c>
      <c r="CK376" s="131">
        <f t="shared" si="30"/>
        <v>0.11572252181420048</v>
      </c>
      <c r="CL376" s="137">
        <f t="shared" si="31"/>
        <v>11.572252181420048</v>
      </c>
    </row>
    <row r="377" spans="1:90" x14ac:dyDescent="0.25">
      <c r="B377" s="2">
        <v>728</v>
      </c>
      <c r="C377" s="9">
        <v>2</v>
      </c>
      <c r="D377" s="21">
        <v>39.067880000000002</v>
      </c>
      <c r="E377" s="19" t="s">
        <v>810</v>
      </c>
      <c r="F377" s="19" t="s">
        <v>811</v>
      </c>
      <c r="G377" s="10">
        <v>612.20251499999995</v>
      </c>
      <c r="H377" s="13"/>
      <c r="I377" s="13"/>
      <c r="J377" s="35"/>
      <c r="K377" s="43"/>
      <c r="L377" s="74"/>
      <c r="M377" s="74"/>
      <c r="N377" s="74"/>
      <c r="O377" s="35"/>
      <c r="P377" s="176"/>
      <c r="Q377" s="6">
        <v>11615.667533464</v>
      </c>
      <c r="R377" s="1">
        <v>1217.2215422985792</v>
      </c>
      <c r="S377" s="1">
        <v>1304.9695623874231</v>
      </c>
      <c r="T377" s="1">
        <v>1137.5301844543917</v>
      </c>
      <c r="U377" s="1">
        <v>1191.2163905662228</v>
      </c>
      <c r="V377" s="1">
        <v>1453.3202831575911</v>
      </c>
      <c r="W377" s="1">
        <v>1445.7931519093904</v>
      </c>
      <c r="X377" s="1">
        <v>1424.3770964873333</v>
      </c>
      <c r="Y377" s="1">
        <v>1314.698868991966</v>
      </c>
      <c r="Z377" s="1">
        <v>1086.467856989025</v>
      </c>
      <c r="AA377" s="1">
        <v>1483.8820480484519</v>
      </c>
      <c r="AB377" s="1">
        <v>1042.7498058505046</v>
      </c>
      <c r="AC377" s="1">
        <v>1465.5331276254271</v>
      </c>
      <c r="AD377" s="1">
        <v>1497.2292442797088</v>
      </c>
      <c r="AE377" s="1">
        <v>1294.957889644199</v>
      </c>
      <c r="AF377" s="1">
        <v>1119.2091879809113</v>
      </c>
      <c r="AG377" s="1">
        <v>1092.7745054625475</v>
      </c>
      <c r="AH377" s="1">
        <v>6997.8042543444599</v>
      </c>
      <c r="AI377" s="1">
        <v>2748.0946629519599</v>
      </c>
      <c r="AJ377" s="1">
        <v>3502.7270251735699</v>
      </c>
      <c r="AK377" s="1">
        <v>7186.1198028661101</v>
      </c>
      <c r="AL377" s="1">
        <v>5294.7059111121398</v>
      </c>
      <c r="AM377" s="1">
        <v>3342.6534937932302</v>
      </c>
      <c r="AN377" s="1">
        <v>3712.5128333801099</v>
      </c>
      <c r="AO377" s="1">
        <v>1151.6822714713721</v>
      </c>
      <c r="AP377" s="1">
        <v>2897.23149343054</v>
      </c>
      <c r="AQ377" s="1">
        <v>6499.06790389257</v>
      </c>
      <c r="AR377" s="1">
        <v>10468.3382120797</v>
      </c>
      <c r="AS377" s="1">
        <v>8804.6118907222408</v>
      </c>
      <c r="AT377" s="1">
        <v>10429.576362366401</v>
      </c>
      <c r="AU377" s="1">
        <v>6076.0870111905497</v>
      </c>
      <c r="AV377" s="1">
        <v>6901.9428556545099</v>
      </c>
      <c r="AW377" s="1">
        <v>10198.3889665841</v>
      </c>
      <c r="AX377" s="1">
        <v>3344.6419848662799</v>
      </c>
      <c r="AY377" s="1">
        <v>8365.9397708282995</v>
      </c>
      <c r="AZ377" s="1">
        <v>6563.75719334327</v>
      </c>
      <c r="BA377" s="1">
        <v>7502.3542267727098</v>
      </c>
      <c r="BB377" s="1">
        <v>3513.66372607533</v>
      </c>
      <c r="BC377" s="1">
        <v>7883.8606598693004</v>
      </c>
      <c r="BD377" s="1">
        <v>10903.468273185499</v>
      </c>
      <c r="BE377" s="1">
        <v>8683.4629782650009</v>
      </c>
      <c r="BF377" s="1">
        <v>9668.6020974695093</v>
      </c>
      <c r="BG377" s="1">
        <v>7785.9469336719803</v>
      </c>
      <c r="BH377" s="1">
        <v>9163.8433004696999</v>
      </c>
      <c r="BI377" s="1">
        <v>10006.6722925501</v>
      </c>
      <c r="BJ377" s="1">
        <v>8341.0500566471492</v>
      </c>
      <c r="BK377" s="1">
        <v>9036.6630509282604</v>
      </c>
      <c r="BL377" s="1">
        <v>5447.6093785922103</v>
      </c>
      <c r="BM377" s="1">
        <v>7389.8160129886101</v>
      </c>
      <c r="BN377" s="1">
        <v>7295.7215683044296</v>
      </c>
      <c r="BO377" s="1">
        <v>7752.4366165660704</v>
      </c>
      <c r="BP377" s="1">
        <v>7834.8913377037597</v>
      </c>
      <c r="BQ377" s="1">
        <v>5987.2695241052497</v>
      </c>
      <c r="BR377" s="1">
        <v>1118.580975621574</v>
      </c>
      <c r="BS377" s="1">
        <v>1013.2015508570552</v>
      </c>
      <c r="BT377" s="1">
        <v>1318.1080162105172</v>
      </c>
      <c r="BU377" s="1">
        <v>7027.9777892300299</v>
      </c>
      <c r="BV377" s="1">
        <v>2478.1899111913899</v>
      </c>
      <c r="BW377" s="1">
        <v>7240.2190670625896</v>
      </c>
      <c r="BX377" s="1">
        <v>6325.21126550384</v>
      </c>
      <c r="BY377" s="1">
        <v>6343.0608900398101</v>
      </c>
      <c r="BZ377" s="1">
        <v>6730.4948917703396</v>
      </c>
      <c r="CA377" s="1">
        <v>7118.5973266621904</v>
      </c>
      <c r="CB377" s="1">
        <v>11615.667533464</v>
      </c>
      <c r="CC377" s="1">
        <v>3056.3107792743599</v>
      </c>
      <c r="CD377" s="1">
        <v>2997.6502926194498</v>
      </c>
      <c r="CE377" s="1">
        <v>1208.6281544082572</v>
      </c>
      <c r="CF377" s="1">
        <v>1139.8370886159501</v>
      </c>
      <c r="CG377" s="1">
        <v>1341.728255646485</v>
      </c>
      <c r="CH377" s="1">
        <v>1440.3999785076439</v>
      </c>
      <c r="CI377" s="135">
        <f t="shared" si="28"/>
        <v>1625.6487539595573</v>
      </c>
      <c r="CJ377" s="136">
        <f t="shared" si="29"/>
        <v>693.86386775619621</v>
      </c>
      <c r="CK377" s="131">
        <f t="shared" si="30"/>
        <v>0.42682274757457112</v>
      </c>
      <c r="CL377" s="137">
        <f t="shared" si="31"/>
        <v>42.682274757457108</v>
      </c>
    </row>
    <row r="378" spans="1:90" x14ac:dyDescent="0.25">
      <c r="A378" s="28" t="s">
        <v>1062</v>
      </c>
      <c r="B378" s="2">
        <v>729</v>
      </c>
      <c r="C378" s="9">
        <v>3</v>
      </c>
      <c r="D378" s="21">
        <v>39.275578000000003</v>
      </c>
      <c r="E378" s="19" t="s">
        <v>812</v>
      </c>
      <c r="F378" s="19" t="s">
        <v>813</v>
      </c>
      <c r="G378" s="10">
        <v>551.17767300000003</v>
      </c>
      <c r="H378" s="13">
        <v>551.17701470999998</v>
      </c>
      <c r="I378" s="13" t="s">
        <v>1001</v>
      </c>
      <c r="J378" s="35"/>
      <c r="K378" s="43">
        <v>4</v>
      </c>
      <c r="L378" s="74">
        <f t="shared" si="32"/>
        <v>-1.1943350003320581</v>
      </c>
      <c r="M378" s="74" t="s">
        <v>1208</v>
      </c>
      <c r="N378" s="74"/>
      <c r="O378" s="35"/>
      <c r="P378" s="176"/>
      <c r="Q378" s="6">
        <v>28266.129380783401</v>
      </c>
      <c r="R378" s="1">
        <v>10569.042713896401</v>
      </c>
      <c r="S378" s="1">
        <v>9371.4923968403491</v>
      </c>
      <c r="T378" s="1">
        <v>2679.4917209318101</v>
      </c>
      <c r="U378" s="1">
        <v>4761.4418744127797</v>
      </c>
      <c r="V378" s="1">
        <v>18254.477801329602</v>
      </c>
      <c r="W378" s="1">
        <v>15834.8802130039</v>
      </c>
      <c r="X378" s="1">
        <v>18512.890879722199</v>
      </c>
      <c r="Y378" s="1">
        <v>7303.29799218474</v>
      </c>
      <c r="Z378" s="1">
        <v>7976.2237592538604</v>
      </c>
      <c r="AA378" s="1">
        <v>3924.2871326596901</v>
      </c>
      <c r="AB378" s="1">
        <v>3554.4277930728099</v>
      </c>
      <c r="AC378" s="1">
        <v>10328.4548566868</v>
      </c>
      <c r="AD378" s="1">
        <v>28266.129380783401</v>
      </c>
      <c r="AE378" s="1">
        <v>3905.39646746574</v>
      </c>
      <c r="AF378" s="1">
        <v>16490.006710006801</v>
      </c>
      <c r="AG378" s="1">
        <v>11633.7263743078</v>
      </c>
      <c r="AH378" s="1">
        <v>3216.3843106547001</v>
      </c>
      <c r="AI378" s="1">
        <v>1345.45807359845</v>
      </c>
      <c r="AJ378" s="1">
        <v>3106.0230561005501</v>
      </c>
      <c r="AK378" s="1">
        <v>9241.7872043509597</v>
      </c>
      <c r="AL378" s="1">
        <v>4810.1599057024496</v>
      </c>
      <c r="AM378" s="1">
        <v>8846.1964549194799</v>
      </c>
      <c r="AN378" s="1">
        <v>3194.5109088511699</v>
      </c>
      <c r="AO378" s="1">
        <v>1151.9176149988866</v>
      </c>
      <c r="AP378" s="1">
        <v>1369.3404030409777</v>
      </c>
      <c r="AQ378" s="1">
        <v>2945.9495247202099</v>
      </c>
      <c r="AR378" s="1">
        <v>10964.069067688801</v>
      </c>
      <c r="AS378" s="1">
        <v>10304.3661942454</v>
      </c>
      <c r="AT378" s="1">
        <v>10223.764434750599</v>
      </c>
      <c r="AU378" s="1">
        <v>3929.25836034231</v>
      </c>
      <c r="AV378" s="1">
        <v>4359.7666776571396</v>
      </c>
      <c r="AW378" s="1">
        <v>17058.388176692799</v>
      </c>
      <c r="AX378" s="1">
        <v>8197.4246930552308</v>
      </c>
      <c r="AY378" s="1">
        <v>5262.5416248208103</v>
      </c>
      <c r="AZ378" s="1">
        <v>4823.0850976772599</v>
      </c>
      <c r="BA378" s="1">
        <v>9178.84391630346</v>
      </c>
      <c r="BB378" s="1">
        <v>3967.0396907302102</v>
      </c>
      <c r="BC378" s="1">
        <v>10790.1104338979</v>
      </c>
      <c r="BD378" s="1">
        <v>16907.914151669102</v>
      </c>
      <c r="BE378" s="1">
        <v>10845.4287333552</v>
      </c>
      <c r="BF378" s="1">
        <v>7825.8519403673999</v>
      </c>
      <c r="BG378" s="1">
        <v>4448.2545304077703</v>
      </c>
      <c r="BH378" s="1">
        <v>4248.4111775664696</v>
      </c>
      <c r="BI378" s="1">
        <v>20886.0252198206</v>
      </c>
      <c r="BJ378" s="1">
        <v>16329.733822898101</v>
      </c>
      <c r="BK378" s="1">
        <v>17357.867813891298</v>
      </c>
      <c r="BL378" s="1">
        <v>1497.1504539027496</v>
      </c>
      <c r="BM378" s="1">
        <v>4058.5102800904101</v>
      </c>
      <c r="BN378" s="1">
        <v>1486.4416900688725</v>
      </c>
      <c r="BO378" s="1">
        <v>8366.4632022321402</v>
      </c>
      <c r="BP378" s="1">
        <v>7371.0594650974399</v>
      </c>
      <c r="BQ378" s="1">
        <v>4986.1413656671803</v>
      </c>
      <c r="BR378" s="1">
        <v>3161.7008061458801</v>
      </c>
      <c r="BS378" s="1">
        <v>1470.4160771607142</v>
      </c>
      <c r="BT378" s="1">
        <v>3612.0940341912001</v>
      </c>
      <c r="BU378" s="1">
        <v>11685.9960616153</v>
      </c>
      <c r="BV378" s="1">
        <v>4584.4661689115401</v>
      </c>
      <c r="BW378" s="1">
        <v>8491.3873396183699</v>
      </c>
      <c r="BX378" s="1">
        <v>4790.27499497198</v>
      </c>
      <c r="BY378" s="1">
        <v>7728.7753283761003</v>
      </c>
      <c r="BZ378" s="1">
        <v>4191.7391819846098</v>
      </c>
      <c r="CA378" s="1">
        <v>4764.4246110223503</v>
      </c>
      <c r="CB378" s="1">
        <v>15201.6421566644</v>
      </c>
      <c r="CC378" s="1">
        <v>4464.1624589921503</v>
      </c>
      <c r="CD378" s="1">
        <v>3368.5038777428499</v>
      </c>
      <c r="CE378" s="1">
        <v>1205.9653913300772</v>
      </c>
      <c r="CF378" s="1">
        <v>2837.5767612391001</v>
      </c>
      <c r="CG378" s="1">
        <v>3328.7340562818899</v>
      </c>
      <c r="CH378" s="1">
        <v>1129.30264460373</v>
      </c>
      <c r="CI378" s="135">
        <f t="shared" si="28"/>
        <v>2374.0165462395294</v>
      </c>
      <c r="CJ378" s="136">
        <f t="shared" si="29"/>
        <v>1002.8992817669429</v>
      </c>
      <c r="CK378" s="131">
        <f t="shared" si="30"/>
        <v>0.42244831164110769</v>
      </c>
      <c r="CL378" s="137">
        <f t="shared" si="31"/>
        <v>42.244831164110771</v>
      </c>
    </row>
    <row r="379" spans="1:90" x14ac:dyDescent="0.25">
      <c r="B379" s="2">
        <v>730</v>
      </c>
      <c r="C379" s="9">
        <v>2</v>
      </c>
      <c r="D379" s="21">
        <v>39.456409000000001</v>
      </c>
      <c r="E379" s="19" t="s">
        <v>814</v>
      </c>
      <c r="F379" s="19" t="s">
        <v>815</v>
      </c>
      <c r="G379" s="10">
        <v>581.18798800000002</v>
      </c>
      <c r="H379" s="13"/>
      <c r="I379" s="13"/>
      <c r="J379" s="35"/>
      <c r="K379" s="43"/>
      <c r="L379" s="74"/>
      <c r="M379" s="74"/>
      <c r="N379" s="74"/>
      <c r="O379" s="35"/>
      <c r="P379" s="176"/>
      <c r="Q379" s="6">
        <v>42368.779293427899</v>
      </c>
      <c r="R379" s="1">
        <v>14301.227797359201</v>
      </c>
      <c r="S379" s="1">
        <v>13405.4125689512</v>
      </c>
      <c r="T379" s="1">
        <v>8241.3012522463105</v>
      </c>
      <c r="U379" s="1">
        <v>10329.216878946399</v>
      </c>
      <c r="V379" s="1">
        <v>11309.542977958899</v>
      </c>
      <c r="W379" s="1">
        <v>22139.859607313399</v>
      </c>
      <c r="X379" s="1">
        <v>16779.881919913201</v>
      </c>
      <c r="Y379" s="1">
        <v>7147.6311620700599</v>
      </c>
      <c r="Z379" s="1">
        <v>15269.6229499335</v>
      </c>
      <c r="AA379" s="1">
        <v>7269.9233630624904</v>
      </c>
      <c r="AB379" s="1">
        <v>9289.2360477424609</v>
      </c>
      <c r="AC379" s="1">
        <v>8296.9790022916495</v>
      </c>
      <c r="AD379" s="1">
        <v>23958.334693615499</v>
      </c>
      <c r="AE379" s="1">
        <v>6018.1682325789498</v>
      </c>
      <c r="AF379" s="1">
        <v>11878.2514248506</v>
      </c>
      <c r="AG379" s="1">
        <v>9840.0480749766793</v>
      </c>
      <c r="AH379" s="1">
        <v>24885.965779192298</v>
      </c>
      <c r="AI379" s="1">
        <v>16929.018750391799</v>
      </c>
      <c r="AJ379" s="1">
        <v>20014.162650225298</v>
      </c>
      <c r="AK379" s="1">
        <v>23574.5559165173</v>
      </c>
      <c r="AL379" s="1">
        <v>17410.2335900693</v>
      </c>
      <c r="AM379" s="1">
        <v>21397.158191530001</v>
      </c>
      <c r="AN379" s="1">
        <v>19819.290525066699</v>
      </c>
      <c r="AO379" s="1">
        <v>13544.606944064601</v>
      </c>
      <c r="AP379" s="1">
        <v>15707.090986003999</v>
      </c>
      <c r="AQ379" s="1">
        <v>18380.617233716599</v>
      </c>
      <c r="AR379" s="1">
        <v>29477.391666859501</v>
      </c>
      <c r="AS379" s="1">
        <v>25164.354529419001</v>
      </c>
      <c r="AT379" s="1">
        <v>38575.732571589397</v>
      </c>
      <c r="AU379" s="1">
        <v>21965.866638421699</v>
      </c>
      <c r="AV379" s="1">
        <v>24266.5508099379</v>
      </c>
      <c r="AW379" s="1">
        <v>28630.294469741199</v>
      </c>
      <c r="AX379" s="1">
        <v>15834.354414678999</v>
      </c>
      <c r="AY379" s="1">
        <v>21749.121111459499</v>
      </c>
      <c r="AZ379" s="1">
        <v>18894.6421760995</v>
      </c>
      <c r="BA379" s="1">
        <v>25433.795069816901</v>
      </c>
      <c r="BB379" s="1">
        <v>19297.311618391599</v>
      </c>
      <c r="BC379" s="1">
        <v>20040.013034175001</v>
      </c>
      <c r="BD379" s="1">
        <v>31106.960101222099</v>
      </c>
      <c r="BE379" s="1">
        <v>21169.4759636661</v>
      </c>
      <c r="BF379" s="1">
        <v>31884.460110783799</v>
      </c>
      <c r="BG379" s="1">
        <v>20817.513043736599</v>
      </c>
      <c r="BH379" s="1">
        <v>29257.663403287701</v>
      </c>
      <c r="BI379" s="1">
        <v>42368.779293427899</v>
      </c>
      <c r="BJ379" s="1">
        <v>24483.296336900101</v>
      </c>
      <c r="BK379" s="1">
        <v>32825.016388335302</v>
      </c>
      <c r="BL379" s="1">
        <v>15274.5941776161</v>
      </c>
      <c r="BM379" s="1">
        <v>24181.045693796899</v>
      </c>
      <c r="BN379" s="1">
        <v>19212.8007477871</v>
      </c>
      <c r="BO379" s="1">
        <v>22235.307178819701</v>
      </c>
      <c r="BP379" s="1">
        <v>22262.1518083058</v>
      </c>
      <c r="BQ379" s="1">
        <v>17666.748938492499</v>
      </c>
      <c r="BR379" s="1">
        <v>13730.530859394499</v>
      </c>
      <c r="BS379" s="1">
        <v>12687.567291580999</v>
      </c>
      <c r="BT379" s="1">
        <v>17156.700978255802</v>
      </c>
      <c r="BU379" s="1">
        <v>22927.302072240302</v>
      </c>
      <c r="BV379" s="1">
        <v>15031.004021167701</v>
      </c>
      <c r="BW379" s="1">
        <v>20481.458052391601</v>
      </c>
      <c r="BX379" s="1">
        <v>17941.1607065731</v>
      </c>
      <c r="BY379" s="1">
        <v>22251.215107404001</v>
      </c>
      <c r="BZ379" s="1">
        <v>17251.1543042255</v>
      </c>
      <c r="CA379" s="1">
        <v>18204.635773751899</v>
      </c>
      <c r="CB379" s="1">
        <v>30457.717765871999</v>
      </c>
      <c r="CC379" s="1">
        <v>16420.959281228101</v>
      </c>
      <c r="CD379" s="1">
        <v>14309.1817616514</v>
      </c>
      <c r="CE379" s="1">
        <v>12197.404242074699</v>
      </c>
      <c r="CF379" s="1">
        <v>11393.059603026901</v>
      </c>
      <c r="CG379" s="1">
        <v>13317.918961737099</v>
      </c>
      <c r="CH379" s="1">
        <v>11139.526991213301</v>
      </c>
      <c r="CI379" s="135">
        <f t="shared" si="28"/>
        <v>12471.418311940681</v>
      </c>
      <c r="CJ379" s="136">
        <f t="shared" si="29"/>
        <v>1192.1252914859278</v>
      </c>
      <c r="CK379" s="131">
        <f t="shared" si="30"/>
        <v>9.5588589979740721E-2</v>
      </c>
      <c r="CL379" s="137">
        <f t="shared" si="31"/>
        <v>9.5588589979740721</v>
      </c>
    </row>
    <row r="380" spans="1:90" x14ac:dyDescent="0.25">
      <c r="B380" s="2">
        <v>731</v>
      </c>
      <c r="C380" s="9">
        <v>3</v>
      </c>
      <c r="D380" s="21">
        <v>39.600746000000001</v>
      </c>
      <c r="E380" s="19" t="s">
        <v>816</v>
      </c>
      <c r="F380" s="19" t="s">
        <v>817</v>
      </c>
      <c r="G380" s="10">
        <v>643.24023399999999</v>
      </c>
      <c r="H380" s="13"/>
      <c r="I380" s="13"/>
      <c r="J380" s="35"/>
      <c r="K380" s="43"/>
      <c r="L380" s="74"/>
      <c r="M380" s="74"/>
      <c r="N380" s="74"/>
      <c r="O380" s="35"/>
      <c r="P380" s="176"/>
      <c r="Q380" s="6">
        <v>90744.515402750898</v>
      </c>
      <c r="R380" s="1">
        <v>18825.633691921299</v>
      </c>
      <c r="S380" s="1">
        <v>18788.808599951</v>
      </c>
      <c r="T380" s="1">
        <v>30694.810572481201</v>
      </c>
      <c r="U380" s="1">
        <v>14816.611528048599</v>
      </c>
      <c r="V380" s="1">
        <v>1094.4665910719284</v>
      </c>
      <c r="W380" s="1">
        <v>1359.6105203574982</v>
      </c>
      <c r="X380" s="1">
        <v>14888.427916557601</v>
      </c>
      <c r="Y380" s="1">
        <v>26002.2262358193</v>
      </c>
      <c r="Z380" s="1">
        <v>5920.73574124685</v>
      </c>
      <c r="AA380" s="1">
        <v>90744.515402750898</v>
      </c>
      <c r="AB380" s="1">
        <v>37219.578786146303</v>
      </c>
      <c r="AC380" s="1">
        <v>1425.7785688998197</v>
      </c>
      <c r="AD380" s="1">
        <v>4761.2293458726099</v>
      </c>
      <c r="AE380" s="1">
        <v>5451.7665736233403</v>
      </c>
      <c r="AF380" s="1">
        <v>19479.2391410524</v>
      </c>
      <c r="AG380" s="1">
        <v>11000.7130432227</v>
      </c>
      <c r="AH380" s="1">
        <v>14834.5746268619</v>
      </c>
      <c r="AI380" s="1">
        <v>1057.4693640099069</v>
      </c>
      <c r="AJ380" s="1">
        <v>5076.19380802654</v>
      </c>
      <c r="AK380" s="1">
        <v>1425.5185805479396</v>
      </c>
      <c r="AL380" s="1">
        <v>1174.7763309905577</v>
      </c>
      <c r="AM380" s="1">
        <v>1475.2683764371291</v>
      </c>
      <c r="AN380" s="1">
        <v>5708.1098898243199</v>
      </c>
      <c r="AO380" s="1">
        <v>11630.6039604117</v>
      </c>
      <c r="AP380" s="1">
        <v>7736.997687043</v>
      </c>
      <c r="AQ380" s="1">
        <v>1339.8222144392187</v>
      </c>
      <c r="AR380" s="1">
        <v>1036.7701659790619</v>
      </c>
      <c r="AS380" s="1">
        <v>6871.5906001784197</v>
      </c>
      <c r="AT380" s="1">
        <v>2895.28846282821</v>
      </c>
      <c r="AU380" s="1">
        <v>16740.608058481699</v>
      </c>
      <c r="AV380" s="1">
        <v>12460.4995939992</v>
      </c>
      <c r="AW380" s="1">
        <v>7501.5195244862798</v>
      </c>
      <c r="AX380" s="1">
        <v>11933.6768168293</v>
      </c>
      <c r="AY380" s="1">
        <v>14857.3609256318</v>
      </c>
      <c r="AZ380" s="1">
        <v>4649.9485264365203</v>
      </c>
      <c r="BA380" s="1">
        <v>1099.8258327533836</v>
      </c>
      <c r="BB380" s="1">
        <v>7808.5353566804797</v>
      </c>
      <c r="BC380" s="1">
        <v>4670.8136800807897</v>
      </c>
      <c r="BD380" s="1">
        <v>1069.9672054144398</v>
      </c>
      <c r="BE380" s="1">
        <v>6279.4176681792396</v>
      </c>
      <c r="BF380" s="1">
        <v>3907.7452039476202</v>
      </c>
      <c r="BG380" s="1">
        <v>4318.0932256181904</v>
      </c>
      <c r="BH380" s="1">
        <v>1162.2531306984151</v>
      </c>
      <c r="BI380" s="1">
        <v>3660.3440964513102</v>
      </c>
      <c r="BJ380" s="1">
        <v>1087.5662932752286</v>
      </c>
      <c r="BK380" s="1">
        <v>1417.2501359198222</v>
      </c>
      <c r="BL380" s="1">
        <v>5897.8834301126499</v>
      </c>
      <c r="BM380" s="1">
        <v>3376.1805753913</v>
      </c>
      <c r="BN380" s="1">
        <v>5739.9044096632097</v>
      </c>
      <c r="BO380" s="1">
        <v>1216.3586430310336</v>
      </c>
      <c r="BP380" s="1">
        <v>1082.4755156551321</v>
      </c>
      <c r="BQ380" s="1">
        <v>1319.4599535978075</v>
      </c>
      <c r="BR380" s="1">
        <v>7874.1115538481799</v>
      </c>
      <c r="BS380" s="1">
        <v>13093.4559299511</v>
      </c>
      <c r="BT380" s="1">
        <v>7157.7412787283602</v>
      </c>
      <c r="BU380" s="1">
        <v>1314.4940225042874</v>
      </c>
      <c r="BV380" s="1">
        <v>4513.8282383763099</v>
      </c>
      <c r="BW380" s="1">
        <v>3479.5127648676698</v>
      </c>
      <c r="BX380" s="1">
        <v>6702.68221353436</v>
      </c>
      <c r="BY380" s="1">
        <v>1086.1105903272862</v>
      </c>
      <c r="BZ380" s="1">
        <v>5476.6060422474602</v>
      </c>
      <c r="CA380" s="1">
        <v>3380.15489037116</v>
      </c>
      <c r="CB380" s="1">
        <v>1275.9192491702984</v>
      </c>
      <c r="CC380" s="1">
        <v>1213.1708993383425</v>
      </c>
      <c r="CD380" s="1">
        <v>1176.4644117688001</v>
      </c>
      <c r="CE380" s="1">
        <v>2775.0654346874398</v>
      </c>
      <c r="CF380" s="1">
        <v>1300.2296423605908</v>
      </c>
      <c r="CG380" s="1">
        <v>1315.4292257027785</v>
      </c>
      <c r="CH380" s="1">
        <v>1436.582321409978</v>
      </c>
      <c r="CI380" s="135">
        <f t="shared" si="28"/>
        <v>1600.7542071859175</v>
      </c>
      <c r="CJ380" s="136">
        <f t="shared" si="29"/>
        <v>592.90917630481363</v>
      </c>
      <c r="CK380" s="131">
        <f t="shared" si="30"/>
        <v>0.37039363922530738</v>
      </c>
      <c r="CL380" s="137">
        <f t="shared" si="31"/>
        <v>37.03936392253074</v>
      </c>
    </row>
    <row r="381" spans="1:90" x14ac:dyDescent="0.25">
      <c r="B381" s="2">
        <v>733</v>
      </c>
      <c r="C381" s="9">
        <v>6</v>
      </c>
      <c r="D381" s="21">
        <v>39.801589</v>
      </c>
      <c r="E381" s="19" t="s">
        <v>818</v>
      </c>
      <c r="F381" s="19" t="s">
        <v>819</v>
      </c>
      <c r="G381" s="10">
        <v>453.13476600000001</v>
      </c>
      <c r="H381" s="13">
        <v>453.13436203999998</v>
      </c>
      <c r="I381" s="13" t="s">
        <v>1000</v>
      </c>
      <c r="J381" s="77" t="s">
        <v>1269</v>
      </c>
      <c r="K381" s="43">
        <v>4</v>
      </c>
      <c r="L381" s="74">
        <f t="shared" si="32"/>
        <v>-0.89147951219076282</v>
      </c>
      <c r="M381" s="74" t="s">
        <v>1208</v>
      </c>
      <c r="N381" s="74"/>
      <c r="O381" s="35"/>
      <c r="P381" s="178" t="s">
        <v>1271</v>
      </c>
      <c r="Q381" s="6">
        <v>279875.05725271598</v>
      </c>
      <c r="R381" s="1">
        <v>61686.589042271997</v>
      </c>
      <c r="S381" s="1">
        <v>64926.304118828601</v>
      </c>
      <c r="T381" s="1">
        <v>53720.4387471265</v>
      </c>
      <c r="U381" s="1">
        <v>27753.096478986899</v>
      </c>
      <c r="V381" s="1">
        <v>4692.5135808424302</v>
      </c>
      <c r="W381" s="1">
        <v>1365.6972236057582</v>
      </c>
      <c r="X381" s="1">
        <v>15099.6789388917</v>
      </c>
      <c r="Y381" s="1">
        <v>47191.396345891597</v>
      </c>
      <c r="Z381" s="1">
        <v>20892.2705939513</v>
      </c>
      <c r="AA381" s="1">
        <v>279875.05725271598</v>
      </c>
      <c r="AB381" s="1">
        <v>50206.466056776102</v>
      </c>
      <c r="AC381" s="1">
        <v>3324.8909003153299</v>
      </c>
      <c r="AD381" s="1">
        <v>12209.257590061599</v>
      </c>
      <c r="AE381" s="1">
        <v>12155.0180369019</v>
      </c>
      <c r="AF381" s="1">
        <v>59261.210363142804</v>
      </c>
      <c r="AG381" s="1">
        <v>10617.4115813887</v>
      </c>
      <c r="AH381" s="1">
        <v>24016.388975493301</v>
      </c>
      <c r="AI381" s="1">
        <v>5561.2054204562501</v>
      </c>
      <c r="AJ381" s="1">
        <v>13966.070750238199</v>
      </c>
      <c r="AK381" s="1">
        <v>11644.7738795886</v>
      </c>
      <c r="AL381" s="1">
        <v>3432.3680972709599</v>
      </c>
      <c r="AM381" s="1">
        <v>22253.810428135399</v>
      </c>
      <c r="AN381" s="1">
        <v>11054.9645344282</v>
      </c>
      <c r="AO381" s="1">
        <v>12453.427019214199</v>
      </c>
      <c r="AP381" s="1">
        <v>16716.817877430702</v>
      </c>
      <c r="AQ381" s="1">
        <v>2911.7446111005802</v>
      </c>
      <c r="AR381" s="1">
        <v>12760.4615349102</v>
      </c>
      <c r="AS381" s="1">
        <v>11860.028526915499</v>
      </c>
      <c r="AT381" s="1">
        <v>3672.9592537587801</v>
      </c>
      <c r="AU381" s="1">
        <v>21480.5676226129</v>
      </c>
      <c r="AV381" s="1">
        <v>13833.3387748727</v>
      </c>
      <c r="AW381" s="1">
        <v>2626.78213476869</v>
      </c>
      <c r="AX381" s="1">
        <v>8725.0957243289504</v>
      </c>
      <c r="AY381" s="1">
        <v>10928.8906949499</v>
      </c>
      <c r="AZ381" s="1">
        <v>16643.102842369801</v>
      </c>
      <c r="BA381" s="1">
        <v>20221.063456045798</v>
      </c>
      <c r="BB381" s="1">
        <v>4257.6746463705804</v>
      </c>
      <c r="BC381" s="1">
        <v>3779.4504213845398</v>
      </c>
      <c r="BD381" s="1">
        <v>1152.7037784125407</v>
      </c>
      <c r="BE381" s="1">
        <v>3705.49822164443</v>
      </c>
      <c r="BF381" s="1">
        <v>34934.262698441802</v>
      </c>
      <c r="BG381" s="1">
        <v>28974.743938249401</v>
      </c>
      <c r="BH381" s="1">
        <v>9391.8335678344592</v>
      </c>
      <c r="BI381" s="1">
        <v>4767.4518099124098</v>
      </c>
      <c r="BJ381" s="1">
        <v>4152.1695080746904</v>
      </c>
      <c r="BK381" s="1">
        <v>10019.710203779499</v>
      </c>
      <c r="BL381" s="1">
        <v>26053.9988600586</v>
      </c>
      <c r="BM381" s="1">
        <v>7858.4265179332697</v>
      </c>
      <c r="BN381" s="1">
        <v>55347.9948711088</v>
      </c>
      <c r="BO381" s="1">
        <v>1134.1772572469565</v>
      </c>
      <c r="BP381" s="1">
        <v>43722.455728575798</v>
      </c>
      <c r="BQ381" s="1">
        <v>1361.0061971319706</v>
      </c>
      <c r="BR381" s="1">
        <v>8304.7896109309404</v>
      </c>
      <c r="BS381" s="1">
        <v>79904.274764357993</v>
      </c>
      <c r="BT381" s="1">
        <v>12607.4293517102</v>
      </c>
      <c r="BU381" s="1">
        <v>1132.4435277366319</v>
      </c>
      <c r="BV381" s="1">
        <v>3918.48055689594</v>
      </c>
      <c r="BW381" s="1">
        <v>1253.5549714923939</v>
      </c>
      <c r="BX381" s="1">
        <v>12586.7212685546</v>
      </c>
      <c r="BY381" s="1">
        <v>2583.3968442545001</v>
      </c>
      <c r="BZ381" s="1">
        <v>5379.7760237605098</v>
      </c>
      <c r="CA381" s="1">
        <v>27541.892656011602</v>
      </c>
      <c r="CB381" s="1">
        <v>1300.3382513746114</v>
      </c>
      <c r="CC381" s="1">
        <v>13961.661106375601</v>
      </c>
      <c r="CD381" s="1">
        <v>11698.915821963299</v>
      </c>
      <c r="CE381" s="1">
        <v>7453.7713007703396</v>
      </c>
      <c r="CF381" s="1">
        <v>3375.1783961386</v>
      </c>
      <c r="CG381" s="1">
        <v>4975.5039985145804</v>
      </c>
      <c r="CH381" s="1">
        <v>10460.3650284669</v>
      </c>
      <c r="CI381" s="135">
        <f t="shared" si="28"/>
        <v>7592.7469091707435</v>
      </c>
      <c r="CJ381" s="136">
        <f t="shared" si="29"/>
        <v>3154.0772233326838</v>
      </c>
      <c r="CK381" s="131">
        <f t="shared" si="30"/>
        <v>0.41540660594429879</v>
      </c>
      <c r="CL381" s="137">
        <f t="shared" si="31"/>
        <v>41.54066059442988</v>
      </c>
    </row>
    <row r="382" spans="1:90" x14ac:dyDescent="0.25">
      <c r="A382" s="27" t="s">
        <v>1060</v>
      </c>
      <c r="B382" s="2">
        <v>735</v>
      </c>
      <c r="C382" s="9">
        <v>4</v>
      </c>
      <c r="D382" s="21">
        <v>40.072341999999999</v>
      </c>
      <c r="E382" s="19" t="s">
        <v>820</v>
      </c>
      <c r="F382" s="19" t="s">
        <v>821</v>
      </c>
      <c r="G382" s="10">
        <v>581.14617899999996</v>
      </c>
      <c r="H382" s="78">
        <v>581.14477119599997</v>
      </c>
      <c r="I382" s="15" t="s">
        <v>1041</v>
      </c>
      <c r="J382" s="54" t="s">
        <v>1075</v>
      </c>
      <c r="K382" s="43">
        <v>4</v>
      </c>
      <c r="L382" s="74">
        <f t="shared" si="32"/>
        <v>-2.4224669476051188</v>
      </c>
      <c r="M382" s="74" t="s">
        <v>1208</v>
      </c>
      <c r="N382" s="74"/>
      <c r="O382" s="35"/>
      <c r="P382" s="176"/>
      <c r="Q382" s="6">
        <v>56266.7084881704</v>
      </c>
      <c r="R382" s="1">
        <v>1221.3585661189154</v>
      </c>
      <c r="S382" s="1">
        <v>1426.752188450298</v>
      </c>
      <c r="T382" s="1">
        <v>4812.1229704691004</v>
      </c>
      <c r="U382" s="1">
        <v>1021.2823489216391</v>
      </c>
      <c r="V382" s="1">
        <v>54216.947012746998</v>
      </c>
      <c r="W382" s="1">
        <v>36488.986020705102</v>
      </c>
      <c r="X382" s="1">
        <v>43288.329386031503</v>
      </c>
      <c r="Y382" s="1">
        <v>26788.952619836899</v>
      </c>
      <c r="Z382" s="1">
        <v>1155.7463886419105</v>
      </c>
      <c r="AA382" s="1">
        <v>4309.9108778326599</v>
      </c>
      <c r="AB382" s="1">
        <v>1042.3414337423576</v>
      </c>
      <c r="AC382" s="1">
        <v>8042.3273769531897</v>
      </c>
      <c r="AD382" s="1">
        <v>56266.7084881704</v>
      </c>
      <c r="AE382" s="1">
        <v>7272.6650574689402</v>
      </c>
      <c r="AF382" s="1">
        <v>46904.3887094444</v>
      </c>
      <c r="AG382" s="1">
        <v>6087.9596081727204</v>
      </c>
      <c r="AH382" s="1">
        <v>7767.9432553352599</v>
      </c>
      <c r="AI382" s="1">
        <v>2657.66280975063</v>
      </c>
      <c r="AJ382" s="1">
        <v>11380.080993780301</v>
      </c>
      <c r="AK382" s="1">
        <v>7209.2694481420504</v>
      </c>
      <c r="AL382" s="1">
        <v>8467.2760707224897</v>
      </c>
      <c r="AM382" s="1">
        <v>17748.258028468001</v>
      </c>
      <c r="AN382" s="1">
        <v>11697.810286522201</v>
      </c>
      <c r="AO382" s="1">
        <v>5813.5754865547797</v>
      </c>
      <c r="AP382" s="1">
        <v>5617.4453201997203</v>
      </c>
      <c r="AQ382" s="1">
        <v>14743.1258029974</v>
      </c>
      <c r="AR382" s="1">
        <v>34003.010535535497</v>
      </c>
      <c r="AS382" s="1">
        <v>38781.497212998802</v>
      </c>
      <c r="AT382" s="1">
        <v>11400.1184905551</v>
      </c>
      <c r="AU382" s="1">
        <v>5182.5910624730996</v>
      </c>
      <c r="AV382" s="1">
        <v>4252.45860688016</v>
      </c>
      <c r="AW382" s="1">
        <v>33413.016493346498</v>
      </c>
      <c r="AX382" s="1">
        <v>30265.720734533501</v>
      </c>
      <c r="AY382" s="1">
        <v>26584.9951601844</v>
      </c>
      <c r="AZ382" s="1">
        <v>15645.1059075464</v>
      </c>
      <c r="BA382" s="1">
        <v>6483.19161007004</v>
      </c>
      <c r="BB382" s="1">
        <v>5341.0800857903196</v>
      </c>
      <c r="BC382" s="1">
        <v>39128.2089005546</v>
      </c>
      <c r="BD382" s="1">
        <v>32358.683695820499</v>
      </c>
      <c r="BE382" s="1">
        <v>23922.734863522499</v>
      </c>
      <c r="BF382" s="1">
        <v>23176.004297691601</v>
      </c>
      <c r="BG382" s="1">
        <v>7469.7857802197304</v>
      </c>
      <c r="BH382" s="1">
        <v>12127.1291673368</v>
      </c>
      <c r="BI382" s="1">
        <v>41981.264923569899</v>
      </c>
      <c r="BJ382" s="1">
        <v>22399.112995715001</v>
      </c>
      <c r="BK382" s="1">
        <v>33789.060036379597</v>
      </c>
      <c r="BL382" s="1">
        <v>1026.4905079694656</v>
      </c>
      <c r="BM382" s="1">
        <v>27040.866731378301</v>
      </c>
      <c r="BN382" s="1">
        <v>5785.8399074742701</v>
      </c>
      <c r="BO382" s="1">
        <v>33183.779521106597</v>
      </c>
      <c r="BP382" s="1">
        <v>17988.300064469098</v>
      </c>
      <c r="BQ382" s="1">
        <v>15156.619182644699</v>
      </c>
      <c r="BR382" s="1">
        <v>1351.8844164236539</v>
      </c>
      <c r="BS382" s="1">
        <v>1169.7736701038277</v>
      </c>
      <c r="BT382" s="1">
        <v>1034.0743651233365</v>
      </c>
      <c r="BU382" s="1">
        <v>34018.462017937301</v>
      </c>
      <c r="BV382" s="1">
        <v>19184.8322975622</v>
      </c>
      <c r="BW382" s="1">
        <v>11525.498249922801</v>
      </c>
      <c r="BX382" s="1">
        <v>8180.0147159600301</v>
      </c>
      <c r="BY382" s="1">
        <v>5705.6048394199297</v>
      </c>
      <c r="BZ382" s="1">
        <v>8388.0315590638802</v>
      </c>
      <c r="CA382" s="1">
        <v>18702.351691532502</v>
      </c>
      <c r="CB382" s="1">
        <v>30952.9025892715</v>
      </c>
      <c r="CC382" s="1">
        <v>15101.3378160265</v>
      </c>
      <c r="CD382" s="1">
        <v>8538.5961312152394</v>
      </c>
      <c r="CE382" s="1">
        <v>5417.3529282617301</v>
      </c>
      <c r="CF382" s="1">
        <v>5592.6814103064098</v>
      </c>
      <c r="CG382" s="1">
        <v>5532.2574701667199</v>
      </c>
      <c r="CH382" s="1">
        <v>4344.5803516833003</v>
      </c>
      <c r="CI382" s="135">
        <f t="shared" si="28"/>
        <v>5885.0936583266803</v>
      </c>
      <c r="CJ382" s="136">
        <f t="shared" si="29"/>
        <v>1403.0706547141672</v>
      </c>
      <c r="CK382" s="131">
        <f t="shared" si="30"/>
        <v>0.23841093042402062</v>
      </c>
      <c r="CL382" s="137">
        <f t="shared" si="31"/>
        <v>23.841093042402061</v>
      </c>
    </row>
    <row r="383" spans="1:90" x14ac:dyDescent="0.25">
      <c r="B383" s="2">
        <v>737</v>
      </c>
      <c r="C383" s="9">
        <v>2</v>
      </c>
      <c r="D383" s="21">
        <v>40.352978</v>
      </c>
      <c r="E383" s="19" t="s">
        <v>822</v>
      </c>
      <c r="F383" s="19" t="s">
        <v>823</v>
      </c>
      <c r="G383" s="10">
        <v>271.06158399999998</v>
      </c>
      <c r="H383" s="13">
        <v>271.06119660000002</v>
      </c>
      <c r="I383" s="15" t="s">
        <v>1007</v>
      </c>
      <c r="J383" s="35" t="s">
        <v>1006</v>
      </c>
      <c r="K383" s="43">
        <v>1</v>
      </c>
      <c r="L383" s="74">
        <f t="shared" si="32"/>
        <v>-1.4291975569531215</v>
      </c>
      <c r="M383" s="74"/>
      <c r="N383" s="74"/>
      <c r="O383" s="35" t="s">
        <v>1274</v>
      </c>
      <c r="P383" s="176" t="s">
        <v>1227</v>
      </c>
      <c r="Q383" s="6">
        <v>110363.49877646699</v>
      </c>
      <c r="R383" s="1">
        <v>10051.8223742562</v>
      </c>
      <c r="S383" s="1">
        <v>10016.029534941399</v>
      </c>
      <c r="T383" s="1">
        <v>21754.092339142098</v>
      </c>
      <c r="U383" s="1">
        <v>17977.9477914245</v>
      </c>
      <c r="V383" s="1">
        <v>17521.58909016</v>
      </c>
      <c r="W383" s="1">
        <v>8862.7047125737299</v>
      </c>
      <c r="X383" s="1">
        <v>31908.874163202399</v>
      </c>
      <c r="Y383" s="1">
        <v>19195.8985736662</v>
      </c>
      <c r="Z383" s="1">
        <v>16351.3620936714</v>
      </c>
      <c r="AA383" s="1">
        <v>57571.675340176997</v>
      </c>
      <c r="AB383" s="1">
        <v>15343.197119636199</v>
      </c>
      <c r="AC383" s="1">
        <v>8140.8824530574002</v>
      </c>
      <c r="AD383" s="1">
        <v>22883.555268633201</v>
      </c>
      <c r="AE383" s="1">
        <v>11298.606277057101</v>
      </c>
      <c r="AF383" s="1">
        <v>19459.373640844999</v>
      </c>
      <c r="AG383" s="1">
        <v>17635.927326860299</v>
      </c>
      <c r="AH383" s="1">
        <v>51137.913929316899</v>
      </c>
      <c r="AI383" s="1">
        <v>8665.8440963419998</v>
      </c>
      <c r="AJ383" s="1">
        <v>15229.8531284725</v>
      </c>
      <c r="AK383" s="1">
        <v>8209.4853950775505</v>
      </c>
      <c r="AL383" s="1">
        <v>7242.0844880398299</v>
      </c>
      <c r="AM383" s="1">
        <v>10825.345401671801</v>
      </c>
      <c r="AN383" s="1">
        <v>36997.798282543699</v>
      </c>
      <c r="AO383" s="1">
        <v>45214.881089367504</v>
      </c>
      <c r="AP383" s="1">
        <v>48586.056554754003</v>
      </c>
      <c r="AQ383" s="1">
        <v>18343.830148865301</v>
      </c>
      <c r="AR383" s="1">
        <v>8607.1836096870902</v>
      </c>
      <c r="AS383" s="1">
        <v>42732.895135348197</v>
      </c>
      <c r="AT383" s="1">
        <v>14231.6306098025</v>
      </c>
      <c r="AU383" s="1">
        <v>110363.49877646699</v>
      </c>
      <c r="AV383" s="1">
        <v>50206.191597849502</v>
      </c>
      <c r="AW383" s="1">
        <v>55748.902303333198</v>
      </c>
      <c r="AX383" s="1">
        <v>60799.392909990798</v>
      </c>
      <c r="AY383" s="1">
        <v>85005.213026477606</v>
      </c>
      <c r="AZ383" s="1">
        <v>10546.9566514451</v>
      </c>
      <c r="BA383" s="1">
        <v>6884.1560948912302</v>
      </c>
      <c r="BB383" s="1">
        <v>20303.4881013538</v>
      </c>
      <c r="BC383" s="1">
        <v>14267.423449117399</v>
      </c>
      <c r="BD383" s="1">
        <v>7994.7283591883897</v>
      </c>
      <c r="BE383" s="1">
        <v>23903.651189106698</v>
      </c>
      <c r="BF383" s="1">
        <v>5343.0755132792401</v>
      </c>
      <c r="BG383" s="1">
        <v>3410.2621902768501</v>
      </c>
      <c r="BH383" s="1">
        <v>1207.661099819185</v>
      </c>
      <c r="BI383" s="1">
        <v>10931.729674079799</v>
      </c>
      <c r="BJ383" s="1">
        <v>9782.3818338583005</v>
      </c>
      <c r="BK383" s="1">
        <v>9552.7111149212906</v>
      </c>
      <c r="BL383" s="1">
        <v>8167.7270825435398</v>
      </c>
      <c r="BM383" s="1">
        <v>4596.3971153498196</v>
      </c>
      <c r="BN383" s="1">
        <v>6435.7513579189699</v>
      </c>
      <c r="BO383" s="1">
        <v>7537.3754123874096</v>
      </c>
      <c r="BP383" s="1">
        <v>1427.8223864888505</v>
      </c>
      <c r="BQ383" s="1">
        <v>7274.8945907451098</v>
      </c>
      <c r="BR383" s="1">
        <v>7447.8933141002699</v>
      </c>
      <c r="BS383" s="1">
        <v>8194.5717120296904</v>
      </c>
      <c r="BT383" s="1">
        <v>6350.2462417779197</v>
      </c>
      <c r="BU383" s="1">
        <v>7122.77502365696</v>
      </c>
      <c r="BV383" s="1">
        <v>8599.2296453949002</v>
      </c>
      <c r="BW383" s="1">
        <v>5400.7417543976298</v>
      </c>
      <c r="BX383" s="1">
        <v>7375.3133899340201</v>
      </c>
      <c r="BY383" s="1">
        <v>4687.86770471002</v>
      </c>
      <c r="BZ383" s="1">
        <v>6623.6637643219801</v>
      </c>
      <c r="CA383" s="1">
        <v>4241.4514588108004</v>
      </c>
      <c r="CB383" s="1">
        <v>9861.9214767802096</v>
      </c>
      <c r="CC383" s="1">
        <v>5811.3651609819799</v>
      </c>
      <c r="CD383" s="1">
        <v>5245.6394506999004</v>
      </c>
      <c r="CE383" s="1">
        <v>5962.4904825336098</v>
      </c>
      <c r="CF383" s="1">
        <v>4149.98086945061</v>
      </c>
      <c r="CG383" s="1">
        <v>8558.4655783974194</v>
      </c>
      <c r="CH383" s="1">
        <v>3677.7142396017698</v>
      </c>
      <c r="CI383" s="135">
        <f t="shared" si="28"/>
        <v>5518.8581241366619</v>
      </c>
      <c r="CJ383" s="136">
        <f t="shared" si="29"/>
        <v>1718.9710486733629</v>
      </c>
      <c r="CK383" s="131">
        <f t="shared" si="30"/>
        <v>0.31147223030711063</v>
      </c>
      <c r="CL383" s="137">
        <f t="shared" si="31"/>
        <v>31.147223030711064</v>
      </c>
    </row>
    <row r="384" spans="1:90" x14ac:dyDescent="0.25">
      <c r="B384" s="2">
        <v>738</v>
      </c>
      <c r="C384" s="9">
        <v>2</v>
      </c>
      <c r="D384" s="21">
        <v>40.273494999999997</v>
      </c>
      <c r="E384" s="19" t="s">
        <v>824</v>
      </c>
      <c r="F384" s="19" t="s">
        <v>825</v>
      </c>
      <c r="G384" s="10">
        <v>551.17791699999998</v>
      </c>
      <c r="H384" s="13">
        <v>551.17701470999998</v>
      </c>
      <c r="I384" s="13" t="s">
        <v>1001</v>
      </c>
      <c r="J384" s="35"/>
      <c r="K384" s="43">
        <v>4</v>
      </c>
      <c r="L384" s="74">
        <f t="shared" si="32"/>
        <v>-1.6370239975878187</v>
      </c>
      <c r="M384" s="74" t="s">
        <v>1208</v>
      </c>
      <c r="N384" s="74"/>
      <c r="O384" s="35"/>
      <c r="P384" s="176"/>
      <c r="Q384" s="6">
        <v>35078.531806561703</v>
      </c>
      <c r="R384" s="1">
        <v>10634.450258659201</v>
      </c>
      <c r="S384" s="1">
        <v>10166.1606109565</v>
      </c>
      <c r="T384" s="1">
        <v>5926.6976432187503</v>
      </c>
      <c r="U384" s="1">
        <v>7472.7494525133598</v>
      </c>
      <c r="V384" s="1">
        <v>14698.0556295893</v>
      </c>
      <c r="W384" s="1">
        <v>14846.773729828299</v>
      </c>
      <c r="X384" s="1">
        <v>15691.735399384301</v>
      </c>
      <c r="Y384" s="1">
        <v>7448.8875596367898</v>
      </c>
      <c r="Z384" s="1">
        <v>13402.1056168259</v>
      </c>
      <c r="AA384" s="1">
        <v>5657.2571028207803</v>
      </c>
      <c r="AB384" s="1">
        <v>7789.9137786644696</v>
      </c>
      <c r="AC384" s="1">
        <v>8217.4393593697405</v>
      </c>
      <c r="AD384" s="1">
        <v>21966.736931936499</v>
      </c>
      <c r="AE384" s="1">
        <v>5128.3184773900903</v>
      </c>
      <c r="AF384" s="1">
        <v>10890.9656070824</v>
      </c>
      <c r="AG384" s="1">
        <v>8772.2283687500494</v>
      </c>
      <c r="AH384" s="1">
        <v>20530.2311043517</v>
      </c>
      <c r="AI384" s="1">
        <v>10887.982870472801</v>
      </c>
      <c r="AJ384" s="1">
        <v>17503.137254851801</v>
      </c>
      <c r="AK384" s="1">
        <v>20958.138406283699</v>
      </c>
      <c r="AL384" s="1">
        <v>15081.3191764647</v>
      </c>
      <c r="AM384" s="1">
        <v>18012.128493760199</v>
      </c>
      <c r="AN384" s="1">
        <v>17197.983363026498</v>
      </c>
      <c r="AO384" s="1">
        <v>9481.1254362915697</v>
      </c>
      <c r="AP384" s="1">
        <v>10854.178522231001</v>
      </c>
      <c r="AQ384" s="1">
        <v>17326.019585671202</v>
      </c>
      <c r="AR384" s="1">
        <v>26451.548640945501</v>
      </c>
      <c r="AS384" s="1">
        <v>25762.1467052763</v>
      </c>
      <c r="AT384" s="1">
        <v>31602.546941248202</v>
      </c>
      <c r="AU384" s="1">
        <v>18177.612774083598</v>
      </c>
      <c r="AV384" s="1">
        <v>19539.7211014899</v>
      </c>
      <c r="AW384" s="1">
        <v>27156.623423409699</v>
      </c>
      <c r="AX384" s="1">
        <v>17117.798465488198</v>
      </c>
      <c r="AY384" s="1">
        <v>23022.486315815</v>
      </c>
      <c r="AZ384" s="1">
        <v>18244.245928063101</v>
      </c>
      <c r="BA384" s="1">
        <v>22451.2036142043</v>
      </c>
      <c r="BB384" s="1">
        <v>18298.080135536198</v>
      </c>
      <c r="BC384" s="1">
        <v>22634.055556469099</v>
      </c>
      <c r="BD384" s="1">
        <v>33505.587316315301</v>
      </c>
      <c r="BE384" s="1">
        <v>23452.876445292801</v>
      </c>
      <c r="BF384" s="1">
        <v>27098.3910185106</v>
      </c>
      <c r="BG384" s="1">
        <v>22120.035686896201</v>
      </c>
      <c r="BH384" s="1">
        <v>24446.998721169701</v>
      </c>
      <c r="BI384" s="1">
        <v>35078.531806561703</v>
      </c>
      <c r="BJ384" s="1">
        <v>26921.485052328801</v>
      </c>
      <c r="BK384" s="1">
        <v>28197.055318107999</v>
      </c>
      <c r="BL384" s="1">
        <v>14116.9962121351</v>
      </c>
      <c r="BM384" s="1">
        <v>19717.106582766399</v>
      </c>
      <c r="BN384" s="1">
        <v>17636.874123441201</v>
      </c>
      <c r="BO384" s="1">
        <v>20445.439688261798</v>
      </c>
      <c r="BP384" s="1">
        <v>19609.2638708862</v>
      </c>
      <c r="BQ384" s="1">
        <v>16530.148317115501</v>
      </c>
      <c r="BR384" s="1">
        <v>10795.5180355761</v>
      </c>
      <c r="BS384" s="1">
        <v>8510.7417926442795</v>
      </c>
      <c r="BT384" s="1">
        <v>13463.868718864</v>
      </c>
      <c r="BU384" s="1">
        <v>20843.426108936299</v>
      </c>
      <c r="BV384" s="1">
        <v>16282.5263633087</v>
      </c>
      <c r="BW384" s="1">
        <v>18492.308697015102</v>
      </c>
      <c r="BX384" s="1">
        <v>17356.6885882231</v>
      </c>
      <c r="BY384" s="1">
        <v>19822.1569702341</v>
      </c>
      <c r="BZ384" s="1">
        <v>18764.560264858101</v>
      </c>
      <c r="CA384" s="1">
        <v>17278.054351433999</v>
      </c>
      <c r="CB384" s="1">
        <v>29732.507081083299</v>
      </c>
      <c r="CC384" s="1">
        <v>11606.8223933795</v>
      </c>
      <c r="CD384" s="1">
        <v>13465.623422032601</v>
      </c>
      <c r="CE384" s="1">
        <v>8550.5116141052295</v>
      </c>
      <c r="CF384" s="1">
        <v>7806.8159527853804</v>
      </c>
      <c r="CG384" s="1">
        <v>10138.3217359338</v>
      </c>
      <c r="CH384" s="1">
        <v>8013.6190243823403</v>
      </c>
      <c r="CI384" s="135">
        <f t="shared" si="28"/>
        <v>9594.97834984787</v>
      </c>
      <c r="CJ384" s="136">
        <f t="shared" si="29"/>
        <v>2100.773578785168</v>
      </c>
      <c r="CK384" s="131">
        <f t="shared" si="30"/>
        <v>0.21894510880459422</v>
      </c>
      <c r="CL384" s="137">
        <f t="shared" si="31"/>
        <v>21.894510880459421</v>
      </c>
    </row>
    <row r="385" spans="1:90" x14ac:dyDescent="0.25">
      <c r="B385" s="2">
        <v>739</v>
      </c>
      <c r="C385" s="9">
        <v>3</v>
      </c>
      <c r="D385" s="21">
        <v>40.472901</v>
      </c>
      <c r="E385" s="19" t="s">
        <v>826</v>
      </c>
      <c r="F385" s="19" t="s">
        <v>827</v>
      </c>
      <c r="G385" s="10">
        <v>495.24563599999999</v>
      </c>
      <c r="H385" s="13"/>
      <c r="I385" s="13"/>
      <c r="J385" s="35"/>
      <c r="K385" s="43"/>
      <c r="L385" s="74"/>
      <c r="M385" s="74"/>
      <c r="N385" s="74"/>
      <c r="O385" s="35"/>
      <c r="P385" s="176"/>
      <c r="Q385" s="6">
        <v>83617.987811801897</v>
      </c>
      <c r="R385" s="1">
        <v>50222.114908645897</v>
      </c>
      <c r="S385" s="1">
        <v>48401.861544345003</v>
      </c>
      <c r="T385" s="1">
        <v>39147.253395327003</v>
      </c>
      <c r="U385" s="1">
        <v>71544.084972966797</v>
      </c>
      <c r="V385" s="1">
        <v>83617.987811801897</v>
      </c>
      <c r="W385" s="1">
        <v>60162.008421880899</v>
      </c>
      <c r="X385" s="1">
        <v>38157.003231684299</v>
      </c>
      <c r="Y385" s="1">
        <v>29964.099298514499</v>
      </c>
      <c r="Z385" s="1">
        <v>26520.3058087348</v>
      </c>
      <c r="AA385" s="1">
        <v>39794.3842423811</v>
      </c>
      <c r="AB385" s="1">
        <v>43896.357272856403</v>
      </c>
      <c r="AC385" s="1">
        <v>82444.155095315902</v>
      </c>
      <c r="AD385" s="1">
        <v>61981.020952011299</v>
      </c>
      <c r="AE385" s="1">
        <v>37979.0296452369</v>
      </c>
      <c r="AF385" s="1">
        <v>72192.262650892197</v>
      </c>
      <c r="AG385" s="1">
        <v>64621.789882542696</v>
      </c>
      <c r="AH385" s="1">
        <v>4631.7321878151397</v>
      </c>
      <c r="AI385" s="1">
        <v>4065.0682369555898</v>
      </c>
      <c r="AJ385" s="1">
        <v>4547.22966882731</v>
      </c>
      <c r="AK385" s="1">
        <v>7916.3948082361003</v>
      </c>
      <c r="AL385" s="1">
        <v>5085.0633485027802</v>
      </c>
      <c r="AM385" s="1">
        <v>6964.9958591613804</v>
      </c>
      <c r="AN385" s="1">
        <v>5016.4671860303097</v>
      </c>
      <c r="AO385" s="1">
        <v>1104.9466448214732</v>
      </c>
      <c r="AP385" s="1">
        <v>4631.7321878151397</v>
      </c>
      <c r="AQ385" s="1">
        <v>1325.5873876721248</v>
      </c>
      <c r="AR385" s="1">
        <v>5496.6403233376104</v>
      </c>
      <c r="AS385" s="1">
        <v>4892.1987757540901</v>
      </c>
      <c r="AT385" s="1">
        <v>6986.8670993699998</v>
      </c>
      <c r="AU385" s="1">
        <v>7752.3605066714899</v>
      </c>
      <c r="AV385" s="1">
        <v>4981.6720311529698</v>
      </c>
      <c r="AW385" s="1">
        <v>7401.4265160514497</v>
      </c>
      <c r="AX385" s="1">
        <v>8473.1172862735493</v>
      </c>
      <c r="AY385" s="1">
        <v>8685.8648046664293</v>
      </c>
      <c r="AZ385" s="1">
        <v>10773.5740973068</v>
      </c>
      <c r="BA385" s="1">
        <v>8679.8999209731701</v>
      </c>
      <c r="BB385" s="1">
        <v>8048.6163967699904</v>
      </c>
      <c r="BC385" s="1">
        <v>11341.2321954486</v>
      </c>
      <c r="BD385" s="1">
        <v>12173.333470658101</v>
      </c>
      <c r="BE385" s="1">
        <v>9449.3699174034991</v>
      </c>
      <c r="BF385" s="1">
        <v>9026.8573224643696</v>
      </c>
      <c r="BG385" s="1">
        <v>7834.8747310949002</v>
      </c>
      <c r="BH385" s="1">
        <v>8140.0779467332904</v>
      </c>
      <c r="BI385" s="1">
        <v>16935.603835579499</v>
      </c>
      <c r="BJ385" s="1">
        <v>18796.634087035101</v>
      </c>
      <c r="BK385" s="1">
        <v>13853.442377592601</v>
      </c>
      <c r="BL385" s="1">
        <v>3833.43192020072</v>
      </c>
      <c r="BM385" s="1">
        <v>7530.6656627387201</v>
      </c>
      <c r="BN385" s="1">
        <v>5588.1018733008996</v>
      </c>
      <c r="BO385" s="1">
        <v>9425.5103826304694</v>
      </c>
      <c r="BP385" s="1">
        <v>10971.409406466601</v>
      </c>
      <c r="BQ385" s="1">
        <v>7501.8353915546404</v>
      </c>
      <c r="BR385" s="1">
        <v>5872.4279960128897</v>
      </c>
      <c r="BS385" s="1">
        <v>4570.0950563181405</v>
      </c>
      <c r="BT385" s="1">
        <v>7533.6481045853498</v>
      </c>
      <c r="BU385" s="1">
        <v>9888.7830161402107</v>
      </c>
      <c r="BV385" s="1">
        <v>7898.5001571563198</v>
      </c>
      <c r="BW385" s="1">
        <v>9841.0639465941404</v>
      </c>
      <c r="BX385" s="1">
        <v>8949.3138344520103</v>
      </c>
      <c r="BY385" s="1">
        <v>5991.7256698780502</v>
      </c>
      <c r="BZ385" s="1">
        <v>7161.8370210389103</v>
      </c>
      <c r="CA385" s="1">
        <v>8510.8948829975197</v>
      </c>
      <c r="CB385" s="1">
        <v>9903.6952253733507</v>
      </c>
      <c r="CC385" s="1">
        <v>7731.4834137450898</v>
      </c>
      <c r="CD385" s="1">
        <v>6118.9765220009003</v>
      </c>
      <c r="CE385" s="1">
        <v>4719.2171486495999</v>
      </c>
      <c r="CF385" s="1">
        <v>4513.4286612321803</v>
      </c>
      <c r="CG385" s="1">
        <v>4885.2397447786198</v>
      </c>
      <c r="CH385" s="1">
        <v>3922.9051755996002</v>
      </c>
      <c r="CI385" s="135">
        <f t="shared" si="28"/>
        <v>4831.9534504521807</v>
      </c>
      <c r="CJ385" s="136">
        <f t="shared" si="29"/>
        <v>721.08308771818474</v>
      </c>
      <c r="CK385" s="131">
        <f t="shared" si="30"/>
        <v>0.14923220910803783</v>
      </c>
      <c r="CL385" s="137">
        <f t="shared" si="31"/>
        <v>14.923220910803783</v>
      </c>
    </row>
    <row r="386" spans="1:90" x14ac:dyDescent="0.25">
      <c r="B386" s="2">
        <v>741</v>
      </c>
      <c r="C386" s="9">
        <v>2</v>
      </c>
      <c r="D386" s="21">
        <v>40.581851</v>
      </c>
      <c r="E386" s="19" t="s">
        <v>828</v>
      </c>
      <c r="F386" s="19" t="s">
        <v>829</v>
      </c>
      <c r="G386" s="10">
        <v>595.20404099999996</v>
      </c>
      <c r="H386" s="13"/>
      <c r="I386" s="13"/>
      <c r="J386" s="35"/>
      <c r="K386" s="43"/>
      <c r="L386" s="74"/>
      <c r="M386" s="74"/>
      <c r="N386" s="74"/>
      <c r="O386" s="35"/>
      <c r="P386" s="176"/>
      <c r="Q386" s="6">
        <v>32925.081110895502</v>
      </c>
      <c r="R386" s="1">
        <v>8648.9419222210909</v>
      </c>
      <c r="S386" s="1">
        <v>7971.8607118483396</v>
      </c>
      <c r="T386" s="1">
        <v>9450.3038246593296</v>
      </c>
      <c r="U386" s="1">
        <v>4586.4546599845798</v>
      </c>
      <c r="V386" s="1">
        <v>1166.6224986059001</v>
      </c>
      <c r="W386" s="1">
        <v>1215.4164526329625</v>
      </c>
      <c r="X386" s="1">
        <v>2990.6905738637802</v>
      </c>
      <c r="Y386" s="1">
        <v>6578.9227151784098</v>
      </c>
      <c r="Z386" s="1">
        <v>3392.3657706194199</v>
      </c>
      <c r="AA386" s="1">
        <v>32925.081110895502</v>
      </c>
      <c r="AB386" s="1">
        <v>8697.6599535107598</v>
      </c>
      <c r="AC386" s="1">
        <v>1018.6925953465983</v>
      </c>
      <c r="AD386" s="1">
        <v>4243.4399498838502</v>
      </c>
      <c r="AE386" s="1">
        <v>1232.0176807665384</v>
      </c>
      <c r="AF386" s="1">
        <v>5128.3184773900903</v>
      </c>
      <c r="AG386" s="1">
        <v>1371.2314317323437</v>
      </c>
      <c r="AH386" s="1">
        <v>5026.9054326646501</v>
      </c>
      <c r="AI386" s="1">
        <v>1036.2856940027709</v>
      </c>
      <c r="AJ386" s="1">
        <v>2911.1509309418698</v>
      </c>
      <c r="AK386" s="1">
        <v>3737.3689717932002</v>
      </c>
      <c r="AL386" s="1">
        <v>1471.3649842720945</v>
      </c>
      <c r="AM386" s="1">
        <v>1464.6486860171005</v>
      </c>
      <c r="AN386" s="1">
        <v>3172.6375070476502</v>
      </c>
      <c r="AO386" s="1">
        <v>5634.3894554807403</v>
      </c>
      <c r="AP386" s="1">
        <v>5533.97065629183</v>
      </c>
      <c r="AQ386" s="1">
        <v>1210.0401135256345</v>
      </c>
      <c r="AR386" s="1">
        <v>3490.7960787352799</v>
      </c>
      <c r="AS386" s="1">
        <v>1333.6598992127776</v>
      </c>
      <c r="AT386" s="1">
        <v>5568.7692500701596</v>
      </c>
      <c r="AU386" s="1">
        <v>8336.7488237525995</v>
      </c>
      <c r="AV386" s="1">
        <v>8918.3824626190599</v>
      </c>
      <c r="AW386" s="1">
        <v>3610.1055431181499</v>
      </c>
      <c r="AX386" s="1">
        <v>5461.3907321255801</v>
      </c>
      <c r="AY386" s="1">
        <v>7882.3786135611899</v>
      </c>
      <c r="AZ386" s="1">
        <v>1050.3713048684169</v>
      </c>
      <c r="BA386" s="1">
        <v>3679.70273067482</v>
      </c>
      <c r="BB386" s="1">
        <v>1416.9362770719945</v>
      </c>
      <c r="BC386" s="1">
        <v>2800.7896763877202</v>
      </c>
      <c r="BD386" s="1">
        <v>3784.0985120098198</v>
      </c>
      <c r="BE386" s="1">
        <v>1426.7654295747286</v>
      </c>
      <c r="BF386" s="1">
        <v>5011.9917496168</v>
      </c>
      <c r="BG386" s="1">
        <v>1406.8428921409061</v>
      </c>
      <c r="BH386" s="1">
        <v>4657.0460930777799</v>
      </c>
      <c r="BI386" s="1">
        <v>6438.7340945285396</v>
      </c>
      <c r="BJ386" s="1">
        <v>3911.3619406848802</v>
      </c>
      <c r="BK386" s="1">
        <v>4889.6995486243604</v>
      </c>
      <c r="BL386" s="1">
        <v>1323.2948434610573</v>
      </c>
      <c r="BM386" s="1">
        <v>1277.7898991033712</v>
      </c>
      <c r="BN386" s="1">
        <v>1331.9528236122353</v>
      </c>
      <c r="BO386" s="1">
        <v>3138.83315880584</v>
      </c>
      <c r="BP386" s="1">
        <v>3048.3568149821599</v>
      </c>
      <c r="BQ386" s="1">
        <v>1123.7943371324984</v>
      </c>
      <c r="BR386" s="1">
        <v>4276.2500525891401</v>
      </c>
      <c r="BS386" s="1">
        <v>24662.368869211299</v>
      </c>
      <c r="BT386" s="1">
        <v>15032.392825557001</v>
      </c>
      <c r="BU386" s="1">
        <v>3631.9789449216701</v>
      </c>
      <c r="BV386" s="1">
        <v>3400.3197349116099</v>
      </c>
      <c r="BW386" s="1">
        <v>3621.04224401991</v>
      </c>
      <c r="BX386" s="1">
        <v>5736.7967457426903</v>
      </c>
      <c r="BY386" s="1">
        <v>3547.4680743171398</v>
      </c>
      <c r="BZ386" s="1">
        <v>3331.71679289147</v>
      </c>
      <c r="CA386" s="1">
        <v>4649.0921287855899</v>
      </c>
      <c r="CB386" s="1">
        <v>4660.0288296873496</v>
      </c>
      <c r="CC386" s="1">
        <v>1106.3710982984294</v>
      </c>
      <c r="CD386" s="1">
        <v>2612.87726998471</v>
      </c>
      <c r="CE386" s="1">
        <v>1304.4789649621137</v>
      </c>
      <c r="CF386" s="1">
        <v>1101.5854002234962</v>
      </c>
      <c r="CG386" s="1">
        <v>1036.9294258150182</v>
      </c>
      <c r="CH386" s="1">
        <v>1377.3818729099899</v>
      </c>
      <c r="CI386" s="135">
        <f t="shared" si="28"/>
        <v>1486.6505867790656</v>
      </c>
      <c r="CJ386" s="136">
        <f t="shared" si="29"/>
        <v>576.89462020482279</v>
      </c>
      <c r="CK386" s="131">
        <f t="shared" si="30"/>
        <v>0.38804990583207993</v>
      </c>
      <c r="CL386" s="137">
        <f t="shared" si="31"/>
        <v>38.804990583207996</v>
      </c>
    </row>
    <row r="387" spans="1:90" x14ac:dyDescent="0.25">
      <c r="B387" s="2">
        <v>742</v>
      </c>
      <c r="C387" s="9">
        <v>2</v>
      </c>
      <c r="D387" s="21">
        <v>41.168380999999997</v>
      </c>
      <c r="E387" s="19" t="s">
        <v>830</v>
      </c>
      <c r="F387" s="19" t="s">
        <v>831</v>
      </c>
      <c r="G387" s="10">
        <v>677.225098</v>
      </c>
      <c r="H387" s="13"/>
      <c r="I387" s="13"/>
      <c r="J387" s="35"/>
      <c r="K387" s="43"/>
      <c r="L387" s="74"/>
      <c r="M387" s="74"/>
      <c r="N387" s="74"/>
      <c r="O387" s="35"/>
      <c r="P387" s="176"/>
      <c r="Q387" s="6">
        <v>18122.1133942204</v>
      </c>
      <c r="R387" s="1">
        <v>4416.4386732390003</v>
      </c>
      <c r="S387" s="1">
        <v>4228.5262668359901</v>
      </c>
      <c r="T387" s="1">
        <v>9678.9802980598197</v>
      </c>
      <c r="U387" s="1">
        <v>1194.8146773710882</v>
      </c>
      <c r="V387" s="1">
        <v>1180.623455107961</v>
      </c>
      <c r="W387" s="1">
        <v>1217.7626942215145</v>
      </c>
      <c r="X387" s="1">
        <v>4586.4546599845798</v>
      </c>
      <c r="Y387" s="1">
        <v>4777.3498029971697</v>
      </c>
      <c r="Z387" s="1">
        <v>1358.8837242898828</v>
      </c>
      <c r="AA387" s="1">
        <v>18122.1133942204</v>
      </c>
      <c r="AB387" s="1">
        <v>6520.2622285235002</v>
      </c>
      <c r="AC387" s="1">
        <v>1057.7954726609009</v>
      </c>
      <c r="AD387" s="1">
        <v>1091.4975860736402</v>
      </c>
      <c r="AE387" s="1">
        <v>1306.9683372616557</v>
      </c>
      <c r="AF387" s="1">
        <v>5971.4386923623297</v>
      </c>
      <c r="AG387" s="1">
        <v>3340.6650027201799</v>
      </c>
      <c r="AH387" s="1">
        <v>3196.4993999242201</v>
      </c>
      <c r="AI387" s="1">
        <v>1077.3049244904964</v>
      </c>
      <c r="AJ387" s="1">
        <v>1450.6028506929401</v>
      </c>
      <c r="AK387" s="1">
        <v>1474.9113480808642</v>
      </c>
      <c r="AL387" s="1">
        <v>1245.932449055879</v>
      </c>
      <c r="AM387" s="1">
        <v>1210.8254302006128</v>
      </c>
      <c r="AN387" s="1">
        <v>1376.5591989216164</v>
      </c>
      <c r="AO387" s="1">
        <v>1249.3728675758202</v>
      </c>
      <c r="AP387" s="1">
        <v>1470.4357002864313</v>
      </c>
      <c r="AQ387" s="1">
        <v>1211.3069586329016</v>
      </c>
      <c r="AR387" s="1">
        <v>1342.0395105776574</v>
      </c>
      <c r="AS387" s="1">
        <v>1354.8577058070859</v>
      </c>
      <c r="AT387" s="1">
        <v>1423.4212686301007</v>
      </c>
      <c r="AU387" s="1">
        <v>4430.3581107503396</v>
      </c>
      <c r="AV387" s="1">
        <v>1012.0959380148173</v>
      </c>
      <c r="AW387" s="1">
        <v>3444.0665385186599</v>
      </c>
      <c r="AX387" s="1">
        <v>3164.6835427554602</v>
      </c>
      <c r="AY387" s="1">
        <v>3509.68674392924</v>
      </c>
      <c r="AZ387" s="1">
        <v>1005.5733958311016</v>
      </c>
      <c r="BA387" s="1">
        <v>1240.4178093874018</v>
      </c>
      <c r="BB387" s="1">
        <v>1465.9866425401733</v>
      </c>
      <c r="BC387" s="1">
        <v>1075.849295979076</v>
      </c>
      <c r="BD387" s="1">
        <v>1113.2469321681692</v>
      </c>
      <c r="BE387" s="1">
        <v>1157.1862080776486</v>
      </c>
      <c r="BF387" s="1">
        <v>1267.2554464369416</v>
      </c>
      <c r="BG387" s="1">
        <v>1067.8830732941799</v>
      </c>
      <c r="BH387" s="1">
        <v>1113.9691547607117</v>
      </c>
      <c r="BI387" s="1">
        <v>1317.4005280602939</v>
      </c>
      <c r="BJ387" s="1">
        <v>1085.1808473863375</v>
      </c>
      <c r="BK387" s="1">
        <v>1315.8076477022573</v>
      </c>
      <c r="BL387" s="1">
        <v>1154.2886794554718</v>
      </c>
      <c r="BM387" s="1">
        <v>1488.7907689589272</v>
      </c>
      <c r="BN387" s="1">
        <v>1417.2544715886381</v>
      </c>
      <c r="BO387" s="1">
        <v>1090.8277707477446</v>
      </c>
      <c r="BP387" s="1">
        <v>1488.7467434587147</v>
      </c>
      <c r="BQ387" s="1">
        <v>1393.6815551641721</v>
      </c>
      <c r="BR387" s="1">
        <v>3045.3740783725898</v>
      </c>
      <c r="BS387" s="1">
        <v>4558.6157849619103</v>
      </c>
      <c r="BT387" s="1">
        <v>2634.7506717882402</v>
      </c>
      <c r="BU387" s="1">
        <v>1080.8087866450076</v>
      </c>
      <c r="BV387" s="1">
        <v>1305.9868109233687</v>
      </c>
      <c r="BW387" s="1">
        <v>1109.1067221260892</v>
      </c>
      <c r="BX387" s="1">
        <v>2515.4412074053698</v>
      </c>
      <c r="BY387" s="1">
        <v>1183.2772861190631</v>
      </c>
      <c r="BZ387" s="1">
        <v>1476.150454942052</v>
      </c>
      <c r="CA387" s="1">
        <v>1248.4077479845666</v>
      </c>
      <c r="CB387" s="1">
        <v>1041.9667417230617</v>
      </c>
      <c r="CC387" s="1">
        <v>1148.7651979198849</v>
      </c>
      <c r="CD387" s="1">
        <v>1442.2575289343272</v>
      </c>
      <c r="CE387" s="1">
        <v>1167.9587583069488</v>
      </c>
      <c r="CF387" s="1">
        <v>1423.9011648844107</v>
      </c>
      <c r="CG387" s="1">
        <v>1265.2755470499012</v>
      </c>
      <c r="CH387" s="1">
        <v>1239.1461918712955</v>
      </c>
      <c r="CI387" s="135">
        <f t="shared" si="28"/>
        <v>1307.7078382093766</v>
      </c>
      <c r="CJ387" s="136">
        <f t="shared" si="29"/>
        <v>107.36434459651566</v>
      </c>
      <c r="CK387" s="131">
        <f t="shared" si="30"/>
        <v>8.2101170811614874E-2</v>
      </c>
      <c r="CL387" s="137">
        <f t="shared" si="31"/>
        <v>8.2101170811614868</v>
      </c>
    </row>
    <row r="388" spans="1:90" x14ac:dyDescent="0.25">
      <c r="B388" s="2">
        <v>743</v>
      </c>
      <c r="C388" s="9">
        <v>2</v>
      </c>
      <c r="D388" s="21">
        <v>41.182634999999998</v>
      </c>
      <c r="E388" s="19" t="s">
        <v>832</v>
      </c>
      <c r="F388" s="19" t="s">
        <v>833</v>
      </c>
      <c r="G388" s="10">
        <v>647.27325399999995</v>
      </c>
      <c r="H388" s="13"/>
      <c r="I388" s="13"/>
      <c r="J388" s="35"/>
      <c r="K388" s="43"/>
      <c r="L388" s="74"/>
      <c r="M388" s="74"/>
      <c r="N388" s="74"/>
      <c r="O388" s="35"/>
      <c r="P388" s="176"/>
      <c r="Q388" s="6">
        <v>24485.284827973199</v>
      </c>
      <c r="R388" s="1">
        <v>4677.9252493447802</v>
      </c>
      <c r="S388" s="1">
        <v>3434.1240831534201</v>
      </c>
      <c r="T388" s="1">
        <v>5607.5448259945897</v>
      </c>
      <c r="U388" s="1">
        <v>6813.5646617980401</v>
      </c>
      <c r="V388" s="1">
        <v>8435.1791318684609</v>
      </c>
      <c r="W388" s="1">
        <v>7800.8504795662402</v>
      </c>
      <c r="X388" s="1">
        <v>6786.7200323118996</v>
      </c>
      <c r="Y388" s="1">
        <v>7777.9828322261901</v>
      </c>
      <c r="Z388" s="1">
        <v>5701.9981519643597</v>
      </c>
      <c r="AA388" s="1">
        <v>6877.1963761355701</v>
      </c>
      <c r="AB388" s="1">
        <v>7158.5678629718204</v>
      </c>
      <c r="AC388" s="1">
        <v>8238.3185156367399</v>
      </c>
      <c r="AD388" s="1">
        <v>11228.014843964</v>
      </c>
      <c r="AE388" s="1">
        <v>5969.4502012892799</v>
      </c>
      <c r="AF388" s="1">
        <v>11294.629294911099</v>
      </c>
      <c r="AG388" s="1">
        <v>7667.6215776720401</v>
      </c>
      <c r="AH388" s="1">
        <v>1078.0675400574039</v>
      </c>
      <c r="AI388" s="1">
        <v>2603.9290601560001</v>
      </c>
      <c r="AJ388" s="1">
        <v>1296.7084141842602</v>
      </c>
      <c r="AK388" s="1">
        <v>3778.1330387906801</v>
      </c>
      <c r="AL388" s="1">
        <v>4634.1784457377298</v>
      </c>
      <c r="AM388" s="1">
        <v>1013.0906670830401</v>
      </c>
      <c r="AN388" s="1">
        <v>5744.7507100348803</v>
      </c>
      <c r="AO388" s="1">
        <v>3052.3337971282599</v>
      </c>
      <c r="AP388" s="1">
        <v>6499.3830722564999</v>
      </c>
      <c r="AQ388" s="1">
        <v>5029.8881692742298</v>
      </c>
      <c r="AR388" s="1">
        <v>3859.6611727856398</v>
      </c>
      <c r="AS388" s="1">
        <v>3710.5243423070601</v>
      </c>
      <c r="AT388" s="1">
        <v>4210.6298471785603</v>
      </c>
      <c r="AU388" s="1">
        <v>7593.0531624327496</v>
      </c>
      <c r="AV388" s="1">
        <v>4272.2730704430396</v>
      </c>
      <c r="AW388" s="1">
        <v>7443.9163319541703</v>
      </c>
      <c r="AX388" s="1">
        <v>3602.1515788259599</v>
      </c>
      <c r="AY388" s="1">
        <v>4441.2948116521002</v>
      </c>
      <c r="AZ388" s="1">
        <v>7898.2865421455799</v>
      </c>
      <c r="BA388" s="1">
        <v>8253.2321986846</v>
      </c>
      <c r="BB388" s="1">
        <v>6109.6388219391401</v>
      </c>
      <c r="BC388" s="1">
        <v>7389.2328274453603</v>
      </c>
      <c r="BD388" s="1">
        <v>10649.363941707101</v>
      </c>
      <c r="BE388" s="1">
        <v>8197.5544486392591</v>
      </c>
      <c r="BF388" s="1">
        <v>18336.8704301096</v>
      </c>
      <c r="BG388" s="1">
        <v>9496.0391193394298</v>
      </c>
      <c r="BH388" s="1">
        <v>9538.7916774099504</v>
      </c>
      <c r="BI388" s="1">
        <v>19764.607020557902</v>
      </c>
      <c r="BJ388" s="1">
        <v>9718.7501195207697</v>
      </c>
      <c r="BK388" s="1">
        <v>8219.4278504427893</v>
      </c>
      <c r="BL388" s="1">
        <v>23867.858349791801</v>
      </c>
      <c r="BM388" s="1">
        <v>12660.7226620948</v>
      </c>
      <c r="BN388" s="1">
        <v>20043.990016321099</v>
      </c>
      <c r="BO388" s="1">
        <v>19500.137707842499</v>
      </c>
      <c r="BP388" s="1">
        <v>11895.153598971499</v>
      </c>
      <c r="BQ388" s="1">
        <v>19112.381948598199</v>
      </c>
      <c r="BR388" s="1">
        <v>21264.923535172398</v>
      </c>
      <c r="BS388" s="1">
        <v>8117.0205601808302</v>
      </c>
      <c r="BT388" s="1">
        <v>15244.7668115204</v>
      </c>
      <c r="BU388" s="1">
        <v>17681.662621540399</v>
      </c>
      <c r="BV388" s="1">
        <v>21885.332749963301</v>
      </c>
      <c r="BW388" s="1">
        <v>22637.9766211118</v>
      </c>
      <c r="BX388" s="1">
        <v>20469.527105953301</v>
      </c>
      <c r="BY388" s="1">
        <v>2517.4296984784201</v>
      </c>
      <c r="BZ388" s="1">
        <v>13641.0487611074</v>
      </c>
      <c r="CA388" s="1">
        <v>14577.6280565129</v>
      </c>
      <c r="CB388" s="1">
        <v>14116.2981275658</v>
      </c>
      <c r="CC388" s="1">
        <v>24485.284827973199</v>
      </c>
      <c r="CD388" s="1">
        <v>14407.6120697673</v>
      </c>
      <c r="CE388" s="1">
        <v>16636.7105626538</v>
      </c>
      <c r="CF388" s="1">
        <v>15752.826280684099</v>
      </c>
      <c r="CG388" s="1">
        <v>19424.575047066701</v>
      </c>
      <c r="CH388" s="1">
        <v>14003.948381938601</v>
      </c>
      <c r="CI388" s="135">
        <f t="shared" si="28"/>
        <v>16045.134468422102</v>
      </c>
      <c r="CJ388" s="136">
        <f t="shared" si="29"/>
        <v>1934.1119524073474</v>
      </c>
      <c r="CK388" s="131">
        <f t="shared" si="30"/>
        <v>0.12054195969586974</v>
      </c>
      <c r="CL388" s="137">
        <f t="shared" si="31"/>
        <v>12.054195969586974</v>
      </c>
    </row>
    <row r="389" spans="1:90" x14ac:dyDescent="0.25">
      <c r="B389" s="2">
        <v>744</v>
      </c>
      <c r="C389" s="9">
        <v>4</v>
      </c>
      <c r="D389" s="21">
        <v>41.369841999999998</v>
      </c>
      <c r="E389" s="19" t="s">
        <v>834</v>
      </c>
      <c r="F389" s="19" t="s">
        <v>835</v>
      </c>
      <c r="G389" s="10">
        <v>881.40362500000003</v>
      </c>
      <c r="H389" s="13"/>
      <c r="I389" s="13"/>
      <c r="J389" s="35"/>
      <c r="K389" s="43"/>
      <c r="L389" s="74"/>
      <c r="M389" s="74"/>
      <c r="N389" s="74"/>
      <c r="O389" s="35"/>
      <c r="P389" s="176"/>
      <c r="Q389" s="6">
        <v>69930.345629702904</v>
      </c>
      <c r="R389" s="1">
        <v>4473.0766490518299</v>
      </c>
      <c r="S389" s="1">
        <v>5305.0689057754698</v>
      </c>
      <c r="T389" s="1">
        <v>1446.8243922888041</v>
      </c>
      <c r="U389" s="1">
        <v>6357.7329438523402</v>
      </c>
      <c r="V389" s="1">
        <v>1313.1119892951647</v>
      </c>
      <c r="W389" s="1">
        <v>1151.8337822404378</v>
      </c>
      <c r="X389" s="1">
        <v>35168.590183836997</v>
      </c>
      <c r="Y389" s="1">
        <v>10665.545214834799</v>
      </c>
      <c r="Z389" s="1">
        <v>24719.102445038301</v>
      </c>
      <c r="AA389" s="1">
        <v>29648.935385813402</v>
      </c>
      <c r="AB389" s="1">
        <v>20309.759190029199</v>
      </c>
      <c r="AC389" s="1">
        <v>9757.9114636619906</v>
      </c>
      <c r="AD389" s="1">
        <v>21906.589744534402</v>
      </c>
      <c r="AE389" s="1">
        <v>1151.2003375913862</v>
      </c>
      <c r="AF389" s="1">
        <v>40882.188345483701</v>
      </c>
      <c r="AG389" s="1">
        <v>19869.708483828101</v>
      </c>
      <c r="AH389" s="1">
        <v>42618.1445989817</v>
      </c>
      <c r="AI389" s="1">
        <v>25147.8386952851</v>
      </c>
      <c r="AJ389" s="1">
        <v>50176.978826346203</v>
      </c>
      <c r="AK389" s="1">
        <v>39863.753300526601</v>
      </c>
      <c r="AL389" s="1">
        <v>16330.6753340207</v>
      </c>
      <c r="AM389" s="1">
        <v>33497.610345318499</v>
      </c>
      <c r="AN389" s="1">
        <v>35830.821059751099</v>
      </c>
      <c r="AO389" s="1">
        <v>41614.0302309498</v>
      </c>
      <c r="AP389" s="1">
        <v>26164.949171655499</v>
      </c>
      <c r="AQ389" s="1">
        <v>26355.841344657299</v>
      </c>
      <c r="AR389" s="1">
        <v>58564.109964736497</v>
      </c>
      <c r="AS389" s="1">
        <v>69930.345629702904</v>
      </c>
      <c r="AT389" s="1">
        <v>24821.2223797478</v>
      </c>
      <c r="AU389" s="1">
        <v>19882.419136943099</v>
      </c>
      <c r="AV389" s="1">
        <v>24602.538432249701</v>
      </c>
      <c r="AW389" s="1">
        <v>37811.821587945102</v>
      </c>
      <c r="AX389" s="1">
        <v>36743.168338597599</v>
      </c>
      <c r="AY389" s="1">
        <v>30740.669874747</v>
      </c>
      <c r="AZ389" s="1">
        <v>36787.8563539034</v>
      </c>
      <c r="BA389" s="1">
        <v>14044.1911867126</v>
      </c>
      <c r="BB389" s="1">
        <v>5279.2244629142797</v>
      </c>
      <c r="BC389" s="1">
        <v>46882.703584151801</v>
      </c>
      <c r="BD389" s="1">
        <v>19974.230704796399</v>
      </c>
      <c r="BE389" s="1">
        <v>25625.681388822199</v>
      </c>
      <c r="BF389" s="1">
        <v>4919.3902969238898</v>
      </c>
      <c r="BG389" s="1">
        <v>1173.5457095056154</v>
      </c>
      <c r="BH389" s="1">
        <v>13413.818788023</v>
      </c>
      <c r="BI389" s="1">
        <v>13802.5272729191</v>
      </c>
      <c r="BJ389" s="1">
        <v>1444.2555357729589</v>
      </c>
      <c r="BK389" s="1">
        <v>20917.047223834601</v>
      </c>
      <c r="BL389" s="1">
        <v>1486.9610788681082</v>
      </c>
      <c r="BM389" s="1">
        <v>16008.7913279063</v>
      </c>
      <c r="BN389" s="1">
        <v>1233.3359828109692</v>
      </c>
      <c r="BO389" s="1">
        <v>19851.4986004807</v>
      </c>
      <c r="BP389" s="1">
        <v>12838.146510946101</v>
      </c>
      <c r="BQ389" s="1">
        <v>1442.2094252052116</v>
      </c>
      <c r="BR389" s="1">
        <v>1083.3785387033793</v>
      </c>
      <c r="BS389" s="1">
        <v>6378.6073015479096</v>
      </c>
      <c r="BT389" s="1">
        <v>1430.9242530468496</v>
      </c>
      <c r="BU389" s="1">
        <v>10506.427311916201</v>
      </c>
      <c r="BV389" s="1">
        <v>3998.9305242523401</v>
      </c>
      <c r="BW389" s="1">
        <v>4780.2279122867203</v>
      </c>
      <c r="BX389" s="1">
        <v>1435.3546641060902</v>
      </c>
      <c r="BY389" s="1">
        <v>19505.998322240299</v>
      </c>
      <c r="BZ389" s="1">
        <v>1213.7566342031041</v>
      </c>
      <c r="CA389" s="1">
        <v>23409.828408072</v>
      </c>
      <c r="CB389" s="1">
        <v>5345.8236041335003</v>
      </c>
      <c r="CC389" s="1">
        <v>16521.1431824707</v>
      </c>
      <c r="CD389" s="1">
        <v>27457.284501715501</v>
      </c>
      <c r="CE389" s="1">
        <v>16998.2899857425</v>
      </c>
      <c r="CF389" s="1">
        <v>7339.8217725775003</v>
      </c>
      <c r="CG389" s="1">
        <v>4874.6595304333696</v>
      </c>
      <c r="CH389" s="1">
        <v>3827.9595945552401</v>
      </c>
      <c r="CI389" s="135">
        <f t="shared" si="28"/>
        <v>12099.603077004822</v>
      </c>
      <c r="CJ389" s="136">
        <f t="shared" si="29"/>
        <v>8979.2084883982079</v>
      </c>
      <c r="CK389" s="131">
        <f t="shared" si="30"/>
        <v>0.74210768991778797</v>
      </c>
      <c r="CL389" s="137">
        <f t="shared" si="31"/>
        <v>74.210768991778792</v>
      </c>
    </row>
    <row r="390" spans="1:90" x14ac:dyDescent="0.25">
      <c r="B390" s="2">
        <v>745</v>
      </c>
      <c r="C390" s="9">
        <v>18</v>
      </c>
      <c r="D390" s="21">
        <v>41.511783999999999</v>
      </c>
      <c r="E390" s="19" t="s">
        <v>836</v>
      </c>
      <c r="F390" s="19" t="s">
        <v>837</v>
      </c>
      <c r="G390" s="10">
        <v>453.13473499999998</v>
      </c>
      <c r="H390" s="13">
        <v>453.13436203999998</v>
      </c>
      <c r="I390" s="13" t="s">
        <v>1000</v>
      </c>
      <c r="J390" s="77" t="s">
        <v>1269</v>
      </c>
      <c r="K390" s="43">
        <v>4</v>
      </c>
      <c r="L390" s="74">
        <f t="shared" ref="L390" si="33">(H390-G390)/H390*1000000</f>
        <v>-0.82306713248100494</v>
      </c>
      <c r="M390" s="74" t="s">
        <v>1208</v>
      </c>
      <c r="N390" s="74"/>
      <c r="O390" s="35"/>
      <c r="P390" s="178" t="s">
        <v>1271</v>
      </c>
      <c r="Q390" s="6">
        <v>983237.34094513697</v>
      </c>
      <c r="R390" s="1">
        <v>362364.08657317102</v>
      </c>
      <c r="S390" s="1">
        <v>348933.76538076799</v>
      </c>
      <c r="T390" s="1">
        <v>625471.86302887404</v>
      </c>
      <c r="U390" s="1">
        <v>411602.97110472299</v>
      </c>
      <c r="V390" s="1">
        <v>155050.140156251</v>
      </c>
      <c r="W390" s="1">
        <v>86206.221722592702</v>
      </c>
      <c r="X390" s="1">
        <v>281199.74959590798</v>
      </c>
      <c r="Y390" s="1">
        <v>327949.61455809802</v>
      </c>
      <c r="Z390" s="1">
        <v>504154.62743828201</v>
      </c>
      <c r="AA390" s="1">
        <v>983237.34094513697</v>
      </c>
      <c r="AB390" s="1">
        <v>478749.33100303198</v>
      </c>
      <c r="AC390" s="1">
        <v>270103.940286008</v>
      </c>
      <c r="AD390" s="1">
        <v>221147.60692986599</v>
      </c>
      <c r="AE390" s="1">
        <v>355437.52681607002</v>
      </c>
      <c r="AF390" s="1">
        <v>530371.57998161705</v>
      </c>
      <c r="AG390" s="1">
        <v>208505.477285156</v>
      </c>
      <c r="AH390" s="1">
        <v>145360.83380461199</v>
      </c>
      <c r="AI390" s="1">
        <v>147728.228740071</v>
      </c>
      <c r="AJ390" s="1">
        <v>138223.479079646</v>
      </c>
      <c r="AK390" s="1">
        <v>216699.907519767</v>
      </c>
      <c r="AL390" s="1">
        <v>211593.850012626</v>
      </c>
      <c r="AM390" s="1">
        <v>120414.63989779299</v>
      </c>
      <c r="AN390" s="1">
        <v>187054.086300214</v>
      </c>
      <c r="AO390" s="1">
        <v>242333.39825582399</v>
      </c>
      <c r="AP390" s="1">
        <v>501648.724358971</v>
      </c>
      <c r="AQ390" s="1">
        <v>62465.706069121603</v>
      </c>
      <c r="AR390" s="1">
        <v>197559.80406069901</v>
      </c>
      <c r="AS390" s="1">
        <v>137575.386272203</v>
      </c>
      <c r="AT390" s="1">
        <v>132363.213654522</v>
      </c>
      <c r="AU390" s="1">
        <v>92159.627620938802</v>
      </c>
      <c r="AV390" s="1">
        <v>61275.393305705104</v>
      </c>
      <c r="AW390" s="1">
        <v>84342.787965329</v>
      </c>
      <c r="AX390" s="1">
        <v>98886.632700184797</v>
      </c>
      <c r="AY390" s="1">
        <v>175263.10056549599</v>
      </c>
      <c r="AZ390" s="1">
        <v>332318.75305220397</v>
      </c>
      <c r="BA390" s="1">
        <v>591313.33856219496</v>
      </c>
      <c r="BB390" s="1">
        <v>116511.700304403</v>
      </c>
      <c r="BC390" s="1">
        <v>142408.574881387</v>
      </c>
      <c r="BD390" s="1">
        <v>66828.433353667497</v>
      </c>
      <c r="BE390" s="1">
        <v>92295.450390662299</v>
      </c>
      <c r="BF390" s="1">
        <v>84037.350493886202</v>
      </c>
      <c r="BG390" s="1">
        <v>243720.35059387601</v>
      </c>
      <c r="BH390" s="1">
        <v>84088.221920852404</v>
      </c>
      <c r="BI390" s="1">
        <v>94860.569652420294</v>
      </c>
      <c r="BJ390" s="1">
        <v>49240.617704562697</v>
      </c>
      <c r="BK390" s="1">
        <v>60210.557816460001</v>
      </c>
      <c r="BL390" s="1">
        <v>131863.27114166599</v>
      </c>
      <c r="BM390" s="1">
        <v>35567.448622502503</v>
      </c>
      <c r="BN390" s="1">
        <v>236861.57978849599</v>
      </c>
      <c r="BO390" s="1">
        <v>30287.5454495458</v>
      </c>
      <c r="BP390" s="1">
        <v>404748.227543847</v>
      </c>
      <c r="BQ390" s="1">
        <v>34809.017707160303</v>
      </c>
      <c r="BR390" s="1">
        <v>14650.3437896339</v>
      </c>
      <c r="BS390" s="1">
        <v>180889.82868891899</v>
      </c>
      <c r="BT390" s="1">
        <v>126936.73036487</v>
      </c>
      <c r="BU390" s="1">
        <v>26740.383640902299</v>
      </c>
      <c r="BV390" s="1">
        <v>28853.724008818299</v>
      </c>
      <c r="BW390" s="1">
        <v>93920.114075042497</v>
      </c>
      <c r="BX390" s="1">
        <v>84392.333404471094</v>
      </c>
      <c r="BY390" s="1">
        <v>31556.922599552501</v>
      </c>
      <c r="BZ390" s="1">
        <v>54767.687914001202</v>
      </c>
      <c r="CA390" s="1">
        <v>175194.857893092</v>
      </c>
      <c r="CB390" s="1">
        <v>46750.584833408102</v>
      </c>
      <c r="CC390" s="1">
        <v>238100.46448118199</v>
      </c>
      <c r="CD390" s="1">
        <v>87041.040055133402</v>
      </c>
      <c r="CE390" s="1">
        <v>27932.9225549242</v>
      </c>
      <c r="CF390" s="1">
        <v>27721.354932564998</v>
      </c>
      <c r="CG390" s="1">
        <v>54824.027202512603</v>
      </c>
      <c r="CH390" s="1">
        <v>95714.748765746903</v>
      </c>
      <c r="CI390" s="135">
        <f t="shared" ref="CI390:CI399" si="34">AVERAGE(CD390:CH390)</f>
        <v>58646.818702176424</v>
      </c>
      <c r="CJ390" s="136">
        <f t="shared" ref="CJ390:CJ399" si="35">_xlfn.STDEV.P(CD390:CH390)</f>
        <v>28616.794740844463</v>
      </c>
      <c r="CK390" s="131">
        <f t="shared" ref="CK390:CK398" si="36">CJ390/CI390</f>
        <v>0.48795135651207067</v>
      </c>
      <c r="CL390" s="137">
        <f t="shared" ref="CL390:CL399" si="37">CK390*100</f>
        <v>48.795135651207069</v>
      </c>
    </row>
    <row r="391" spans="1:90" x14ac:dyDescent="0.25">
      <c r="B391" s="2">
        <v>747</v>
      </c>
      <c r="C391" s="9">
        <v>6</v>
      </c>
      <c r="D391" s="21">
        <v>41.755077999999997</v>
      </c>
      <c r="E391" s="19" t="s">
        <v>838</v>
      </c>
      <c r="F391" s="19" t="s">
        <v>839</v>
      </c>
      <c r="G391" s="10">
        <v>495.24548299999998</v>
      </c>
      <c r="H391" s="13"/>
      <c r="I391" s="13"/>
      <c r="J391" s="35"/>
      <c r="K391" s="43"/>
      <c r="L391" s="74"/>
      <c r="M391" s="74"/>
      <c r="N391" s="74"/>
      <c r="O391" s="35"/>
      <c r="P391" s="176"/>
      <c r="Q391" s="6">
        <v>54967.832620371701</v>
      </c>
      <c r="R391" s="1">
        <v>28714.762492088299</v>
      </c>
      <c r="S391" s="1">
        <v>28916.123621222901</v>
      </c>
      <c r="T391" s="1">
        <v>22463.5621746217</v>
      </c>
      <c r="U391" s="1">
        <v>54967.832620371701</v>
      </c>
      <c r="V391" s="1">
        <v>38264.816235049198</v>
      </c>
      <c r="W391" s="1">
        <v>28799.921585298202</v>
      </c>
      <c r="X391" s="1">
        <v>37423.377913846904</v>
      </c>
      <c r="Y391" s="1">
        <v>34338.745507410997</v>
      </c>
      <c r="Z391" s="1">
        <v>34105.875076944598</v>
      </c>
      <c r="AA391" s="1">
        <v>40596.315670784199</v>
      </c>
      <c r="AB391" s="1">
        <v>35484.626632416097</v>
      </c>
      <c r="AC391" s="1">
        <v>54820.345996586198</v>
      </c>
      <c r="AD391" s="1">
        <v>38756.301566035101</v>
      </c>
      <c r="AE391" s="1">
        <v>18682.028713419699</v>
      </c>
      <c r="AF391" s="1">
        <v>41446.286249290402</v>
      </c>
      <c r="AG391" s="1">
        <v>47568.5561966409</v>
      </c>
      <c r="AH391" s="1">
        <v>1154.0577534381703</v>
      </c>
      <c r="AI391" s="1">
        <v>3022.4592959924198</v>
      </c>
      <c r="AJ391" s="1">
        <v>3085.1698629636498</v>
      </c>
      <c r="AK391" s="1">
        <v>3408.22429887608</v>
      </c>
      <c r="AL391" s="1">
        <v>4043.8814095390499</v>
      </c>
      <c r="AM391" s="1">
        <v>4808.7602945669996</v>
      </c>
      <c r="AN391" s="1">
        <v>4094.2398951371702</v>
      </c>
      <c r="AO391" s="1">
        <v>1496.1260686244264</v>
      </c>
      <c r="AP391" s="1">
        <v>3115.5749863436499</v>
      </c>
      <c r="AQ391" s="1">
        <v>1028.8394204361964</v>
      </c>
      <c r="AR391" s="1">
        <v>5057.7022422406899</v>
      </c>
      <c r="AS391" s="1">
        <v>4536.0643442526898</v>
      </c>
      <c r="AT391" s="1">
        <v>4346.9824832333597</v>
      </c>
      <c r="AU391" s="1">
        <v>4901.8759849182297</v>
      </c>
      <c r="AV391" s="1">
        <v>3398.72269781983</v>
      </c>
      <c r="AW391" s="1">
        <v>5081.4562448813103</v>
      </c>
      <c r="AX391" s="1">
        <v>5100.4594469938102</v>
      </c>
      <c r="AY391" s="1">
        <v>5546.0845365318301</v>
      </c>
      <c r="AZ391" s="1">
        <v>5735.1663975511601</v>
      </c>
      <c r="BA391" s="1">
        <v>5449.1682057581002</v>
      </c>
      <c r="BB391" s="1">
        <v>4206.3587876008896</v>
      </c>
      <c r="BC391" s="1">
        <v>6064.8719542029603</v>
      </c>
      <c r="BD391" s="1">
        <v>6588.4101724022103</v>
      </c>
      <c r="BE391" s="1">
        <v>5455.8193264974798</v>
      </c>
      <c r="BF391" s="1">
        <v>3008.2068944080502</v>
      </c>
      <c r="BG391" s="1">
        <v>2978.75193113368</v>
      </c>
      <c r="BH391" s="1">
        <v>1018.6297126173723</v>
      </c>
      <c r="BI391" s="1">
        <v>4956.9852710444702</v>
      </c>
      <c r="BJ391" s="1">
        <v>5216.3789798800299</v>
      </c>
      <c r="BK391" s="1">
        <v>4910.4274258688502</v>
      </c>
      <c r="BL391" s="1">
        <v>1423.5446466001101</v>
      </c>
      <c r="BM391" s="1">
        <v>2489.4194767369199</v>
      </c>
      <c r="BN391" s="1">
        <v>1387.5778429644943</v>
      </c>
      <c r="BO391" s="1">
        <v>1010.0528000129619</v>
      </c>
      <c r="BP391" s="1">
        <v>3153.58139056864</v>
      </c>
      <c r="BQ391" s="1">
        <v>1267.6365828607104</v>
      </c>
      <c r="BR391" s="1">
        <v>1485.5856263580069</v>
      </c>
      <c r="BS391" s="1">
        <v>1119.3743291135329</v>
      </c>
      <c r="BT391" s="1">
        <v>1366.4973779337108</v>
      </c>
      <c r="BU391" s="1">
        <v>2681.3518180731198</v>
      </c>
      <c r="BV391" s="1">
        <v>2531.2265213844098</v>
      </c>
      <c r="BW391" s="1">
        <v>2849.5301567687102</v>
      </c>
      <c r="BX391" s="1">
        <v>3650.5151258104001</v>
      </c>
      <c r="BY391" s="1">
        <v>1457.8879916767974</v>
      </c>
      <c r="BZ391" s="1">
        <v>2921.7423247961901</v>
      </c>
      <c r="CA391" s="1">
        <v>2494.1702772650401</v>
      </c>
      <c r="CB391" s="1">
        <v>3450.0313435235698</v>
      </c>
      <c r="CC391" s="1">
        <v>1274.1953205708012</v>
      </c>
      <c r="CD391" s="1">
        <v>1210.0793942716471</v>
      </c>
      <c r="CE391" s="1">
        <v>1029.8838729122983</v>
      </c>
      <c r="CF391" s="1">
        <v>1044.0462275341606</v>
      </c>
      <c r="CG391" s="1">
        <v>1048.2840272346414</v>
      </c>
      <c r="CH391" s="1">
        <v>1039.5712404169558</v>
      </c>
      <c r="CI391" s="135">
        <f t="shared" si="34"/>
        <v>1074.3729524739406</v>
      </c>
      <c r="CJ391" s="136">
        <f t="shared" si="35"/>
        <v>68.12784742445416</v>
      </c>
      <c r="CK391" s="131">
        <f t="shared" si="36"/>
        <v>6.3411729853750792E-2</v>
      </c>
      <c r="CL391" s="137">
        <f t="shared" si="37"/>
        <v>6.3411729853750796</v>
      </c>
    </row>
    <row r="392" spans="1:90" x14ac:dyDescent="0.25">
      <c r="A392" s="23" t="s">
        <v>1064</v>
      </c>
      <c r="B392" s="2">
        <v>748</v>
      </c>
      <c r="C392" s="9">
        <v>3</v>
      </c>
      <c r="D392" s="21">
        <v>42.06165</v>
      </c>
      <c r="E392" s="19" t="s">
        <v>840</v>
      </c>
      <c r="F392" s="19" t="s">
        <v>841</v>
      </c>
      <c r="G392" s="10">
        <v>913.42974900000002</v>
      </c>
      <c r="H392" s="13"/>
      <c r="I392" s="13"/>
      <c r="J392" s="35" t="s">
        <v>969</v>
      </c>
      <c r="K392" s="43">
        <v>4</v>
      </c>
      <c r="L392" s="74"/>
      <c r="M392" s="74"/>
      <c r="N392" s="74"/>
      <c r="O392" s="35"/>
      <c r="P392" s="176"/>
      <c r="Q392" s="6">
        <v>5481.2756428560597</v>
      </c>
      <c r="R392" s="1">
        <v>1243.836944392513</v>
      </c>
      <c r="S392" s="1">
        <v>1274.4299673931118</v>
      </c>
      <c r="T392" s="1">
        <v>1493.6391492505109</v>
      </c>
      <c r="U392" s="1">
        <v>1119.1008944187104</v>
      </c>
      <c r="V392" s="1">
        <v>1328.3708866706816</v>
      </c>
      <c r="W392" s="1">
        <v>1175.9894158306815</v>
      </c>
      <c r="X392" s="1">
        <v>1145.8227827814128</v>
      </c>
      <c r="Y392" s="1">
        <v>1245.987809198064</v>
      </c>
      <c r="Z392" s="1">
        <v>1152.3195905833409</v>
      </c>
      <c r="AA392" s="1">
        <v>1118.1693158921125</v>
      </c>
      <c r="AB392" s="1">
        <v>1233.2655258834995</v>
      </c>
      <c r="AC392" s="1">
        <v>1061.3911922035832</v>
      </c>
      <c r="AD392" s="1">
        <v>1209.6654009011456</v>
      </c>
      <c r="AE392" s="1">
        <v>1482.4394422947821</v>
      </c>
      <c r="AF392" s="1">
        <v>1171.0982835722928</v>
      </c>
      <c r="AG392" s="1">
        <v>1385.9460547411622</v>
      </c>
      <c r="AH392" s="1">
        <v>1041.330353378632</v>
      </c>
      <c r="AI392" s="1">
        <v>1253.7250649977184</v>
      </c>
      <c r="AJ392" s="1">
        <v>1004.8596730764914</v>
      </c>
      <c r="AK392" s="1">
        <v>1325.963309914747</v>
      </c>
      <c r="AL392" s="1">
        <v>1269.0897581088989</v>
      </c>
      <c r="AM392" s="1">
        <v>1018.6039180012611</v>
      </c>
      <c r="AN392" s="1">
        <v>1294.5897225960016</v>
      </c>
      <c r="AO392" s="1">
        <v>1094.5164983987529</v>
      </c>
      <c r="AP392" s="1">
        <v>1366.2390076061752</v>
      </c>
      <c r="AQ392" s="1">
        <v>2595.9750958638101</v>
      </c>
      <c r="AR392" s="1">
        <v>1023.6386599001887</v>
      </c>
      <c r="AS392" s="1">
        <v>1275.6366139432987</v>
      </c>
      <c r="AT392" s="1">
        <v>2664.5780378839499</v>
      </c>
      <c r="AU392" s="1">
        <v>3457.9859760300001</v>
      </c>
      <c r="AV392" s="1">
        <v>1492.7834451271581</v>
      </c>
      <c r="AW392" s="1">
        <v>4225.5435302264204</v>
      </c>
      <c r="AX392" s="1">
        <v>1358.1315528126725</v>
      </c>
      <c r="AY392" s="1">
        <v>1357.8040701452308</v>
      </c>
      <c r="AZ392" s="1">
        <v>2749.0889084884798</v>
      </c>
      <c r="BA392" s="1">
        <v>3725.4380253549198</v>
      </c>
      <c r="BB392" s="1">
        <v>3052.3337971282599</v>
      </c>
      <c r="BC392" s="1">
        <v>3535.5371278788598</v>
      </c>
      <c r="BD392" s="1">
        <v>5481.2756428560597</v>
      </c>
      <c r="BE392" s="1">
        <v>4936.4290888409796</v>
      </c>
      <c r="BF392" s="1">
        <v>1064.7746772554856</v>
      </c>
      <c r="BG392" s="1">
        <v>1343.1750612126227</v>
      </c>
      <c r="BH392" s="1">
        <v>1343.9558995035072</v>
      </c>
      <c r="BI392" s="1">
        <v>1094.995719841422</v>
      </c>
      <c r="BJ392" s="1">
        <v>1344.3101953346331</v>
      </c>
      <c r="BK392" s="1">
        <v>1335.0456862246158</v>
      </c>
      <c r="BL392" s="1">
        <v>1115.0202250885163</v>
      </c>
      <c r="BM392" s="1">
        <v>1028.886358138401</v>
      </c>
      <c r="BN392" s="1">
        <v>1453.5159658356931</v>
      </c>
      <c r="BO392" s="1">
        <v>1272.8166069262525</v>
      </c>
      <c r="BP392" s="1">
        <v>1423.3210723026621</v>
      </c>
      <c r="BQ392" s="1">
        <v>1332.1575767508184</v>
      </c>
      <c r="BR392" s="1">
        <v>1229.116717129727</v>
      </c>
      <c r="BS392" s="1">
        <v>1338.2423140145781</v>
      </c>
      <c r="BT392" s="1">
        <v>1288.4798526452271</v>
      </c>
      <c r="BU392" s="1">
        <v>1123.0387552927714</v>
      </c>
      <c r="BV392" s="1">
        <v>1385.4293664487127</v>
      </c>
      <c r="BW392" s="1">
        <v>1164.6310512999687</v>
      </c>
      <c r="BX392" s="1">
        <v>1419.8720032533759</v>
      </c>
      <c r="BY392" s="1">
        <v>1251.1783226894663</v>
      </c>
      <c r="BZ392" s="1">
        <v>1494.4215717691197</v>
      </c>
      <c r="CA392" s="1">
        <v>3261.12535979827</v>
      </c>
      <c r="CB392" s="1">
        <v>3263.1138508713202</v>
      </c>
      <c r="CC392" s="1">
        <v>1208.2029313936005</v>
      </c>
      <c r="CD392" s="1">
        <v>1178.970880242581</v>
      </c>
      <c r="CE392" s="1">
        <v>1181.6999103101018</v>
      </c>
      <c r="CF392" s="1">
        <v>1390.706763224325</v>
      </c>
      <c r="CG392" s="1">
        <v>1156.7657832601503</v>
      </c>
      <c r="CH392" s="1">
        <v>1467.6333618059305</v>
      </c>
      <c r="CI392" s="135">
        <f t="shared" si="34"/>
        <v>1275.1553397686178</v>
      </c>
      <c r="CJ392" s="136">
        <f t="shared" si="35"/>
        <v>128.37552342241753</v>
      </c>
      <c r="CK392" s="131">
        <f t="shared" si="36"/>
        <v>0.10067441935796764</v>
      </c>
      <c r="CL392" s="137">
        <f t="shared" si="37"/>
        <v>10.067441935796765</v>
      </c>
    </row>
    <row r="393" spans="1:90" x14ac:dyDescent="0.25">
      <c r="A393" s="28" t="s">
        <v>1062</v>
      </c>
      <c r="B393" s="2">
        <v>749</v>
      </c>
      <c r="C393" s="9">
        <v>2</v>
      </c>
      <c r="D393" s="21">
        <v>42.416207</v>
      </c>
      <c r="E393" s="19" t="s">
        <v>842</v>
      </c>
      <c r="F393" s="19" t="s">
        <v>843</v>
      </c>
      <c r="G393" s="10">
        <v>285.040863</v>
      </c>
      <c r="H393" s="78">
        <v>285.04046159999996</v>
      </c>
      <c r="I393" s="15" t="s">
        <v>939</v>
      </c>
      <c r="J393" s="35" t="s">
        <v>938</v>
      </c>
      <c r="K393" s="43">
        <v>1</v>
      </c>
      <c r="L393" s="74">
        <f t="shared" si="32"/>
        <v>-1.4082211268908853</v>
      </c>
      <c r="M393" s="74"/>
      <c r="N393" s="74"/>
      <c r="O393" s="35" t="s">
        <v>1274</v>
      </c>
      <c r="P393" s="176" t="s">
        <v>1227</v>
      </c>
      <c r="Q393" s="6">
        <v>58738.037806756802</v>
      </c>
      <c r="R393" s="1">
        <v>1272.1353225863979</v>
      </c>
      <c r="S393" s="1">
        <v>1482.7326143433436</v>
      </c>
      <c r="T393" s="1">
        <v>1443.0992218621723</v>
      </c>
      <c r="U393" s="1">
        <v>1431.812143728383</v>
      </c>
      <c r="V393" s="1">
        <v>1120.4671273444155</v>
      </c>
      <c r="W393" s="1">
        <v>1270.1492175864578</v>
      </c>
      <c r="X393" s="1">
        <v>1427.1918808576693</v>
      </c>
      <c r="Y393" s="1">
        <v>1404.2692118090185</v>
      </c>
      <c r="Z393" s="1">
        <v>1226.2639479167685</v>
      </c>
      <c r="AA393" s="1">
        <v>1018.256705493696</v>
      </c>
      <c r="AB393" s="1">
        <v>1059.2620713011743</v>
      </c>
      <c r="AC393" s="1">
        <v>1351.3004918655947</v>
      </c>
      <c r="AD393" s="1">
        <v>1081.1525307908757</v>
      </c>
      <c r="AE393" s="1">
        <v>1171.7065042960057</v>
      </c>
      <c r="AF393" s="1">
        <v>1152.6062551398788</v>
      </c>
      <c r="AG393" s="1">
        <v>1106.9093421277826</v>
      </c>
      <c r="AH393" s="1">
        <v>5287.3977632339102</v>
      </c>
      <c r="AI393" s="1">
        <v>2901.20847557663</v>
      </c>
      <c r="AJ393" s="1">
        <v>8315.8696674856001</v>
      </c>
      <c r="AK393" s="1">
        <v>19143.203560230399</v>
      </c>
      <c r="AL393" s="1">
        <v>11077.883767948801</v>
      </c>
      <c r="AM393" s="1">
        <v>9318.0691683016594</v>
      </c>
      <c r="AN393" s="1">
        <v>4305.0831731483304</v>
      </c>
      <c r="AO393" s="1">
        <v>10156.218155591199</v>
      </c>
      <c r="AP393" s="1">
        <v>4632.18995466468</v>
      </c>
      <c r="AQ393" s="1">
        <v>17015.5181120694</v>
      </c>
      <c r="AR393" s="1">
        <v>3606.1285609720499</v>
      </c>
      <c r="AS393" s="1">
        <v>18606.310970507599</v>
      </c>
      <c r="AT393" s="1">
        <v>1232.8398932561824</v>
      </c>
      <c r="AU393" s="1">
        <v>5342.0812677427202</v>
      </c>
      <c r="AV393" s="1">
        <v>1017.0312131377666</v>
      </c>
      <c r="AW393" s="1">
        <v>26142.692137358401</v>
      </c>
      <c r="AX393" s="1">
        <v>12431.0519431578</v>
      </c>
      <c r="AY393" s="1">
        <v>15567.896610890601</v>
      </c>
      <c r="AZ393" s="1">
        <v>12004.5206079891</v>
      </c>
      <c r="BA393" s="1">
        <v>1115.9748789285798</v>
      </c>
      <c r="BB393" s="1">
        <v>10901.902307984101</v>
      </c>
      <c r="BC393" s="1">
        <v>23535.780340592901</v>
      </c>
      <c r="BD393" s="1">
        <v>16849.479107469899</v>
      </c>
      <c r="BE393" s="1">
        <v>12776.0551443316</v>
      </c>
      <c r="BF393" s="1">
        <v>10991.3844062713</v>
      </c>
      <c r="BG393" s="1">
        <v>10400.8025575761</v>
      </c>
      <c r="BH393" s="1">
        <v>6927.9028984982797</v>
      </c>
      <c r="BI393" s="1">
        <v>45323.677027976802</v>
      </c>
      <c r="BJ393" s="1">
        <v>58738.037806756802</v>
      </c>
      <c r="BK393" s="1">
        <v>50661.781313573498</v>
      </c>
      <c r="BL393" s="1">
        <v>8153.8076450322096</v>
      </c>
      <c r="BM393" s="1">
        <v>15933.7789683314</v>
      </c>
      <c r="BN393" s="1">
        <v>12620.9528406339</v>
      </c>
      <c r="BO393" s="1">
        <v>34854.271528380501</v>
      </c>
      <c r="BP393" s="1">
        <v>20893.075704512401</v>
      </c>
      <c r="BQ393" s="1">
        <v>51032.634898696902</v>
      </c>
      <c r="BR393" s="1">
        <v>1430.8537437794935</v>
      </c>
      <c r="BS393" s="1">
        <v>1197.6235202101852</v>
      </c>
      <c r="BT393" s="1">
        <v>8054.3830913798201</v>
      </c>
      <c r="BU393" s="1">
        <v>45457.900175407602</v>
      </c>
      <c r="BV393" s="1">
        <v>31107.954346758601</v>
      </c>
      <c r="BW393" s="1">
        <v>11700.2814738128</v>
      </c>
      <c r="BX393" s="1">
        <v>27502.820031323099</v>
      </c>
      <c r="BY393" s="1">
        <v>20939.805244729101</v>
      </c>
      <c r="BZ393" s="1">
        <v>20225.9369495049</v>
      </c>
      <c r="CA393" s="1">
        <v>21106.8384948651</v>
      </c>
      <c r="CB393" s="1">
        <v>52642.318422329001</v>
      </c>
      <c r="CC393" s="1">
        <v>21630.8058926132</v>
      </c>
      <c r="CD393" s="1">
        <v>14384.7444224272</v>
      </c>
      <c r="CE393" s="1">
        <v>9422.4649496366601</v>
      </c>
      <c r="CF393" s="1">
        <v>9402.5800389061806</v>
      </c>
      <c r="CG393" s="1">
        <v>14262.4522214348</v>
      </c>
      <c r="CH393" s="1">
        <v>10291.4355485585</v>
      </c>
      <c r="CI393" s="135">
        <f t="shared" si="34"/>
        <v>11552.735436192666</v>
      </c>
      <c r="CJ393" s="136">
        <f t="shared" si="35"/>
        <v>2285.3856540747779</v>
      </c>
      <c r="CK393" s="131">
        <f t="shared" si="36"/>
        <v>0.19782203675460885</v>
      </c>
      <c r="CL393" s="137">
        <f t="shared" si="37"/>
        <v>19.782203675460885</v>
      </c>
    </row>
    <row r="394" spans="1:90" x14ac:dyDescent="0.25">
      <c r="B394" s="2">
        <v>750</v>
      </c>
      <c r="C394" s="9">
        <v>3</v>
      </c>
      <c r="D394" s="21">
        <v>42.426732999999999</v>
      </c>
      <c r="E394" s="19" t="s">
        <v>844</v>
      </c>
      <c r="F394" s="19" t="s">
        <v>845</v>
      </c>
      <c r="G394" s="10">
        <v>481.151184</v>
      </c>
      <c r="H394" s="13"/>
      <c r="I394" s="13"/>
      <c r="J394" s="35"/>
      <c r="K394" s="43"/>
      <c r="L394" s="74"/>
      <c r="M394" s="74"/>
      <c r="N394" s="74"/>
      <c r="O394" s="35"/>
      <c r="P394" s="176"/>
      <c r="Q394" s="6">
        <v>39481.366700169303</v>
      </c>
      <c r="R394" s="1">
        <v>6983.1343976406497</v>
      </c>
      <c r="S394" s="1">
        <v>7961.3007135978996</v>
      </c>
      <c r="T394" s="1">
        <v>15893.236195239801</v>
      </c>
      <c r="U394" s="1">
        <v>3610.1055431181499</v>
      </c>
      <c r="V394" s="1">
        <v>1075.1626925964179</v>
      </c>
      <c r="W394" s="1">
        <v>1012.2447699797102</v>
      </c>
      <c r="X394" s="1">
        <v>3158.7180695363099</v>
      </c>
      <c r="Y394" s="1">
        <v>4309.0601552944199</v>
      </c>
      <c r="Z394" s="1">
        <v>3428.1586099342799</v>
      </c>
      <c r="AA394" s="1">
        <v>39481.366700169303</v>
      </c>
      <c r="AB394" s="1">
        <v>17924.493065494102</v>
      </c>
      <c r="AC394" s="1">
        <v>1132.3090067526186</v>
      </c>
      <c r="AD394" s="1">
        <v>1259.098316779111</v>
      </c>
      <c r="AE394" s="1">
        <v>1171.1167233535525</v>
      </c>
      <c r="AF394" s="1">
        <v>3505.70976178314</v>
      </c>
      <c r="AG394" s="1">
        <v>1074.7050259017064</v>
      </c>
      <c r="AH394" s="1">
        <v>1215.2509143149086</v>
      </c>
      <c r="AI394" s="1">
        <v>1348.60473353825</v>
      </c>
      <c r="AJ394" s="1">
        <v>1443.0768239510726</v>
      </c>
      <c r="AK394" s="1">
        <v>1460.2426047907163</v>
      </c>
      <c r="AL394" s="1">
        <v>1439.6222061862031</v>
      </c>
      <c r="AM394" s="1">
        <v>1031.9024378083986</v>
      </c>
      <c r="AN394" s="1">
        <v>1398.5045164547262</v>
      </c>
      <c r="AO394" s="1">
        <v>1061.121043425547</v>
      </c>
      <c r="AP394" s="1">
        <v>1261.9260250489385</v>
      </c>
      <c r="AQ394" s="1">
        <v>1325.2393782614663</v>
      </c>
      <c r="AR394" s="1">
        <v>1180.7199335828511</v>
      </c>
      <c r="AS394" s="1">
        <v>1163.3820944653594</v>
      </c>
      <c r="AT394" s="1">
        <v>1401.6649289679428</v>
      </c>
      <c r="AU394" s="1">
        <v>1431.6886425066198</v>
      </c>
      <c r="AV394" s="1">
        <v>1260.13500220127</v>
      </c>
      <c r="AW394" s="1">
        <v>1401.1168748628997</v>
      </c>
      <c r="AX394" s="1">
        <v>1468.5148034367385</v>
      </c>
      <c r="AY394" s="1">
        <v>1318.8879162259557</v>
      </c>
      <c r="AZ394" s="1">
        <v>1065.2363459149133</v>
      </c>
      <c r="BA394" s="1">
        <v>1356.6203002649763</v>
      </c>
      <c r="BB394" s="1">
        <v>1123.0468658856357</v>
      </c>
      <c r="BC394" s="1">
        <v>1253.4943824607699</v>
      </c>
      <c r="BD394" s="1">
        <v>1149.1105190846151</v>
      </c>
      <c r="BE394" s="1">
        <v>1480.884239078935</v>
      </c>
      <c r="BF394" s="1">
        <v>1344.4802277773867</v>
      </c>
      <c r="BG394" s="1">
        <v>1299.7352930763282</v>
      </c>
      <c r="BH394" s="1">
        <v>1027.2774923199427</v>
      </c>
      <c r="BI394" s="1">
        <v>1464.3706353601906</v>
      </c>
      <c r="BJ394" s="1">
        <v>1125.4527037558687</v>
      </c>
      <c r="BK394" s="1">
        <v>1335.9088029804427</v>
      </c>
      <c r="BL394" s="1">
        <v>1498.6315971229944</v>
      </c>
      <c r="BM394" s="1">
        <v>1070.8416572372639</v>
      </c>
      <c r="BN394" s="1">
        <v>1380.6671996453306</v>
      </c>
      <c r="BO394" s="1">
        <v>1301.2396384120191</v>
      </c>
      <c r="BP394" s="1">
        <v>1460.1171187158116</v>
      </c>
      <c r="BQ394" s="1">
        <v>1493.0962220934175</v>
      </c>
      <c r="BR394" s="1">
        <v>1365.3030625081806</v>
      </c>
      <c r="BS394" s="1">
        <v>1183.8202953797449</v>
      </c>
      <c r="BT394" s="1">
        <v>1209.8313192606179</v>
      </c>
      <c r="BU394" s="1">
        <v>1305.855119531773</v>
      </c>
      <c r="BV394" s="1">
        <v>1077.284201005868</v>
      </c>
      <c r="BW394" s="1">
        <v>1155.2441462937938</v>
      </c>
      <c r="BX394" s="1">
        <v>1277.0761365560329</v>
      </c>
      <c r="BY394" s="1">
        <v>1271.0938739874482</v>
      </c>
      <c r="BZ394" s="1">
        <v>1151.9351549593748</v>
      </c>
      <c r="CA394" s="1">
        <v>1322.0478669867853</v>
      </c>
      <c r="CB394" s="1">
        <v>1052.9889645259291</v>
      </c>
      <c r="CC394" s="1">
        <v>1498.4189225410969</v>
      </c>
      <c r="CD394" s="1">
        <v>1442.7718367046321</v>
      </c>
      <c r="CE394" s="1">
        <v>1409.109389742855</v>
      </c>
      <c r="CF394" s="1">
        <v>1145.7185936673357</v>
      </c>
      <c r="CG394" s="1">
        <v>1007.1539803082845</v>
      </c>
      <c r="CH394" s="1">
        <v>1111.2397211457928</v>
      </c>
      <c r="CI394" s="135">
        <f t="shared" si="34"/>
        <v>1223.1987043137801</v>
      </c>
      <c r="CJ394" s="136">
        <f t="shared" si="35"/>
        <v>172.0397905445393</v>
      </c>
      <c r="CK394" s="131">
        <f t="shared" si="36"/>
        <v>0.14064745976088519</v>
      </c>
      <c r="CL394" s="137">
        <f t="shared" si="37"/>
        <v>14.064745976088519</v>
      </c>
    </row>
    <row r="395" spans="1:90" x14ac:dyDescent="0.25">
      <c r="B395" s="2">
        <v>752</v>
      </c>
      <c r="C395" s="9">
        <v>6</v>
      </c>
      <c r="D395" s="21">
        <v>43.008569999999999</v>
      </c>
      <c r="E395" s="19" t="s">
        <v>846</v>
      </c>
      <c r="F395" s="19" t="s">
        <v>847</v>
      </c>
      <c r="G395" s="10">
        <v>725.20379600000001</v>
      </c>
      <c r="H395" s="13"/>
      <c r="I395" s="13"/>
      <c r="J395" s="35"/>
      <c r="K395" s="43"/>
      <c r="L395" s="74"/>
      <c r="M395" s="74"/>
      <c r="N395" s="74"/>
      <c r="O395" s="35"/>
      <c r="P395" s="176"/>
      <c r="Q395" s="6">
        <v>51755.052146294503</v>
      </c>
      <c r="R395" s="1">
        <v>10048.780976177701</v>
      </c>
      <c r="S395" s="1">
        <v>10065.626578687299</v>
      </c>
      <c r="T395" s="1">
        <v>34088.268339686198</v>
      </c>
      <c r="U395" s="1">
        <v>12532.878231979599</v>
      </c>
      <c r="V395" s="1">
        <v>9399.7483913449705</v>
      </c>
      <c r="W395" s="1">
        <v>1438.1228067246821</v>
      </c>
      <c r="X395" s="1">
        <v>11205.536887946</v>
      </c>
      <c r="Y395" s="1">
        <v>11001.0668978842</v>
      </c>
      <c r="Z395" s="1">
        <v>23280.1804532489</v>
      </c>
      <c r="AA395" s="1">
        <v>51755.052146294503</v>
      </c>
      <c r="AB395" s="1">
        <v>23724.624338813901</v>
      </c>
      <c r="AC395" s="1">
        <v>1269.2720911716331</v>
      </c>
      <c r="AD395" s="1">
        <v>1458.2642848294934</v>
      </c>
      <c r="AE395" s="1">
        <v>7550.6591050014804</v>
      </c>
      <c r="AF395" s="1">
        <v>27539.912256835101</v>
      </c>
      <c r="AG395" s="1">
        <v>1263.7207394341845</v>
      </c>
      <c r="AH395" s="1">
        <v>1026.4817910666357</v>
      </c>
      <c r="AI395" s="1">
        <v>1061.9397636117276</v>
      </c>
      <c r="AJ395" s="1">
        <v>1208.757301607211</v>
      </c>
      <c r="AK395" s="1">
        <v>1329.1922029292887</v>
      </c>
      <c r="AL395" s="1">
        <v>1150.5635267391178</v>
      </c>
      <c r="AM395" s="1">
        <v>1327.8100145759613</v>
      </c>
      <c r="AN395" s="1">
        <v>1170.3684091931043</v>
      </c>
      <c r="AO395" s="1">
        <v>3225.03393178035</v>
      </c>
      <c r="AP395" s="1">
        <v>6131.4434036065604</v>
      </c>
      <c r="AQ395" s="1">
        <v>1245.5930027849668</v>
      </c>
      <c r="AR395" s="1">
        <v>6426.2198556061403</v>
      </c>
      <c r="AS395" s="1">
        <v>1183.5505359586218</v>
      </c>
      <c r="AT395" s="1">
        <v>1356.3454007203627</v>
      </c>
      <c r="AU395" s="1">
        <v>1160.9154833758423</v>
      </c>
      <c r="AV395" s="1">
        <v>1173.344384483172</v>
      </c>
      <c r="AW395" s="1">
        <v>1397.2959008454077</v>
      </c>
      <c r="AX395" s="1">
        <v>1196.3471632850701</v>
      </c>
      <c r="AY395" s="1">
        <v>1392.3328231308965</v>
      </c>
      <c r="AZ395" s="1">
        <v>1068.1410026714716</v>
      </c>
      <c r="BA395" s="1">
        <v>15663.539518510201</v>
      </c>
      <c r="BB395" s="1">
        <v>1238.4039820136998</v>
      </c>
      <c r="BC395" s="1">
        <v>1270.3345555993644</v>
      </c>
      <c r="BD395" s="1">
        <v>1153.4481435676744</v>
      </c>
      <c r="BE395" s="1">
        <v>1097.8678822531058</v>
      </c>
      <c r="BF395" s="1">
        <v>18189.861701865499</v>
      </c>
      <c r="BG395" s="1">
        <v>1456.3904512018403</v>
      </c>
      <c r="BH395" s="1">
        <v>1387.1686830550914</v>
      </c>
      <c r="BI395" s="1">
        <v>1221.3666694640494</v>
      </c>
      <c r="BJ395" s="1">
        <v>1495.3021451049487</v>
      </c>
      <c r="BK395" s="1">
        <v>1416.5986204677804</v>
      </c>
      <c r="BL395" s="1">
        <v>1264.2633604122852</v>
      </c>
      <c r="BM395" s="1">
        <v>1063.8863721877867</v>
      </c>
      <c r="BN395" s="1">
        <v>17548.962391638099</v>
      </c>
      <c r="BO395" s="1">
        <v>1381.7536945861445</v>
      </c>
      <c r="BP395" s="1">
        <v>18616.480342528001</v>
      </c>
      <c r="BQ395" s="1">
        <v>1017.9031874465259</v>
      </c>
      <c r="BR395" s="1">
        <v>1266.8748293313145</v>
      </c>
      <c r="BS395" s="1">
        <v>16571.2883368523</v>
      </c>
      <c r="BT395" s="1">
        <v>1326.7585170041216</v>
      </c>
      <c r="BU395" s="1">
        <v>1184.4744555233108</v>
      </c>
      <c r="BV395" s="1">
        <v>1203.7115416396796</v>
      </c>
      <c r="BW395" s="1">
        <v>1429.9280233361508</v>
      </c>
      <c r="BX395" s="1">
        <v>1388.2354121385981</v>
      </c>
      <c r="BY395" s="1">
        <v>1209.6093036108532</v>
      </c>
      <c r="BZ395" s="1">
        <v>1016.6698345809272</v>
      </c>
      <c r="CA395" s="1">
        <v>17158.6553423568</v>
      </c>
      <c r="CB395" s="1">
        <v>1326.9364674271103</v>
      </c>
      <c r="CC395" s="1">
        <v>7042.3019560013299</v>
      </c>
      <c r="CD395" s="1">
        <v>1335.7937035091124</v>
      </c>
      <c r="CE395" s="1">
        <v>1363.9186042043436</v>
      </c>
      <c r="CF395" s="1">
        <v>1337.7109638988443</v>
      </c>
      <c r="CG395" s="1">
        <v>1465.2985043448832</v>
      </c>
      <c r="CH395" s="1">
        <v>1425.6713934755428</v>
      </c>
      <c r="CI395" s="135">
        <f t="shared" si="34"/>
        <v>1385.6786338865454</v>
      </c>
      <c r="CJ395" s="136">
        <f t="shared" si="35"/>
        <v>51.38413592914933</v>
      </c>
      <c r="CK395" s="131">
        <f t="shared" si="36"/>
        <v>3.7082289264306061E-2</v>
      </c>
      <c r="CL395" s="137">
        <f t="shared" si="37"/>
        <v>3.7082289264306061</v>
      </c>
    </row>
    <row r="396" spans="1:90" x14ac:dyDescent="0.25">
      <c r="B396" s="2">
        <v>754</v>
      </c>
      <c r="C396" s="9">
        <v>2</v>
      </c>
      <c r="D396" s="21">
        <v>43.512152999999998</v>
      </c>
      <c r="E396" s="19" t="s">
        <v>848</v>
      </c>
      <c r="F396" s="19" t="s">
        <v>849</v>
      </c>
      <c r="G396" s="10">
        <v>483.24557499999997</v>
      </c>
      <c r="H396" s="13"/>
      <c r="I396" s="13"/>
      <c r="J396" s="35"/>
      <c r="K396" s="43"/>
      <c r="L396" s="74"/>
      <c r="M396" s="74"/>
      <c r="N396" s="74"/>
      <c r="O396" s="35"/>
      <c r="P396" s="176"/>
      <c r="Q396" s="6">
        <v>148392.14057172299</v>
      </c>
      <c r="R396" s="1">
        <v>102724.454588109</v>
      </c>
      <c r="S396" s="1">
        <v>101934.029386572</v>
      </c>
      <c r="T396" s="1">
        <v>122280.27004599699</v>
      </c>
      <c r="U396" s="1">
        <v>88431.180755042005</v>
      </c>
      <c r="V396" s="1">
        <v>148392.14057172299</v>
      </c>
      <c r="W396" s="1">
        <v>89480.109796074699</v>
      </c>
      <c r="X396" s="1">
        <v>127946.475358646</v>
      </c>
      <c r="Y396" s="1">
        <v>90618.520935394597</v>
      </c>
      <c r="Z396" s="1">
        <v>77395.0552996271</v>
      </c>
      <c r="AA396" s="1">
        <v>97564.320253550293</v>
      </c>
      <c r="AB396" s="1">
        <v>92702.459579948598</v>
      </c>
      <c r="AC396" s="1">
        <v>68851.503404277595</v>
      </c>
      <c r="AD396" s="1">
        <v>139146.65132758699</v>
      </c>
      <c r="AE396" s="1">
        <v>70459.198436836698</v>
      </c>
      <c r="AF396" s="1">
        <v>122183.82822895399</v>
      </c>
      <c r="AG396" s="1">
        <v>99866.992916139498</v>
      </c>
      <c r="AH396" s="1">
        <v>22338.7087146181</v>
      </c>
      <c r="AI396" s="1">
        <v>13648.008479863</v>
      </c>
      <c r="AJ396" s="1">
        <v>21230.124941393999</v>
      </c>
      <c r="AK396" s="1">
        <v>18214.5782291172</v>
      </c>
      <c r="AL396" s="1">
        <v>18122.1133942204</v>
      </c>
      <c r="AM396" s="1">
        <v>22902.445933827199</v>
      </c>
      <c r="AN396" s="1">
        <v>23232.535451953099</v>
      </c>
      <c r="AO396" s="1">
        <v>13738.4848236867</v>
      </c>
      <c r="AP396" s="1">
        <v>15710.073722613501</v>
      </c>
      <c r="AQ396" s="1">
        <v>18677.896649137299</v>
      </c>
      <c r="AR396" s="1">
        <v>29869.1244082499</v>
      </c>
      <c r="AS396" s="1">
        <v>31469.859722053301</v>
      </c>
      <c r="AT396" s="1">
        <v>19936.6114983765</v>
      </c>
      <c r="AU396" s="1">
        <v>37143.0247534585</v>
      </c>
      <c r="AV396" s="1">
        <v>19696.9983240742</v>
      </c>
      <c r="AW396" s="1">
        <v>50688.625943059596</v>
      </c>
      <c r="AX396" s="1">
        <v>36271.071417927102</v>
      </c>
      <c r="AY396" s="1">
        <v>40704.412265286999</v>
      </c>
      <c r="AZ396" s="1">
        <v>30031.186430703299</v>
      </c>
      <c r="BA396" s="1">
        <v>21901.240678547601</v>
      </c>
      <c r="BB396" s="1">
        <v>21166.4932270565</v>
      </c>
      <c r="BC396" s="1">
        <v>39973.641795941898</v>
      </c>
      <c r="BD396" s="1">
        <v>38490.227455448301</v>
      </c>
      <c r="BE396" s="1">
        <v>31555.3648381944</v>
      </c>
      <c r="BF396" s="1">
        <v>25733.062976310601</v>
      </c>
      <c r="BG396" s="1">
        <v>24285.441475131898</v>
      </c>
      <c r="BH396" s="1">
        <v>18315.991273842599</v>
      </c>
      <c r="BI396" s="1">
        <v>34962.644291861601</v>
      </c>
      <c r="BJ396" s="1">
        <v>26197.3756418673</v>
      </c>
      <c r="BK396" s="1">
        <v>29411.771461448901</v>
      </c>
      <c r="BL396" s="1">
        <v>9759.5141865182504</v>
      </c>
      <c r="BM396" s="1">
        <v>20934.8340170464</v>
      </c>
      <c r="BN396" s="1">
        <v>15687.2060752735</v>
      </c>
      <c r="BO396" s="1">
        <v>24865.086622925301</v>
      </c>
      <c r="BP396" s="1">
        <v>13475.0097565079</v>
      </c>
      <c r="BQ396" s="1">
        <v>17146.758522890501</v>
      </c>
      <c r="BR396" s="1">
        <v>11296.617785984099</v>
      </c>
      <c r="BS396" s="1">
        <v>11585.9432371125</v>
      </c>
      <c r="BT396" s="1">
        <v>12048.2674115961</v>
      </c>
      <c r="BU396" s="1">
        <v>24142.270117872398</v>
      </c>
      <c r="BV396" s="1">
        <v>21684.495151585401</v>
      </c>
      <c r="BW396" s="1">
        <v>16970.777062925801</v>
      </c>
      <c r="BX396" s="1">
        <v>21701.397325706301</v>
      </c>
      <c r="BY396" s="1">
        <v>10881.0231517171</v>
      </c>
      <c r="BZ396" s="1">
        <v>20634.571865016202</v>
      </c>
      <c r="CA396" s="1">
        <v>13988.040453354201</v>
      </c>
      <c r="CB396" s="1">
        <v>25664.4600342905</v>
      </c>
      <c r="CC396" s="1">
        <v>18011.7521396663</v>
      </c>
      <c r="CD396" s="1">
        <v>16657.589718920801</v>
      </c>
      <c r="CE396" s="1">
        <v>11808.6542372939</v>
      </c>
      <c r="CF396" s="1">
        <v>12774.0666532586</v>
      </c>
      <c r="CG396" s="1">
        <v>15063.814123873</v>
      </c>
      <c r="CH396" s="1">
        <v>12366.4259832838</v>
      </c>
      <c r="CI396" s="135">
        <f t="shared" si="34"/>
        <v>13734.110143326019</v>
      </c>
      <c r="CJ396" s="136">
        <f t="shared" si="35"/>
        <v>1833.8194794105359</v>
      </c>
      <c r="CK396" s="131">
        <f t="shared" si="36"/>
        <v>0.1335229920448589</v>
      </c>
      <c r="CL396" s="137">
        <f t="shared" si="37"/>
        <v>13.35229920448589</v>
      </c>
    </row>
    <row r="397" spans="1:90" x14ac:dyDescent="0.25">
      <c r="B397" s="2">
        <v>756</v>
      </c>
      <c r="C397" s="9">
        <v>4</v>
      </c>
      <c r="D397" s="21">
        <v>44.114069000000001</v>
      </c>
      <c r="E397" s="19" t="s">
        <v>850</v>
      </c>
      <c r="F397" s="19" t="s">
        <v>851</v>
      </c>
      <c r="G397" s="10">
        <v>725.22515899999996</v>
      </c>
      <c r="H397" s="13"/>
      <c r="I397" s="13"/>
      <c r="J397" s="35"/>
      <c r="K397" s="43"/>
      <c r="L397" s="74"/>
      <c r="M397" s="74"/>
      <c r="N397" s="74"/>
      <c r="O397" s="35"/>
      <c r="P397" s="176"/>
      <c r="Q397" s="6">
        <v>93574.947569519107</v>
      </c>
      <c r="R397" s="1">
        <v>27510.029878768299</v>
      </c>
      <c r="S397" s="1">
        <v>36082.302110479999</v>
      </c>
      <c r="T397" s="1">
        <v>30517.407748637601</v>
      </c>
      <c r="U397" s="1">
        <v>6088.7648914326101</v>
      </c>
      <c r="V397" s="1">
        <v>1139.1568943854322</v>
      </c>
      <c r="W397" s="1">
        <v>1153.3941317960046</v>
      </c>
      <c r="X397" s="1">
        <v>6323.3687305147496</v>
      </c>
      <c r="Y397" s="1">
        <v>16904.461822435402</v>
      </c>
      <c r="Z397" s="1">
        <v>34183.343195650603</v>
      </c>
      <c r="AA397" s="1">
        <v>93574.947569519107</v>
      </c>
      <c r="AB397" s="1">
        <v>39555.064858255297</v>
      </c>
      <c r="AC397" s="1">
        <v>1051.5923827284284</v>
      </c>
      <c r="AD397" s="1">
        <v>1089.5664296009393</v>
      </c>
      <c r="AE397" s="1">
        <v>3094.5836909436198</v>
      </c>
      <c r="AF397" s="1">
        <v>11496.1716770608</v>
      </c>
      <c r="AG397" s="1">
        <v>4260.6442979069598</v>
      </c>
      <c r="AH397" s="1">
        <v>1434.0011976328174</v>
      </c>
      <c r="AI397" s="1">
        <v>1151.2050202717414</v>
      </c>
      <c r="AJ397" s="1">
        <v>1070.6273035266615</v>
      </c>
      <c r="AK397" s="1">
        <v>1184.0418305769595</v>
      </c>
      <c r="AL397" s="1">
        <v>1024.8946219105167</v>
      </c>
      <c r="AM397" s="1">
        <v>1060.6423939725121</v>
      </c>
      <c r="AN397" s="1">
        <v>1213.7045802333794</v>
      </c>
      <c r="AO397" s="1">
        <v>1166.463542606157</v>
      </c>
      <c r="AP397" s="1">
        <v>1498.8508980724125</v>
      </c>
      <c r="AQ397" s="1">
        <v>1314.9484143848345</v>
      </c>
      <c r="AR397" s="1">
        <v>1030.6970158402758</v>
      </c>
      <c r="AS397" s="1">
        <v>1082.8254298854579</v>
      </c>
      <c r="AT397" s="1">
        <v>1407.4679418561122</v>
      </c>
      <c r="AU397" s="1">
        <v>1250.8866210184071</v>
      </c>
      <c r="AV397" s="1">
        <v>1160.277437230721</v>
      </c>
      <c r="AW397" s="1">
        <v>1359.6059130211586</v>
      </c>
      <c r="AX397" s="1">
        <v>1149.4215925373476</v>
      </c>
      <c r="AY397" s="1">
        <v>1060.2508045794118</v>
      </c>
      <c r="AZ397" s="1">
        <v>1258.9693709757444</v>
      </c>
      <c r="BA397" s="1">
        <v>1371.7155751804082</v>
      </c>
      <c r="BB397" s="1">
        <v>1234.9457433984526</v>
      </c>
      <c r="BC397" s="1">
        <v>1123.731532773546</v>
      </c>
      <c r="BD397" s="1">
        <v>1264.0968096930249</v>
      </c>
      <c r="BE397" s="1">
        <v>1380.3152358669263</v>
      </c>
      <c r="BF397" s="1">
        <v>1099.0821534312051</v>
      </c>
      <c r="BG397" s="1">
        <v>1149.1718837240041</v>
      </c>
      <c r="BH397" s="1">
        <v>1118.2875669456987</v>
      </c>
      <c r="BI397" s="1">
        <v>1280.840859939573</v>
      </c>
      <c r="BJ397" s="1">
        <v>1330.4601595942893</v>
      </c>
      <c r="BK397" s="1">
        <v>1112.8308442638613</v>
      </c>
      <c r="BL397" s="1">
        <v>1048.6525963540969</v>
      </c>
      <c r="BM397" s="1">
        <v>1236.0448552251148</v>
      </c>
      <c r="BN397" s="1">
        <v>3543.9096878297501</v>
      </c>
      <c r="BO397" s="1">
        <v>1405.6109464911274</v>
      </c>
      <c r="BP397" s="1">
        <v>1221.6958329879787</v>
      </c>
      <c r="BQ397" s="1">
        <v>1196.5421620519867</v>
      </c>
      <c r="BR397" s="1">
        <v>1377.1363414069106</v>
      </c>
      <c r="BS397" s="1">
        <v>1046.5740038561423</v>
      </c>
      <c r="BT397" s="1">
        <v>1087.9585016885185</v>
      </c>
      <c r="BU397" s="1">
        <v>1257.9081482551453</v>
      </c>
      <c r="BV397" s="1">
        <v>1195.3323511721017</v>
      </c>
      <c r="BW397" s="1">
        <v>1324.2489445645617</v>
      </c>
      <c r="BX397" s="1">
        <v>1443.392241540786</v>
      </c>
      <c r="BY397" s="1">
        <v>1276.8605940744146</v>
      </c>
      <c r="BZ397" s="1">
        <v>1413.0364615730919</v>
      </c>
      <c r="CA397" s="1">
        <v>1209.7833289249659</v>
      </c>
      <c r="CB397" s="1">
        <v>1261.3249389880516</v>
      </c>
      <c r="CC397" s="1">
        <v>1144.8397863365803</v>
      </c>
      <c r="CD397" s="1">
        <v>1098.4122568854368</v>
      </c>
      <c r="CE397" s="1">
        <v>1264.7967410291578</v>
      </c>
      <c r="CF397" s="1">
        <v>1298.654797944421</v>
      </c>
      <c r="CG397" s="1">
        <v>1277.4711753896877</v>
      </c>
      <c r="CH397" s="1">
        <v>1233.3894931851687</v>
      </c>
      <c r="CI397" s="135">
        <f t="shared" si="34"/>
        <v>1234.5448928867743</v>
      </c>
      <c r="CJ397" s="136">
        <f t="shared" si="35"/>
        <v>71.276012101117658</v>
      </c>
      <c r="CK397" s="131">
        <f t="shared" si="36"/>
        <v>5.7734645788741441E-2</v>
      </c>
      <c r="CL397" s="137">
        <f t="shared" si="37"/>
        <v>5.7734645788741439</v>
      </c>
    </row>
    <row r="398" spans="1:90" x14ac:dyDescent="0.25">
      <c r="B398" s="2">
        <v>758</v>
      </c>
      <c r="C398" s="9">
        <v>4</v>
      </c>
      <c r="D398" s="21">
        <v>44.396954000000001</v>
      </c>
      <c r="E398" s="19" t="s">
        <v>852</v>
      </c>
      <c r="F398" s="19" t="s">
        <v>853</v>
      </c>
      <c r="G398" s="10">
        <v>500.14392099999998</v>
      </c>
      <c r="H398" s="13"/>
      <c r="I398" s="13"/>
      <c r="J398" s="35"/>
      <c r="K398" s="43"/>
      <c r="L398" s="74"/>
      <c r="M398" s="74"/>
      <c r="N398" s="74"/>
      <c r="O398" s="35"/>
      <c r="P398" s="176"/>
      <c r="Q398" s="6">
        <v>40280.386055787101</v>
      </c>
      <c r="R398" s="1">
        <v>6516.2852463773997</v>
      </c>
      <c r="S398" s="1">
        <v>10657.354584438201</v>
      </c>
      <c r="T398" s="1">
        <v>28008.2778391877</v>
      </c>
      <c r="U398" s="1">
        <v>5517.0684821709201</v>
      </c>
      <c r="V398" s="1">
        <v>3387.8707953704602</v>
      </c>
      <c r="W398" s="1">
        <v>1497.7510346192782</v>
      </c>
      <c r="X398" s="1">
        <v>9107.6524720214093</v>
      </c>
      <c r="Y398" s="1">
        <v>10123.510595747999</v>
      </c>
      <c r="Z398" s="1">
        <v>13540.454069569099</v>
      </c>
      <c r="AA398" s="1">
        <v>40280.386055787101</v>
      </c>
      <c r="AB398" s="1">
        <v>20623.104203963401</v>
      </c>
      <c r="AC398" s="1">
        <v>1272.7603733687224</v>
      </c>
      <c r="AD398" s="1">
        <v>1174.3921912290555</v>
      </c>
      <c r="AE398" s="1">
        <v>4034.6483872138401</v>
      </c>
      <c r="AF398" s="1">
        <v>14863.4085024492</v>
      </c>
      <c r="AG398" s="1">
        <v>2621.8254798134299</v>
      </c>
      <c r="AH398" s="1">
        <v>1374.0254506923347</v>
      </c>
      <c r="AI398" s="1">
        <v>1390.8112420241603</v>
      </c>
      <c r="AJ398" s="1">
        <v>1305.0749068309658</v>
      </c>
      <c r="AK398" s="1">
        <v>1416.1368634603082</v>
      </c>
      <c r="AL398" s="1">
        <v>1087.0336634921157</v>
      </c>
      <c r="AM398" s="1">
        <v>1476.8034456172236</v>
      </c>
      <c r="AN398" s="1">
        <v>1104.6468572356789</v>
      </c>
      <c r="AO398" s="1">
        <v>2673.3695177774198</v>
      </c>
      <c r="AP398" s="1">
        <v>1267.1172894329529</v>
      </c>
      <c r="AQ398" s="1">
        <v>1199.7686991104933</v>
      </c>
      <c r="AR398" s="1">
        <v>3084.9530262697799</v>
      </c>
      <c r="AS398" s="1">
        <v>1395.8656938639708</v>
      </c>
      <c r="AT398" s="1">
        <v>1393.563036312906</v>
      </c>
      <c r="AU398" s="1">
        <v>1126.1215019538181</v>
      </c>
      <c r="AV398" s="1">
        <v>1478.0861640105441</v>
      </c>
      <c r="AW398" s="1">
        <v>1308.634470117752</v>
      </c>
      <c r="AX398" s="1">
        <v>1045.3928060563401</v>
      </c>
      <c r="AY398" s="1">
        <v>1300.0708102961485</v>
      </c>
      <c r="AZ398" s="1">
        <v>1168.1299862430876</v>
      </c>
      <c r="BA398" s="1">
        <v>4260.3421240047601</v>
      </c>
      <c r="BB398" s="1">
        <v>1074.1082296116422</v>
      </c>
      <c r="BC398" s="1">
        <v>1394.4737475322602</v>
      </c>
      <c r="BD398" s="1">
        <v>1384.8375488684392</v>
      </c>
      <c r="BE398" s="1">
        <v>1127.7457071270321</v>
      </c>
      <c r="BF398" s="1">
        <v>9556.0355117690997</v>
      </c>
      <c r="BG398" s="1">
        <v>1486.1089614330194</v>
      </c>
      <c r="BH398" s="1">
        <v>1115.1254032631552</v>
      </c>
      <c r="BI398" s="1">
        <v>1329.6650286533193</v>
      </c>
      <c r="BJ398" s="1">
        <v>1198.6568339563305</v>
      </c>
      <c r="BK398" s="1">
        <v>1339.2732771099493</v>
      </c>
      <c r="BL398" s="1">
        <v>1008.7615402306554</v>
      </c>
      <c r="BM398" s="1">
        <v>1369.0957469421551</v>
      </c>
      <c r="BN398" s="1">
        <v>20477.316510385201</v>
      </c>
      <c r="BO398" s="1">
        <v>1308.3206299730937</v>
      </c>
      <c r="BP398" s="1">
        <v>11774.2907040764</v>
      </c>
      <c r="BQ398" s="1">
        <v>1059.504567141089</v>
      </c>
      <c r="BR398" s="1">
        <v>1131.1834167726633</v>
      </c>
      <c r="BS398" s="1">
        <v>13167.2969880034</v>
      </c>
      <c r="BT398" s="1">
        <v>1112.2841048928917</v>
      </c>
      <c r="BU398" s="1">
        <v>1087.8320425597544</v>
      </c>
      <c r="BV398" s="1">
        <v>1462.0318174580243</v>
      </c>
      <c r="BW398" s="1">
        <v>1233.9465162990402</v>
      </c>
      <c r="BX398" s="1">
        <v>1171.9048831864566</v>
      </c>
      <c r="BY398" s="1">
        <v>1141.9986570041356</v>
      </c>
      <c r="BZ398" s="1">
        <v>1000.2675130023932</v>
      </c>
      <c r="CA398" s="1">
        <v>9856.5744489261506</v>
      </c>
      <c r="CB398" s="1">
        <v>1050.3237887737046</v>
      </c>
      <c r="CC398" s="1">
        <v>3899.4309942465902</v>
      </c>
      <c r="CD398" s="1">
        <v>1251.4072677774921</v>
      </c>
      <c r="CE398" s="1">
        <v>1046.2648602867662</v>
      </c>
      <c r="CF398" s="1">
        <v>1416.5063300080387</v>
      </c>
      <c r="CG398" s="1">
        <v>1433.8690412084679</v>
      </c>
      <c r="CH398" s="1">
        <v>1018.0211604817285</v>
      </c>
      <c r="CI398" s="135">
        <f t="shared" si="34"/>
        <v>1233.2137319524986</v>
      </c>
      <c r="CJ398" s="136">
        <f t="shared" si="35"/>
        <v>176.32212442780218</v>
      </c>
      <c r="CK398" s="131">
        <f t="shared" si="36"/>
        <v>0.14297774980873618</v>
      </c>
      <c r="CL398" s="137">
        <f t="shared" si="37"/>
        <v>14.297774980873617</v>
      </c>
    </row>
    <row r="399" spans="1:90" x14ac:dyDescent="0.25">
      <c r="B399" s="2">
        <v>759</v>
      </c>
      <c r="C399" s="9">
        <v>4</v>
      </c>
      <c r="D399" s="21">
        <v>44.780940999999999</v>
      </c>
      <c r="E399" s="19" t="s">
        <v>854</v>
      </c>
      <c r="F399" s="19" t="s">
        <v>855</v>
      </c>
      <c r="G399" s="10">
        <v>483.24539199999998</v>
      </c>
      <c r="H399" s="13"/>
      <c r="I399" s="13"/>
      <c r="J399" s="35"/>
      <c r="K399" s="43"/>
      <c r="L399" s="74"/>
      <c r="M399" s="74"/>
      <c r="N399" s="74"/>
      <c r="O399" s="35"/>
      <c r="P399" s="176"/>
      <c r="Q399" s="6">
        <v>56634.458237562198</v>
      </c>
      <c r="R399" s="1">
        <v>41229.425688896998</v>
      </c>
      <c r="S399" s="1">
        <v>40463.301926530497</v>
      </c>
      <c r="T399" s="1">
        <v>51390.453912552897</v>
      </c>
      <c r="U399" s="1">
        <v>48150.550101618399</v>
      </c>
      <c r="V399" s="1">
        <v>49880.145455513302</v>
      </c>
      <c r="W399" s="1">
        <v>38076.502562613801</v>
      </c>
      <c r="X399" s="1">
        <v>55723.682282294503</v>
      </c>
      <c r="Y399" s="1">
        <v>43135.771749919797</v>
      </c>
      <c r="Z399" s="1">
        <v>39912.290937273101</v>
      </c>
      <c r="AA399" s="1">
        <v>35628.762796617601</v>
      </c>
      <c r="AB399" s="1">
        <v>39068.0102370897</v>
      </c>
      <c r="AC399" s="1">
        <v>44572.8044308104</v>
      </c>
      <c r="AD399" s="1">
        <v>56634.458237562198</v>
      </c>
      <c r="AE399" s="1">
        <v>34353.510551713603</v>
      </c>
      <c r="AF399" s="1">
        <v>45400.425664378199</v>
      </c>
      <c r="AG399" s="1">
        <v>44822.787038939998</v>
      </c>
      <c r="AH399" s="1">
        <v>3258.8912524597999</v>
      </c>
      <c r="AI399" s="1">
        <v>1098.3409802852523</v>
      </c>
      <c r="AJ399" s="1">
        <v>3508.7712522839802</v>
      </c>
      <c r="AK399" s="1">
        <v>1341.4398646119396</v>
      </c>
      <c r="AL399" s="1">
        <v>1384.7455432917473</v>
      </c>
      <c r="AM399" s="1">
        <v>3834.66037752996</v>
      </c>
      <c r="AN399" s="1">
        <v>4570.0486659858998</v>
      </c>
      <c r="AO399" s="1">
        <v>1120.9637074462933</v>
      </c>
      <c r="AP399" s="1">
        <v>1268.8428045163046</v>
      </c>
      <c r="AQ399" s="1">
        <v>1304.4832891339306</v>
      </c>
      <c r="AR399" s="1">
        <v>4567.1983237825898</v>
      </c>
      <c r="AS399" s="1">
        <v>4709.7154339484696</v>
      </c>
      <c r="AT399" s="1">
        <v>3414.7099595744999</v>
      </c>
      <c r="AU399" s="1">
        <v>5560.0675246048904</v>
      </c>
      <c r="AV399" s="1">
        <v>3369.1044843214099</v>
      </c>
      <c r="AW399" s="1">
        <v>4459.8354341242903</v>
      </c>
      <c r="AX399" s="1">
        <v>3895.4676778674002</v>
      </c>
      <c r="AY399" s="1">
        <v>3695.94372363517</v>
      </c>
      <c r="AZ399" s="1">
        <v>3670.2906438053101</v>
      </c>
      <c r="BA399" s="1">
        <v>4188.1028107413404</v>
      </c>
      <c r="BB399" s="1">
        <v>3862.2136854953601</v>
      </c>
      <c r="BC399" s="1">
        <v>4582.4001488669501</v>
      </c>
      <c r="BD399" s="1">
        <v>4997.5999964835401</v>
      </c>
      <c r="BE399" s="1">
        <v>4692.6133807285596</v>
      </c>
      <c r="BF399" s="1">
        <v>3190.48303958018</v>
      </c>
      <c r="BG399" s="1">
        <v>3226.5873741555301</v>
      </c>
      <c r="BH399" s="1">
        <v>1131.2930280730452</v>
      </c>
      <c r="BI399" s="1">
        <v>4230.8579437911103</v>
      </c>
      <c r="BJ399" s="1">
        <v>1030.9281185709599</v>
      </c>
      <c r="BK399" s="1">
        <v>3284.5443322896599</v>
      </c>
      <c r="BL399" s="1">
        <v>1024.279261979053</v>
      </c>
      <c r="BM399" s="1">
        <v>1221.1489541888152</v>
      </c>
      <c r="BN399" s="1">
        <v>1315.6866045836862</v>
      </c>
      <c r="BO399" s="1">
        <v>2714.4758916261399</v>
      </c>
      <c r="BP399" s="1">
        <v>1332.485822967564</v>
      </c>
      <c r="BQ399" s="1">
        <v>1298.3991678596872</v>
      </c>
      <c r="BR399" s="1">
        <v>1248.3415732392518</v>
      </c>
      <c r="BS399" s="1">
        <v>1137.9888382980682</v>
      </c>
      <c r="BT399" s="1">
        <v>1267.4339669783756</v>
      </c>
      <c r="BU399" s="1">
        <v>1472.4302201813755</v>
      </c>
      <c r="BV399" s="1">
        <v>1157.0527293733803</v>
      </c>
      <c r="BW399" s="1">
        <v>1085.466481192198</v>
      </c>
      <c r="BX399" s="1">
        <v>2650.8182490853801</v>
      </c>
      <c r="BY399" s="1">
        <v>1064.2268095349764</v>
      </c>
      <c r="BZ399" s="1">
        <v>2708.7752072194999</v>
      </c>
      <c r="CA399" s="1">
        <v>1378.1188155838286</v>
      </c>
      <c r="CB399" s="1">
        <v>3155.3288190725898</v>
      </c>
      <c r="CC399" s="1">
        <v>1405.6314224228131</v>
      </c>
      <c r="CD399" s="140">
        <v>1112.5352979970348</v>
      </c>
      <c r="CE399" s="140">
        <v>1081.3058601984469</v>
      </c>
      <c r="CF399" s="140">
        <v>1404.968936423355</v>
      </c>
      <c r="CG399" s="140">
        <v>1058.2296623183181</v>
      </c>
      <c r="CH399" s="140">
        <v>1119.1115557274441</v>
      </c>
      <c r="CI399" s="141">
        <f t="shared" si="34"/>
        <v>1155.2302625329198</v>
      </c>
      <c r="CJ399" s="142">
        <f t="shared" si="35"/>
        <v>126.78387903600041</v>
      </c>
      <c r="CK399" s="143">
        <f>CJ399/CI399</f>
        <v>0.10974771277028206</v>
      </c>
      <c r="CL399" s="144">
        <f t="shared" si="37"/>
        <v>10.974771277028205</v>
      </c>
    </row>
    <row r="400" spans="1:90" s="3" customFormat="1" x14ac:dyDescent="0.25">
      <c r="B400" s="7"/>
      <c r="C400" s="8"/>
      <c r="D400" s="8"/>
      <c r="E400" s="8"/>
      <c r="F400" s="8"/>
      <c r="G400" s="9"/>
      <c r="H400" s="9"/>
      <c r="I400" s="9"/>
      <c r="J400" s="9"/>
      <c r="K400" s="12"/>
      <c r="L400" s="9"/>
      <c r="M400" s="9"/>
      <c r="N400" s="9"/>
      <c r="O400" s="9"/>
      <c r="P400" s="9"/>
    </row>
    <row r="401" spans="2:16" s="3" customFormat="1" x14ac:dyDescent="0.25">
      <c r="B401" s="7"/>
      <c r="C401" s="8"/>
      <c r="D401" s="8"/>
      <c r="E401" s="8"/>
      <c r="F401" s="8"/>
      <c r="G401" s="10"/>
      <c r="H401" s="10"/>
      <c r="I401" s="9"/>
      <c r="J401" s="9"/>
      <c r="K401" s="12"/>
      <c r="L401" s="9"/>
      <c r="M401" s="9"/>
      <c r="N401" s="9"/>
      <c r="O401" s="9"/>
      <c r="P401" s="9"/>
    </row>
    <row r="402" spans="2:16" s="3" customFormat="1" x14ac:dyDescent="0.25">
      <c r="B402" s="7"/>
      <c r="C402" s="8"/>
      <c r="D402" s="8"/>
      <c r="E402" s="8"/>
      <c r="F402" s="8"/>
      <c r="G402" s="9"/>
      <c r="H402" s="9"/>
      <c r="I402" s="9"/>
      <c r="J402" s="9"/>
      <c r="K402" s="12"/>
      <c r="L402" s="9"/>
      <c r="M402" s="9"/>
      <c r="N402" s="9"/>
      <c r="O402" s="9"/>
      <c r="P402" s="9"/>
    </row>
    <row r="403" spans="2:16" s="3" customFormat="1" x14ac:dyDescent="0.25">
      <c r="B403" s="7"/>
      <c r="C403" s="8"/>
      <c r="D403" s="8"/>
      <c r="E403" s="8"/>
      <c r="F403" s="8"/>
      <c r="G403" s="9"/>
      <c r="H403" s="9"/>
      <c r="I403" s="9"/>
      <c r="J403" s="9"/>
      <c r="K403" s="12"/>
      <c r="L403" s="9"/>
      <c r="M403" s="9"/>
      <c r="N403" s="9"/>
      <c r="O403" s="9"/>
      <c r="P403" s="9"/>
    </row>
    <row r="404" spans="2:16" s="3" customFormat="1" x14ac:dyDescent="0.25">
      <c r="B404" s="7"/>
      <c r="C404" s="8"/>
      <c r="D404" s="8"/>
      <c r="E404" s="8"/>
      <c r="F404" s="8"/>
      <c r="G404" s="9"/>
      <c r="H404" s="9"/>
      <c r="I404" s="9"/>
      <c r="J404" s="9"/>
      <c r="K404" s="12"/>
      <c r="L404" s="9"/>
      <c r="M404" s="9"/>
      <c r="N404" s="9"/>
      <c r="O404" s="9"/>
      <c r="P404" s="9"/>
    </row>
    <row r="405" spans="2:16" s="3" customFormat="1" x14ac:dyDescent="0.25">
      <c r="B405" s="7"/>
      <c r="C405" s="8"/>
      <c r="D405" s="8"/>
      <c r="E405" s="8"/>
      <c r="F405" s="8"/>
      <c r="G405" s="9"/>
      <c r="H405" s="38"/>
      <c r="I405" s="9"/>
      <c r="J405" s="9"/>
      <c r="K405" s="12"/>
      <c r="L405" s="9"/>
      <c r="M405" s="9"/>
      <c r="N405" s="9"/>
      <c r="O405" s="9"/>
      <c r="P405" s="9"/>
    </row>
    <row r="406" spans="2:16" s="3" customFormat="1" x14ac:dyDescent="0.25">
      <c r="B406" s="7"/>
      <c r="C406" s="8"/>
      <c r="D406" s="8"/>
      <c r="E406" s="8"/>
      <c r="F406" s="8"/>
      <c r="G406" s="9"/>
      <c r="H406" s="9"/>
      <c r="I406" s="9"/>
      <c r="J406" s="9"/>
      <c r="K406" s="12"/>
      <c r="L406" s="9"/>
      <c r="M406" s="9"/>
      <c r="N406" s="9"/>
      <c r="O406" s="9"/>
      <c r="P406" s="9"/>
    </row>
    <row r="407" spans="2:16" s="3" customFormat="1" x14ac:dyDescent="0.25">
      <c r="B407" s="7"/>
      <c r="C407" s="8"/>
      <c r="D407" s="8"/>
      <c r="E407" s="8"/>
      <c r="F407" s="8"/>
      <c r="G407"/>
      <c r="H407" s="9"/>
      <c r="I407" s="9"/>
      <c r="J407" s="9"/>
      <c r="K407" s="12"/>
      <c r="L407" s="9"/>
      <c r="M407" s="9"/>
      <c r="N407" s="9"/>
      <c r="O407" s="9"/>
      <c r="P407" s="9"/>
    </row>
    <row r="408" spans="2:16" s="3" customFormat="1" x14ac:dyDescent="0.25">
      <c r="B408" s="7"/>
      <c r="C408" s="8"/>
      <c r="D408" s="8"/>
      <c r="E408" s="8"/>
      <c r="F408" s="8"/>
      <c r="G408" s="9"/>
      <c r="H408" s="9"/>
      <c r="I408" s="9"/>
      <c r="J408" s="9"/>
      <c r="K408" s="12"/>
      <c r="L408" s="9"/>
      <c r="M408" s="9"/>
      <c r="N408" s="9"/>
      <c r="O408" s="9"/>
      <c r="P408" s="9"/>
    </row>
    <row r="409" spans="2:16" s="3" customFormat="1" x14ac:dyDescent="0.25">
      <c r="B409" s="7"/>
      <c r="C409" s="8"/>
      <c r="D409" s="8"/>
      <c r="E409" s="8"/>
      <c r="F409" s="8"/>
      <c r="G409" s="9"/>
      <c r="H409" s="9"/>
      <c r="I409" s="10"/>
      <c r="J409" s="10"/>
      <c r="K409" s="12"/>
      <c r="L409" s="9"/>
      <c r="M409" s="9"/>
      <c r="N409" s="9"/>
      <c r="O409" s="9"/>
      <c r="P409" s="9"/>
    </row>
    <row r="410" spans="2:16" s="3" customFormat="1" x14ac:dyDescent="0.25">
      <c r="B410" s="7"/>
      <c r="C410" s="8"/>
      <c r="D410" s="8"/>
      <c r="E410" s="8"/>
      <c r="F410" s="8"/>
      <c r="G410" s="9"/>
      <c r="H410" s="9"/>
      <c r="I410" s="9"/>
      <c r="J410" s="9"/>
      <c r="K410" s="12"/>
      <c r="L410" s="9"/>
      <c r="M410" s="9"/>
      <c r="N410" s="9"/>
      <c r="O410" s="9"/>
      <c r="P410" s="9"/>
    </row>
    <row r="411" spans="2:16" s="3" customFormat="1" x14ac:dyDescent="0.25">
      <c r="B411" s="7"/>
      <c r="C411" s="8"/>
      <c r="D411" s="8"/>
      <c r="E411" s="8"/>
      <c r="F411" s="8"/>
      <c r="G411" s="9"/>
      <c r="H411" s="9"/>
      <c r="I411" s="9"/>
      <c r="J411" s="9"/>
      <c r="K411" s="12"/>
      <c r="L411" s="9"/>
      <c r="M411" s="9"/>
      <c r="N411" s="9"/>
      <c r="O411" s="9"/>
      <c r="P411" s="9"/>
    </row>
    <row r="412" spans="2:16" s="3" customFormat="1" x14ac:dyDescent="0.25">
      <c r="B412" s="7"/>
      <c r="C412" s="8"/>
      <c r="D412" s="8"/>
      <c r="E412" s="8"/>
      <c r="F412" s="8"/>
      <c r="G412" s="9"/>
      <c r="H412" s="9"/>
      <c r="I412" s="9"/>
      <c r="J412" s="9"/>
      <c r="K412" s="12"/>
      <c r="L412" s="9"/>
      <c r="M412" s="9"/>
      <c r="N412" s="9"/>
      <c r="O412" s="9"/>
      <c r="P412" s="9"/>
    </row>
    <row r="413" spans="2:16" s="3" customFormat="1" x14ac:dyDescent="0.25">
      <c r="B413" s="7"/>
      <c r="C413" s="8"/>
      <c r="D413" s="8"/>
      <c r="E413" s="8"/>
      <c r="F413" s="8"/>
      <c r="G413" s="9"/>
      <c r="H413" s="9"/>
      <c r="I413" s="9"/>
      <c r="J413" s="9"/>
      <c r="K413" s="12"/>
      <c r="L413" s="9"/>
      <c r="M413" s="9"/>
      <c r="N413" s="9"/>
      <c r="O413" s="9"/>
      <c r="P413" s="9"/>
    </row>
    <row r="414" spans="2:16" s="3" customFormat="1" x14ac:dyDescent="0.25">
      <c r="B414" s="7"/>
      <c r="C414" s="8"/>
      <c r="D414" s="8"/>
      <c r="E414" s="8"/>
      <c r="F414" s="8"/>
      <c r="G414" s="9"/>
      <c r="H414" s="9"/>
      <c r="I414" s="9"/>
      <c r="J414" s="9"/>
      <c r="K414" s="12"/>
      <c r="L414" s="9"/>
      <c r="M414" s="9"/>
      <c r="N414" s="9"/>
      <c r="O414" s="9"/>
      <c r="P414" s="9"/>
    </row>
    <row r="415" spans="2:16" s="3" customFormat="1" x14ac:dyDescent="0.25">
      <c r="B415" s="7"/>
      <c r="C415" s="8"/>
      <c r="D415" s="8"/>
      <c r="E415" s="8"/>
      <c r="F415" s="8"/>
      <c r="G415" s="9"/>
      <c r="I415" s="9"/>
      <c r="J415" s="9"/>
      <c r="K415" s="12"/>
      <c r="L415" s="9"/>
      <c r="M415" s="9"/>
      <c r="N415" s="9"/>
      <c r="O415" s="9"/>
      <c r="P415" s="9"/>
    </row>
    <row r="416" spans="2:16" s="3" customFormat="1" x14ac:dyDescent="0.25">
      <c r="B416" s="7"/>
      <c r="C416" s="8"/>
      <c r="D416" s="8"/>
      <c r="E416" s="8"/>
      <c r="F416" s="8"/>
      <c r="G416" s="9"/>
      <c r="H416" s="9"/>
      <c r="I416" s="9"/>
      <c r="J416" s="9"/>
      <c r="K416" s="12"/>
      <c r="L416" s="9"/>
      <c r="M416" s="9"/>
      <c r="N416" s="9"/>
      <c r="O416" s="9"/>
      <c r="P416" s="9"/>
    </row>
    <row r="417" spans="2:16" s="3" customFormat="1" x14ac:dyDescent="0.25">
      <c r="B417" s="7"/>
      <c r="C417" s="8"/>
      <c r="D417" s="8"/>
      <c r="E417" s="8"/>
      <c r="F417" s="8"/>
      <c r="G417" s="9"/>
      <c r="H417" s="9"/>
      <c r="I417" s="9"/>
      <c r="J417" s="9"/>
      <c r="K417" s="12"/>
      <c r="L417" s="9"/>
      <c r="M417" s="9"/>
      <c r="N417" s="9"/>
      <c r="O417" s="9"/>
      <c r="P417" s="9"/>
    </row>
    <row r="418" spans="2:16" s="3" customFormat="1" x14ac:dyDescent="0.25">
      <c r="B418" s="7"/>
      <c r="C418" s="8"/>
      <c r="D418" s="8"/>
      <c r="E418" s="8"/>
      <c r="F418" s="8"/>
      <c r="G418" s="9"/>
      <c r="H418" s="9"/>
      <c r="I418" s="9"/>
      <c r="J418" s="9"/>
      <c r="K418" s="12"/>
      <c r="L418" s="9"/>
      <c r="M418" s="9"/>
      <c r="N418" s="9"/>
      <c r="O418" s="9"/>
      <c r="P418" s="9"/>
    </row>
    <row r="419" spans="2:16" s="3" customFormat="1" x14ac:dyDescent="0.25">
      <c r="B419" s="7"/>
      <c r="C419" s="8"/>
      <c r="D419" s="8"/>
      <c r="E419" s="8"/>
      <c r="F419" s="8"/>
      <c r="G419" s="9"/>
      <c r="H419" s="9"/>
      <c r="I419" s="9"/>
      <c r="J419" s="9"/>
      <c r="K419" s="12"/>
      <c r="L419" s="9"/>
      <c r="M419" s="9"/>
      <c r="N419" s="9"/>
      <c r="O419" s="9"/>
      <c r="P419" s="9"/>
    </row>
    <row r="420" spans="2:16" s="3" customFormat="1" x14ac:dyDescent="0.25">
      <c r="B420" s="7"/>
      <c r="C420" s="8"/>
      <c r="D420" s="8"/>
      <c r="E420" s="8"/>
      <c r="F420" s="8"/>
      <c r="G420" s="9"/>
      <c r="H420" s="9"/>
      <c r="I420" s="9"/>
      <c r="J420" s="9"/>
      <c r="K420" s="12"/>
      <c r="L420" s="9"/>
      <c r="M420" s="9"/>
      <c r="N420" s="9"/>
      <c r="O420" s="9"/>
      <c r="P420" s="9"/>
    </row>
    <row r="421" spans="2:16" s="3" customFormat="1" x14ac:dyDescent="0.25">
      <c r="B421" s="7"/>
      <c r="C421" s="8"/>
      <c r="D421" s="8"/>
      <c r="E421" s="8"/>
      <c r="F421" s="8"/>
      <c r="G421" s="9"/>
      <c r="H421" s="9"/>
      <c r="I421" s="9"/>
      <c r="J421" s="9"/>
      <c r="K421" s="12"/>
      <c r="L421" s="9"/>
      <c r="M421" s="9"/>
      <c r="N421" s="9"/>
      <c r="O421" s="9"/>
      <c r="P421" s="9"/>
    </row>
    <row r="422" spans="2:16" s="3" customFormat="1" x14ac:dyDescent="0.25">
      <c r="B422" s="7"/>
      <c r="C422" s="8"/>
      <c r="D422" s="8"/>
      <c r="E422" s="8"/>
      <c r="F422" s="8"/>
      <c r="G422" s="9"/>
      <c r="H422" s="9"/>
      <c r="I422" s="9"/>
      <c r="J422" s="9"/>
      <c r="K422" s="12"/>
      <c r="L422" s="9"/>
      <c r="M422" s="9"/>
      <c r="N422" s="9"/>
      <c r="O422" s="9"/>
      <c r="P422" s="9"/>
    </row>
    <row r="423" spans="2:16" s="3" customFormat="1" x14ac:dyDescent="0.25">
      <c r="B423" s="7"/>
      <c r="C423" s="8"/>
      <c r="D423" s="8"/>
      <c r="E423" s="8"/>
      <c r="F423" s="8"/>
      <c r="G423" s="9"/>
      <c r="H423" s="9"/>
      <c r="I423" s="9"/>
      <c r="J423" s="9"/>
      <c r="K423" s="12"/>
      <c r="L423" s="9"/>
      <c r="M423" s="9"/>
      <c r="N423" s="9"/>
      <c r="O423" s="9"/>
      <c r="P423" s="9"/>
    </row>
    <row r="424" spans="2:16" s="3" customFormat="1" x14ac:dyDescent="0.25">
      <c r="B424" s="7"/>
      <c r="C424" s="8"/>
      <c r="D424" s="8"/>
      <c r="E424" s="8"/>
      <c r="F424" s="8"/>
      <c r="G424" s="9"/>
      <c r="H424" s="9"/>
      <c r="I424" s="9"/>
      <c r="J424" s="9"/>
      <c r="K424" s="12"/>
      <c r="L424" s="9"/>
      <c r="M424" s="9"/>
      <c r="N424" s="9"/>
      <c r="O424" s="9"/>
      <c r="P424" s="9"/>
    </row>
    <row r="425" spans="2:16" s="3" customFormat="1" x14ac:dyDescent="0.25">
      <c r="B425" s="7"/>
      <c r="C425" s="8"/>
      <c r="D425" s="8"/>
      <c r="E425" s="8"/>
      <c r="F425" s="8"/>
      <c r="G425" s="9"/>
      <c r="H425" s="9"/>
      <c r="I425" s="9"/>
      <c r="J425" s="9"/>
      <c r="K425" s="12"/>
      <c r="L425" s="9"/>
      <c r="M425" s="9"/>
      <c r="N425" s="9"/>
      <c r="O425" s="9"/>
      <c r="P425" s="9"/>
    </row>
    <row r="426" spans="2:16" s="3" customFormat="1" x14ac:dyDescent="0.25">
      <c r="B426" s="7"/>
      <c r="C426" s="8"/>
      <c r="D426" s="8"/>
      <c r="E426" s="8"/>
      <c r="F426" s="8"/>
      <c r="G426" s="9"/>
      <c r="H426" s="9"/>
      <c r="I426" s="9"/>
      <c r="J426" s="9"/>
      <c r="K426" s="12"/>
      <c r="L426" s="9"/>
      <c r="M426" s="9"/>
      <c r="N426" s="9"/>
      <c r="O426" s="9"/>
      <c r="P426" s="9"/>
    </row>
    <row r="427" spans="2:16" s="3" customFormat="1" x14ac:dyDescent="0.25">
      <c r="B427" s="7"/>
      <c r="C427" s="8"/>
      <c r="D427" s="8"/>
      <c r="E427" s="8"/>
      <c r="F427" s="8"/>
      <c r="G427" s="9"/>
      <c r="H427" s="9"/>
      <c r="I427" s="9"/>
      <c r="J427" s="9"/>
      <c r="K427" s="12"/>
      <c r="L427" s="9"/>
      <c r="M427" s="9"/>
      <c r="N427" s="9"/>
      <c r="O427" s="9"/>
      <c r="P427" s="9"/>
    </row>
    <row r="428" spans="2:16" s="3" customFormat="1" x14ac:dyDescent="0.25">
      <c r="B428" s="7"/>
      <c r="C428" s="8"/>
      <c r="D428" s="8"/>
      <c r="E428" s="8"/>
      <c r="F428" s="8"/>
      <c r="G428" s="9"/>
      <c r="H428" s="9"/>
      <c r="I428" s="9"/>
      <c r="J428" s="9"/>
      <c r="K428" s="12"/>
      <c r="L428" s="9"/>
      <c r="M428" s="9"/>
      <c r="N428" s="9"/>
      <c r="O428" s="9"/>
      <c r="P428" s="9"/>
    </row>
    <row r="429" spans="2:16" s="3" customFormat="1" x14ac:dyDescent="0.25">
      <c r="B429" s="7"/>
      <c r="C429" s="8"/>
      <c r="D429" s="8"/>
      <c r="E429" s="8"/>
      <c r="F429" s="8"/>
      <c r="G429" s="9"/>
      <c r="H429" s="9"/>
      <c r="I429" s="9"/>
      <c r="J429" s="9"/>
      <c r="K429" s="12"/>
      <c r="L429" s="9"/>
      <c r="M429" s="9"/>
      <c r="N429" s="9"/>
      <c r="O429" s="9"/>
      <c r="P429" s="9"/>
    </row>
    <row r="430" spans="2:16" s="3" customFormat="1" x14ac:dyDescent="0.25">
      <c r="B430" s="7"/>
      <c r="C430" s="8"/>
      <c r="D430" s="8"/>
      <c r="E430" s="8"/>
      <c r="F430" s="8"/>
      <c r="G430" s="9"/>
      <c r="H430" s="9"/>
      <c r="I430" s="9"/>
      <c r="J430" s="9"/>
      <c r="K430" s="12"/>
      <c r="L430" s="9"/>
      <c r="M430" s="9"/>
      <c r="N430" s="9"/>
      <c r="O430" s="9"/>
      <c r="P430" s="9"/>
    </row>
    <row r="431" spans="2:16" s="3" customFormat="1" x14ac:dyDescent="0.25">
      <c r="B431" s="7"/>
      <c r="C431" s="8"/>
      <c r="D431" s="8"/>
      <c r="E431" s="8"/>
      <c r="F431" s="8"/>
      <c r="G431" s="9"/>
      <c r="H431" s="9"/>
      <c r="I431" s="9"/>
      <c r="J431" s="9"/>
      <c r="K431" s="12"/>
      <c r="L431" s="9"/>
      <c r="M431" s="9"/>
      <c r="N431" s="9"/>
      <c r="O431" s="9"/>
      <c r="P431" s="9"/>
    </row>
    <row r="432" spans="2:16" s="3" customFormat="1" x14ac:dyDescent="0.25">
      <c r="B432" s="7"/>
      <c r="C432" s="8"/>
      <c r="D432" s="8"/>
      <c r="E432" s="8"/>
      <c r="F432" s="8"/>
      <c r="G432" s="9"/>
      <c r="H432" s="9"/>
      <c r="I432" s="9"/>
      <c r="J432" s="9"/>
      <c r="K432" s="12"/>
      <c r="L432" s="9"/>
      <c r="M432" s="9"/>
      <c r="N432" s="9"/>
      <c r="O432" s="9"/>
      <c r="P432" s="9"/>
    </row>
    <row r="433" spans="2:16" s="3" customFormat="1" x14ac:dyDescent="0.25">
      <c r="B433" s="7"/>
      <c r="C433" s="8"/>
      <c r="D433" s="8"/>
      <c r="E433" s="8"/>
      <c r="F433" s="8"/>
      <c r="G433" s="9"/>
      <c r="H433" s="9"/>
      <c r="I433" s="9"/>
      <c r="J433" s="9"/>
      <c r="K433" s="12"/>
      <c r="L433" s="9"/>
      <c r="M433" s="9"/>
      <c r="N433" s="9"/>
      <c r="O433" s="9"/>
      <c r="P433" s="9"/>
    </row>
    <row r="434" spans="2:16" s="3" customFormat="1" x14ac:dyDescent="0.25">
      <c r="B434" s="7"/>
      <c r="C434" s="8"/>
      <c r="D434" s="8"/>
      <c r="E434" s="8"/>
      <c r="F434" s="8"/>
      <c r="G434" s="9"/>
      <c r="H434" s="9"/>
      <c r="I434" s="9"/>
      <c r="J434" s="9"/>
      <c r="K434" s="12"/>
      <c r="L434" s="9"/>
      <c r="M434" s="9"/>
      <c r="N434" s="9"/>
      <c r="O434" s="9"/>
      <c r="P434" s="9"/>
    </row>
    <row r="435" spans="2:16" s="3" customFormat="1" x14ac:dyDescent="0.25">
      <c r="B435" s="7"/>
      <c r="C435" s="8"/>
      <c r="D435" s="8"/>
      <c r="E435" s="8"/>
      <c r="F435" s="8"/>
      <c r="G435" s="9"/>
      <c r="H435" s="9"/>
      <c r="I435" s="9"/>
      <c r="J435" s="9"/>
      <c r="K435" s="12"/>
      <c r="L435" s="9"/>
      <c r="M435" s="9"/>
      <c r="N435" s="9"/>
      <c r="O435" s="9"/>
      <c r="P435" s="9"/>
    </row>
    <row r="436" spans="2:16" s="3" customFormat="1" x14ac:dyDescent="0.25">
      <c r="B436" s="7"/>
      <c r="C436" s="8"/>
      <c r="D436" s="8"/>
      <c r="E436" s="8"/>
      <c r="F436" s="8"/>
      <c r="G436" s="9"/>
      <c r="H436" s="9"/>
      <c r="I436" s="9"/>
      <c r="J436" s="9"/>
      <c r="K436" s="12"/>
      <c r="L436" s="9"/>
      <c r="M436" s="9"/>
      <c r="N436" s="9"/>
      <c r="O436" s="9"/>
      <c r="P436" s="9"/>
    </row>
    <row r="437" spans="2:16" s="3" customFormat="1" x14ac:dyDescent="0.25">
      <c r="B437" s="7"/>
      <c r="C437" s="8"/>
      <c r="D437" s="8"/>
      <c r="E437" s="8"/>
      <c r="F437" s="8"/>
      <c r="G437" s="9"/>
      <c r="H437" s="9"/>
      <c r="I437" s="9"/>
      <c r="J437" s="9"/>
      <c r="K437" s="12"/>
      <c r="L437" s="9"/>
      <c r="M437" s="9"/>
      <c r="N437" s="9"/>
      <c r="O437" s="9"/>
      <c r="P437" s="9"/>
    </row>
    <row r="438" spans="2:16" s="3" customFormat="1" x14ac:dyDescent="0.25">
      <c r="B438" s="7"/>
      <c r="C438" s="8"/>
      <c r="D438" s="8"/>
      <c r="E438" s="8"/>
      <c r="F438" s="8"/>
      <c r="G438" s="9"/>
      <c r="H438" s="9"/>
      <c r="I438" s="9"/>
      <c r="J438" s="9"/>
      <c r="K438" s="12"/>
      <c r="L438" s="9"/>
      <c r="M438" s="9"/>
      <c r="N438" s="9"/>
      <c r="O438" s="9"/>
      <c r="P438" s="9"/>
    </row>
    <row r="439" spans="2:16" s="3" customFormat="1" x14ac:dyDescent="0.25">
      <c r="B439" s="7"/>
      <c r="C439" s="8"/>
      <c r="D439" s="8"/>
      <c r="E439" s="8"/>
      <c r="F439" s="8"/>
      <c r="G439" s="9"/>
      <c r="H439" s="9"/>
      <c r="I439" s="9"/>
      <c r="J439" s="9"/>
      <c r="K439" s="12"/>
      <c r="L439" s="9"/>
      <c r="M439" s="9"/>
      <c r="N439" s="9"/>
      <c r="O439" s="9"/>
      <c r="P439" s="9"/>
    </row>
    <row r="440" spans="2:16" s="3" customFormat="1" x14ac:dyDescent="0.25">
      <c r="B440" s="7"/>
      <c r="C440" s="8"/>
      <c r="D440" s="8"/>
      <c r="E440" s="8"/>
      <c r="F440" s="8"/>
      <c r="G440" s="9"/>
      <c r="H440" s="9"/>
      <c r="I440" s="9"/>
      <c r="J440" s="9"/>
      <c r="K440" s="12"/>
      <c r="L440" s="9"/>
      <c r="M440" s="9"/>
      <c r="N440" s="9"/>
      <c r="O440" s="9"/>
      <c r="P440" s="9"/>
    </row>
    <row r="441" spans="2:16" s="3" customFormat="1" x14ac:dyDescent="0.25">
      <c r="B441" s="7"/>
      <c r="C441" s="8"/>
      <c r="D441" s="8"/>
      <c r="E441" s="8"/>
      <c r="F441" s="8"/>
      <c r="G441" s="9"/>
      <c r="H441" s="9"/>
      <c r="I441" s="9"/>
      <c r="J441" s="9"/>
      <c r="K441" s="12"/>
      <c r="L441" s="9"/>
      <c r="M441" s="9"/>
      <c r="N441" s="9"/>
      <c r="O441" s="9"/>
      <c r="P441" s="9"/>
    </row>
    <row r="442" spans="2:16" s="3" customFormat="1" x14ac:dyDescent="0.25">
      <c r="B442" s="7"/>
      <c r="C442" s="8"/>
      <c r="D442" s="8"/>
      <c r="E442" s="8"/>
      <c r="F442" s="8"/>
      <c r="G442" s="9"/>
      <c r="H442" s="9"/>
      <c r="I442" s="9"/>
      <c r="J442" s="9"/>
      <c r="K442" s="12"/>
      <c r="L442" s="9"/>
      <c r="M442" s="9"/>
      <c r="N442" s="9"/>
      <c r="O442" s="9"/>
      <c r="P442" s="9"/>
    </row>
    <row r="443" spans="2:16" s="3" customFormat="1" x14ac:dyDescent="0.25">
      <c r="B443" s="7"/>
      <c r="C443" s="8"/>
      <c r="D443" s="8"/>
      <c r="E443" s="8"/>
      <c r="F443" s="8"/>
      <c r="G443" s="9"/>
      <c r="H443" s="9"/>
      <c r="I443" s="9"/>
      <c r="J443" s="9"/>
      <c r="K443" s="12"/>
      <c r="L443" s="9"/>
      <c r="M443" s="9"/>
      <c r="N443" s="9"/>
      <c r="O443" s="9"/>
      <c r="P443" s="9"/>
    </row>
    <row r="444" spans="2:16" s="3" customFormat="1" x14ac:dyDescent="0.25">
      <c r="B444" s="7"/>
      <c r="C444" s="8"/>
      <c r="D444" s="8"/>
      <c r="E444" s="8"/>
      <c r="F444" s="8"/>
      <c r="G444" s="9"/>
      <c r="H444" s="9"/>
      <c r="I444" s="9"/>
      <c r="J444" s="9"/>
      <c r="K444" s="12"/>
      <c r="L444" s="9"/>
      <c r="M444" s="9"/>
      <c r="N444" s="9"/>
      <c r="O444" s="9"/>
      <c r="P444" s="9"/>
    </row>
    <row r="445" spans="2:16" s="3" customFormat="1" x14ac:dyDescent="0.25">
      <c r="B445" s="7"/>
      <c r="C445" s="8"/>
      <c r="D445" s="8"/>
      <c r="E445" s="8"/>
      <c r="F445" s="8"/>
      <c r="G445" s="9"/>
      <c r="H445" s="9"/>
      <c r="I445" s="9"/>
      <c r="J445" s="9"/>
      <c r="K445" s="12"/>
      <c r="L445" s="9"/>
      <c r="M445" s="9"/>
      <c r="N445" s="9"/>
      <c r="O445" s="9"/>
      <c r="P445" s="9"/>
    </row>
    <row r="446" spans="2:16" s="3" customFormat="1" x14ac:dyDescent="0.25">
      <c r="B446" s="7"/>
      <c r="C446" s="8"/>
      <c r="D446" s="8"/>
      <c r="E446" s="8"/>
      <c r="F446" s="8"/>
      <c r="G446" s="9"/>
      <c r="H446" s="9"/>
      <c r="I446" s="9"/>
      <c r="J446" s="9"/>
      <c r="K446" s="12"/>
      <c r="L446" s="9"/>
      <c r="M446" s="9"/>
      <c r="N446" s="9"/>
      <c r="O446" s="9"/>
      <c r="P446" s="9"/>
    </row>
    <row r="447" spans="2:16" s="3" customFormat="1" x14ac:dyDescent="0.25">
      <c r="B447" s="7"/>
      <c r="C447" s="8"/>
      <c r="D447" s="8"/>
      <c r="E447" s="8"/>
      <c r="F447" s="8"/>
      <c r="G447" s="9"/>
      <c r="H447" s="9"/>
      <c r="I447" s="9"/>
      <c r="J447" s="9"/>
      <c r="K447" s="12"/>
      <c r="L447" s="9"/>
      <c r="M447" s="9"/>
      <c r="N447" s="9"/>
      <c r="O447" s="9"/>
      <c r="P447" s="9"/>
    </row>
    <row r="448" spans="2:16" s="3" customFormat="1" x14ac:dyDescent="0.25">
      <c r="B448" s="7"/>
      <c r="C448" s="8"/>
      <c r="D448" s="8"/>
      <c r="E448" s="8"/>
      <c r="F448" s="8"/>
      <c r="G448" s="9"/>
      <c r="H448" s="9"/>
      <c r="I448" s="9"/>
      <c r="J448" s="9"/>
      <c r="K448" s="12"/>
      <c r="L448" s="9"/>
      <c r="M448" s="9"/>
      <c r="N448" s="9"/>
      <c r="O448" s="9"/>
      <c r="P448" s="9"/>
    </row>
    <row r="449" spans="2:16" s="3" customFormat="1" x14ac:dyDescent="0.25">
      <c r="B449" s="7"/>
      <c r="C449" s="8"/>
      <c r="D449" s="8"/>
      <c r="E449" s="8"/>
      <c r="F449" s="8"/>
      <c r="G449" s="9"/>
      <c r="H449" s="9"/>
      <c r="I449" s="9"/>
      <c r="J449" s="9"/>
      <c r="K449" s="12"/>
      <c r="L449" s="9"/>
      <c r="M449" s="9"/>
      <c r="N449" s="9"/>
      <c r="O449" s="9"/>
      <c r="P449" s="9"/>
    </row>
    <row r="450" spans="2:16" s="3" customFormat="1" x14ac:dyDescent="0.25">
      <c r="B450" s="7"/>
      <c r="C450" s="8"/>
      <c r="D450" s="8"/>
      <c r="E450" s="8"/>
      <c r="F450" s="8"/>
      <c r="G450" s="9"/>
      <c r="H450" s="9"/>
      <c r="I450" s="9"/>
      <c r="J450" s="9"/>
      <c r="K450" s="12"/>
      <c r="L450" s="9"/>
      <c r="M450" s="9"/>
      <c r="N450" s="9"/>
      <c r="O450" s="9"/>
      <c r="P450" s="9"/>
    </row>
    <row r="451" spans="2:16" s="3" customFormat="1" x14ac:dyDescent="0.25">
      <c r="B451" s="7"/>
      <c r="C451" s="8"/>
      <c r="D451" s="8"/>
      <c r="E451" s="8"/>
      <c r="F451" s="8"/>
      <c r="G451" s="9"/>
      <c r="H451" s="9"/>
      <c r="I451" s="9"/>
      <c r="J451" s="9"/>
      <c r="K451" s="12"/>
      <c r="L451" s="9"/>
      <c r="M451" s="9"/>
      <c r="N451" s="9"/>
      <c r="O451" s="9"/>
      <c r="P451" s="9"/>
    </row>
    <row r="452" spans="2:16" s="3" customFormat="1" x14ac:dyDescent="0.25">
      <c r="B452" s="7"/>
      <c r="C452" s="8"/>
      <c r="D452" s="8"/>
      <c r="E452" s="8"/>
      <c r="F452" s="8"/>
      <c r="G452" s="9"/>
      <c r="H452" s="9"/>
      <c r="I452" s="9"/>
      <c r="J452" s="9"/>
      <c r="K452" s="12"/>
      <c r="L452" s="9"/>
      <c r="M452" s="9"/>
      <c r="N452" s="9"/>
      <c r="O452" s="9"/>
      <c r="P452" s="9"/>
    </row>
    <row r="453" spans="2:16" s="3" customFormat="1" x14ac:dyDescent="0.25">
      <c r="B453" s="7"/>
      <c r="C453" s="8"/>
      <c r="D453" s="8"/>
      <c r="E453" s="8"/>
      <c r="F453" s="8"/>
      <c r="G453" s="9"/>
      <c r="H453" s="9"/>
      <c r="I453" s="9"/>
      <c r="J453" s="9"/>
      <c r="K453" s="12"/>
      <c r="L453" s="9"/>
      <c r="M453" s="9"/>
      <c r="N453" s="9"/>
      <c r="O453" s="9"/>
      <c r="P453" s="9"/>
    </row>
    <row r="454" spans="2:16" s="3" customFormat="1" x14ac:dyDescent="0.25">
      <c r="B454" s="7"/>
      <c r="C454" s="8"/>
      <c r="D454" s="8"/>
      <c r="E454" s="8"/>
      <c r="F454" s="8"/>
      <c r="G454" s="9"/>
      <c r="H454" s="9"/>
      <c r="I454" s="9"/>
      <c r="J454" s="9"/>
      <c r="K454" s="12"/>
      <c r="L454" s="9"/>
      <c r="M454" s="9"/>
      <c r="N454" s="9"/>
      <c r="O454" s="9"/>
      <c r="P454" s="9"/>
    </row>
    <row r="455" spans="2:16" s="3" customFormat="1" x14ac:dyDescent="0.25">
      <c r="B455" s="7"/>
      <c r="C455" s="8"/>
      <c r="D455" s="8"/>
      <c r="E455" s="8"/>
      <c r="F455" s="8"/>
      <c r="G455" s="9"/>
      <c r="H455" s="9"/>
      <c r="I455" s="9"/>
      <c r="J455" s="9"/>
      <c r="K455" s="12"/>
      <c r="L455" s="9"/>
      <c r="M455" s="9"/>
      <c r="N455" s="9"/>
      <c r="O455" s="9"/>
      <c r="P455" s="9"/>
    </row>
    <row r="456" spans="2:16" s="3" customFormat="1" x14ac:dyDescent="0.25">
      <c r="B456" s="7"/>
      <c r="C456" s="8"/>
      <c r="D456" s="8"/>
      <c r="E456" s="8"/>
      <c r="F456" s="8"/>
      <c r="G456" s="9"/>
      <c r="H456" s="9"/>
      <c r="I456" s="9"/>
      <c r="J456" s="9"/>
      <c r="K456" s="12"/>
      <c r="L456" s="9"/>
      <c r="M456" s="9"/>
      <c r="N456" s="9"/>
      <c r="O456" s="9"/>
      <c r="P456" s="9"/>
    </row>
    <row r="457" spans="2:16" s="3" customFormat="1" x14ac:dyDescent="0.25">
      <c r="B457" s="7"/>
      <c r="C457" s="8"/>
      <c r="D457" s="8"/>
      <c r="E457" s="8"/>
      <c r="F457" s="8"/>
      <c r="G457" s="9"/>
      <c r="H457" s="9"/>
      <c r="I457" s="9"/>
      <c r="J457" s="9"/>
      <c r="K457" s="12"/>
      <c r="L457" s="9"/>
      <c r="M457" s="9"/>
      <c r="N457" s="9"/>
      <c r="O457" s="9"/>
      <c r="P457" s="9"/>
    </row>
    <row r="458" spans="2:16" s="3" customFormat="1" x14ac:dyDescent="0.25">
      <c r="B458" s="7"/>
      <c r="C458" s="8"/>
      <c r="D458" s="8"/>
      <c r="E458" s="8"/>
      <c r="F458" s="8"/>
      <c r="G458" s="9"/>
      <c r="H458" s="9"/>
      <c r="I458" s="9"/>
      <c r="J458" s="9"/>
      <c r="K458" s="12"/>
      <c r="L458" s="9"/>
      <c r="M458" s="9"/>
      <c r="N458" s="9"/>
      <c r="O458" s="9"/>
      <c r="P458" s="9"/>
    </row>
    <row r="459" spans="2:16" s="3" customFormat="1" x14ac:dyDescent="0.25">
      <c r="B459" s="7"/>
      <c r="C459" s="8"/>
      <c r="D459" s="8"/>
      <c r="E459" s="8"/>
      <c r="F459" s="8"/>
      <c r="G459" s="9"/>
      <c r="H459" s="9"/>
      <c r="I459" s="9"/>
      <c r="J459" s="9"/>
      <c r="K459" s="12"/>
      <c r="L459" s="9"/>
      <c r="M459" s="9"/>
      <c r="N459" s="9"/>
      <c r="O459" s="9"/>
      <c r="P459" s="9"/>
    </row>
    <row r="460" spans="2:16" s="3" customFormat="1" x14ac:dyDescent="0.25">
      <c r="B460" s="7"/>
      <c r="C460" s="8"/>
      <c r="D460" s="8"/>
      <c r="E460" s="8"/>
      <c r="F460" s="8"/>
      <c r="G460" s="9"/>
      <c r="H460" s="9"/>
      <c r="I460" s="9"/>
      <c r="J460" s="9"/>
      <c r="K460" s="12"/>
      <c r="L460" s="9"/>
      <c r="M460" s="9"/>
      <c r="N460" s="9"/>
      <c r="O460" s="9"/>
      <c r="P460" s="9"/>
    </row>
    <row r="461" spans="2:16" s="3" customFormat="1" x14ac:dyDescent="0.25">
      <c r="B461" s="7"/>
      <c r="C461" s="8"/>
      <c r="D461" s="8"/>
      <c r="E461" s="8"/>
      <c r="F461" s="8"/>
      <c r="G461" s="9"/>
      <c r="H461" s="9"/>
      <c r="I461" s="9"/>
      <c r="J461" s="9"/>
      <c r="K461" s="12"/>
      <c r="L461" s="9"/>
      <c r="M461" s="9"/>
      <c r="N461" s="9"/>
      <c r="O461" s="9"/>
      <c r="P461" s="9"/>
    </row>
    <row r="462" spans="2:16" s="3" customFormat="1" x14ac:dyDescent="0.25">
      <c r="B462" s="7"/>
      <c r="C462" s="8"/>
      <c r="D462" s="8"/>
      <c r="E462" s="8"/>
      <c r="F462" s="8"/>
      <c r="G462" s="9"/>
      <c r="H462" s="9"/>
      <c r="I462" s="9"/>
      <c r="J462" s="9"/>
      <c r="K462" s="12"/>
      <c r="L462" s="9"/>
      <c r="M462" s="9"/>
      <c r="N462" s="9"/>
      <c r="O462" s="9"/>
      <c r="P462" s="9"/>
    </row>
    <row r="463" spans="2:16" s="3" customFormat="1" x14ac:dyDescent="0.25">
      <c r="B463" s="7"/>
      <c r="C463" s="8"/>
      <c r="D463" s="8"/>
      <c r="E463" s="8"/>
      <c r="F463" s="8"/>
      <c r="G463" s="9"/>
      <c r="H463" s="9"/>
      <c r="I463" s="9"/>
      <c r="J463" s="9"/>
      <c r="K463" s="12"/>
      <c r="L463" s="9"/>
      <c r="M463" s="9"/>
      <c r="N463" s="9"/>
      <c r="O463" s="9"/>
      <c r="P463" s="9"/>
    </row>
    <row r="464" spans="2:16" s="3" customFormat="1" x14ac:dyDescent="0.25">
      <c r="B464" s="7"/>
      <c r="C464" s="8"/>
      <c r="D464" s="8"/>
      <c r="E464" s="8"/>
      <c r="F464" s="8"/>
      <c r="G464" s="9"/>
      <c r="H464" s="9"/>
      <c r="I464" s="9"/>
      <c r="J464" s="9"/>
      <c r="K464" s="12"/>
      <c r="L464" s="9"/>
      <c r="M464" s="9"/>
      <c r="N464" s="9"/>
      <c r="O464" s="9"/>
      <c r="P464" s="9"/>
    </row>
    <row r="465" spans="2:16" s="3" customFormat="1" x14ac:dyDescent="0.25">
      <c r="B465" s="7"/>
      <c r="C465" s="8"/>
      <c r="D465" s="8"/>
      <c r="E465" s="8"/>
      <c r="F465" s="8"/>
      <c r="G465" s="9"/>
      <c r="H465" s="9"/>
      <c r="I465" s="9"/>
      <c r="J465" s="9"/>
      <c r="K465" s="12"/>
      <c r="L465" s="9"/>
      <c r="M465" s="9"/>
      <c r="N465" s="9"/>
      <c r="O465" s="9"/>
      <c r="P465" s="9"/>
    </row>
    <row r="466" spans="2:16" s="3" customFormat="1" x14ac:dyDescent="0.25">
      <c r="B466" s="7"/>
      <c r="C466" s="8"/>
      <c r="D466" s="8"/>
      <c r="E466" s="8"/>
      <c r="F466" s="8"/>
      <c r="G466" s="9"/>
      <c r="H466" s="9"/>
      <c r="I466" s="9"/>
      <c r="J466" s="9"/>
      <c r="K466" s="12"/>
      <c r="L466" s="9"/>
      <c r="M466" s="9"/>
      <c r="N466" s="9"/>
      <c r="O466" s="9"/>
      <c r="P466" s="9"/>
    </row>
    <row r="467" spans="2:16" s="3" customFormat="1" x14ac:dyDescent="0.25">
      <c r="B467" s="7"/>
      <c r="C467" s="8"/>
      <c r="D467" s="8"/>
      <c r="E467" s="8"/>
      <c r="F467" s="8"/>
      <c r="G467" s="9"/>
      <c r="H467" s="9"/>
      <c r="I467" s="9"/>
      <c r="J467" s="9"/>
      <c r="K467" s="12"/>
      <c r="L467" s="9"/>
      <c r="M467" s="9"/>
      <c r="N467" s="9"/>
      <c r="O467" s="9"/>
      <c r="P467" s="9"/>
    </row>
    <row r="468" spans="2:16" s="3" customFormat="1" x14ac:dyDescent="0.25">
      <c r="B468" s="7"/>
      <c r="C468" s="8"/>
      <c r="D468" s="8"/>
      <c r="E468" s="8"/>
      <c r="F468" s="8"/>
      <c r="G468" s="9"/>
      <c r="H468" s="9"/>
      <c r="I468" s="9"/>
      <c r="J468" s="9"/>
      <c r="K468" s="12"/>
      <c r="L468" s="9"/>
      <c r="M468" s="9"/>
      <c r="N468" s="9"/>
      <c r="O468" s="9"/>
      <c r="P468" s="9"/>
    </row>
    <row r="469" spans="2:16" s="3" customFormat="1" x14ac:dyDescent="0.25">
      <c r="B469" s="7"/>
      <c r="C469" s="8"/>
      <c r="D469" s="8"/>
      <c r="E469" s="8"/>
      <c r="F469" s="8"/>
      <c r="G469" s="9"/>
      <c r="H469" s="9"/>
      <c r="I469" s="9"/>
      <c r="J469" s="9"/>
      <c r="K469" s="12"/>
      <c r="L469" s="9"/>
      <c r="M469" s="9"/>
      <c r="N469" s="9"/>
      <c r="O469" s="9"/>
      <c r="P469" s="9"/>
    </row>
    <row r="470" spans="2:16" s="3" customFormat="1" x14ac:dyDescent="0.25">
      <c r="B470" s="7"/>
      <c r="C470" s="8"/>
      <c r="D470" s="8"/>
      <c r="E470" s="8"/>
      <c r="F470" s="8"/>
      <c r="G470" s="9"/>
      <c r="H470" s="9"/>
      <c r="I470" s="9"/>
      <c r="J470" s="9"/>
      <c r="K470" s="12"/>
      <c r="L470" s="9"/>
      <c r="M470" s="9"/>
      <c r="N470" s="9"/>
      <c r="O470" s="9"/>
      <c r="P470" s="9"/>
    </row>
    <row r="471" spans="2:16" s="3" customFormat="1" x14ac:dyDescent="0.25">
      <c r="B471" s="7"/>
      <c r="C471" s="8"/>
      <c r="D471" s="8"/>
      <c r="E471" s="8"/>
      <c r="F471" s="8"/>
      <c r="G471" s="9"/>
      <c r="H471" s="9"/>
      <c r="I471" s="9"/>
      <c r="J471" s="9"/>
      <c r="K471" s="12"/>
      <c r="L471" s="9"/>
      <c r="M471" s="9"/>
      <c r="N471" s="9"/>
      <c r="O471" s="9"/>
      <c r="P471" s="9"/>
    </row>
    <row r="472" spans="2:16" s="3" customFormat="1" x14ac:dyDescent="0.25">
      <c r="B472" s="7"/>
      <c r="C472" s="8"/>
      <c r="D472" s="8"/>
      <c r="E472" s="8"/>
      <c r="F472" s="8"/>
      <c r="G472" s="9"/>
      <c r="H472" s="9"/>
      <c r="I472" s="9"/>
      <c r="J472" s="9"/>
      <c r="K472" s="12"/>
      <c r="L472" s="9"/>
      <c r="M472" s="9"/>
      <c r="N472" s="9"/>
      <c r="O472" s="9"/>
      <c r="P472" s="9"/>
    </row>
    <row r="473" spans="2:16" s="3" customFormat="1" x14ac:dyDescent="0.25">
      <c r="B473" s="7"/>
      <c r="C473" s="8"/>
      <c r="D473" s="8"/>
      <c r="E473" s="8"/>
      <c r="F473" s="8"/>
      <c r="G473" s="9"/>
      <c r="H473" s="9"/>
      <c r="I473" s="9"/>
      <c r="J473" s="9"/>
      <c r="K473" s="12"/>
      <c r="L473" s="9"/>
      <c r="M473" s="9"/>
      <c r="N473" s="9"/>
      <c r="O473" s="9"/>
      <c r="P473" s="9"/>
    </row>
    <row r="474" spans="2:16" s="3" customFormat="1" x14ac:dyDescent="0.25">
      <c r="B474" s="7"/>
      <c r="C474" s="8"/>
      <c r="D474" s="8"/>
      <c r="E474" s="8"/>
      <c r="F474" s="8"/>
      <c r="G474" s="9"/>
      <c r="H474" s="9"/>
      <c r="I474" s="9"/>
      <c r="J474" s="9"/>
      <c r="K474" s="12"/>
      <c r="L474" s="9"/>
      <c r="M474" s="9"/>
      <c r="N474" s="9"/>
      <c r="O474" s="9"/>
      <c r="P474" s="9"/>
    </row>
    <row r="475" spans="2:16" s="3" customFormat="1" x14ac:dyDescent="0.25">
      <c r="B475" s="7"/>
      <c r="C475" s="8"/>
      <c r="D475" s="8"/>
      <c r="E475" s="8"/>
      <c r="F475" s="8"/>
      <c r="G475" s="9"/>
      <c r="H475" s="9"/>
      <c r="I475" s="9"/>
      <c r="J475" s="9"/>
      <c r="K475" s="12"/>
      <c r="L475" s="9"/>
      <c r="M475" s="9"/>
      <c r="N475" s="9"/>
      <c r="O475" s="9"/>
      <c r="P475" s="9"/>
    </row>
    <row r="476" spans="2:16" s="3" customFormat="1" x14ac:dyDescent="0.25">
      <c r="B476" s="7"/>
      <c r="C476" s="8"/>
      <c r="D476" s="8"/>
      <c r="E476" s="8"/>
      <c r="F476" s="8"/>
      <c r="G476" s="9"/>
      <c r="H476" s="9"/>
      <c r="I476" s="9"/>
      <c r="J476" s="9"/>
      <c r="K476" s="12"/>
      <c r="L476" s="9"/>
      <c r="M476" s="9"/>
      <c r="N476" s="9"/>
      <c r="O476" s="9"/>
      <c r="P476" s="9"/>
    </row>
    <row r="477" spans="2:16" s="3" customFormat="1" x14ac:dyDescent="0.25">
      <c r="B477" s="7"/>
      <c r="C477" s="8"/>
      <c r="D477" s="8"/>
      <c r="E477" s="8"/>
      <c r="F477" s="8"/>
      <c r="G477" s="9"/>
      <c r="H477" s="9"/>
      <c r="I477" s="9"/>
      <c r="J477" s="9"/>
      <c r="K477" s="12"/>
      <c r="L477" s="9"/>
      <c r="M477" s="9"/>
      <c r="N477" s="9"/>
      <c r="O477" s="9"/>
      <c r="P477" s="9"/>
    </row>
    <row r="478" spans="2:16" s="3" customFormat="1" x14ac:dyDescent="0.25">
      <c r="B478" s="7"/>
      <c r="C478" s="8"/>
      <c r="D478" s="8"/>
      <c r="E478" s="8"/>
      <c r="F478" s="8"/>
      <c r="G478" s="9"/>
      <c r="H478" s="9"/>
      <c r="I478" s="9"/>
      <c r="J478" s="9"/>
      <c r="K478" s="12"/>
      <c r="L478" s="9"/>
      <c r="M478" s="9"/>
      <c r="N478" s="9"/>
      <c r="O478" s="9"/>
      <c r="P478" s="9"/>
    </row>
    <row r="479" spans="2:16" s="3" customFormat="1" x14ac:dyDescent="0.25">
      <c r="B479" s="7"/>
      <c r="C479" s="8"/>
      <c r="D479" s="8"/>
      <c r="E479" s="8"/>
      <c r="F479" s="8"/>
      <c r="G479" s="9"/>
      <c r="H479" s="9"/>
      <c r="I479" s="9"/>
      <c r="J479" s="9"/>
      <c r="K479" s="12"/>
      <c r="L479" s="9"/>
      <c r="M479" s="9"/>
      <c r="N479" s="9"/>
      <c r="O479" s="9"/>
      <c r="P479" s="9"/>
    </row>
    <row r="480" spans="2:16" s="3" customFormat="1" x14ac:dyDescent="0.25">
      <c r="B480" s="7"/>
      <c r="C480" s="8"/>
      <c r="D480" s="8"/>
      <c r="E480" s="8"/>
      <c r="F480" s="8"/>
      <c r="G480" s="9"/>
      <c r="H480" s="9"/>
      <c r="I480" s="9"/>
      <c r="J480" s="9"/>
      <c r="K480" s="12"/>
      <c r="L480" s="9"/>
      <c r="M480" s="9"/>
      <c r="N480" s="9"/>
      <c r="O480" s="9"/>
      <c r="P480" s="9"/>
    </row>
    <row r="481" spans="2:16" s="3" customFormat="1" x14ac:dyDescent="0.25">
      <c r="B481" s="7"/>
      <c r="C481" s="8"/>
      <c r="D481" s="8"/>
      <c r="E481" s="8"/>
      <c r="F481" s="8"/>
      <c r="G481" s="9"/>
      <c r="H481" s="9"/>
      <c r="I481" s="9"/>
      <c r="J481" s="9"/>
      <c r="K481" s="12"/>
      <c r="L481" s="9"/>
      <c r="M481" s="9"/>
      <c r="N481" s="9"/>
      <c r="O481" s="9"/>
      <c r="P481" s="9"/>
    </row>
    <row r="482" spans="2:16" s="3" customFormat="1" x14ac:dyDescent="0.25">
      <c r="B482" s="7"/>
      <c r="C482" s="8"/>
      <c r="D482" s="8"/>
      <c r="E482" s="8"/>
      <c r="F482" s="8"/>
      <c r="G482" s="9"/>
      <c r="H482" s="9"/>
      <c r="I482" s="9"/>
      <c r="J482" s="9"/>
      <c r="K482" s="12"/>
      <c r="L482" s="9"/>
      <c r="M482" s="9"/>
      <c r="N482" s="9"/>
      <c r="O482" s="9"/>
      <c r="P482" s="9"/>
    </row>
    <row r="483" spans="2:16" s="3" customFormat="1" x14ac:dyDescent="0.25">
      <c r="B483" s="7"/>
      <c r="C483" s="8"/>
      <c r="D483" s="8"/>
      <c r="E483" s="8"/>
      <c r="F483" s="8"/>
      <c r="G483" s="9"/>
      <c r="H483" s="9"/>
      <c r="I483" s="9"/>
      <c r="J483" s="9"/>
      <c r="K483" s="12"/>
      <c r="L483" s="9"/>
      <c r="M483" s="9"/>
      <c r="N483" s="9"/>
      <c r="O483" s="9"/>
      <c r="P483" s="9"/>
    </row>
    <row r="484" spans="2:16" s="3" customFormat="1" x14ac:dyDescent="0.25">
      <c r="B484" s="7"/>
      <c r="C484" s="8"/>
      <c r="D484" s="8"/>
      <c r="E484" s="8"/>
      <c r="F484" s="8"/>
      <c r="G484" s="9"/>
      <c r="H484" s="9"/>
      <c r="I484" s="9"/>
      <c r="J484" s="9"/>
      <c r="K484" s="12"/>
      <c r="L484" s="9"/>
      <c r="M484" s="9"/>
      <c r="N484" s="9"/>
      <c r="O484" s="9"/>
      <c r="P484" s="9"/>
    </row>
    <row r="485" spans="2:16" s="3" customFormat="1" x14ac:dyDescent="0.25">
      <c r="B485" s="7"/>
      <c r="C485" s="8"/>
      <c r="D485" s="8"/>
      <c r="E485" s="8"/>
      <c r="F485" s="8"/>
      <c r="G485" s="9"/>
      <c r="H485" s="9"/>
      <c r="I485" s="9"/>
      <c r="J485" s="9"/>
      <c r="K485" s="12"/>
      <c r="L485" s="9"/>
      <c r="M485" s="9"/>
      <c r="N485" s="9"/>
      <c r="O485" s="9"/>
      <c r="P485" s="9"/>
    </row>
    <row r="486" spans="2:16" s="3" customFormat="1" x14ac:dyDescent="0.25">
      <c r="B486" s="7"/>
      <c r="C486" s="8"/>
      <c r="D486" s="8"/>
      <c r="E486" s="8"/>
      <c r="F486" s="8"/>
      <c r="G486" s="9"/>
      <c r="H486" s="9"/>
      <c r="I486" s="9"/>
      <c r="J486" s="9"/>
      <c r="K486" s="12"/>
      <c r="L486" s="9"/>
      <c r="M486" s="9"/>
      <c r="N486" s="9"/>
      <c r="O486" s="9"/>
      <c r="P486" s="9"/>
    </row>
    <row r="487" spans="2:16" s="3" customFormat="1" x14ac:dyDescent="0.25">
      <c r="B487" s="7"/>
      <c r="C487" s="8"/>
      <c r="D487" s="8"/>
      <c r="E487" s="8"/>
      <c r="F487" s="8"/>
      <c r="G487" s="9"/>
      <c r="H487" s="9"/>
      <c r="I487" s="9"/>
      <c r="J487" s="9"/>
      <c r="K487" s="12"/>
      <c r="L487" s="9"/>
      <c r="M487" s="9"/>
      <c r="N487" s="9"/>
      <c r="O487" s="9"/>
      <c r="P487" s="9"/>
    </row>
    <row r="488" spans="2:16" s="3" customFormat="1" x14ac:dyDescent="0.25">
      <c r="B488" s="7"/>
      <c r="C488" s="8"/>
      <c r="D488" s="8"/>
      <c r="E488" s="8"/>
      <c r="F488" s="8"/>
      <c r="G488" s="9"/>
      <c r="H488" s="9"/>
      <c r="I488" s="9"/>
      <c r="J488" s="9"/>
      <c r="K488" s="12"/>
      <c r="L488" s="9"/>
      <c r="M488" s="9"/>
      <c r="N488" s="9"/>
      <c r="O488" s="9"/>
      <c r="P488" s="9"/>
    </row>
    <row r="489" spans="2:16" s="3" customFormat="1" x14ac:dyDescent="0.25">
      <c r="B489" s="7"/>
      <c r="C489" s="8"/>
      <c r="D489" s="8"/>
      <c r="E489" s="8"/>
      <c r="F489" s="8"/>
      <c r="G489" s="9"/>
      <c r="H489" s="9"/>
      <c r="I489" s="9"/>
      <c r="J489" s="9"/>
      <c r="K489" s="12"/>
      <c r="L489" s="9"/>
      <c r="M489" s="9"/>
      <c r="N489" s="9"/>
      <c r="O489" s="9"/>
      <c r="P489" s="9"/>
    </row>
    <row r="490" spans="2:16" s="3" customFormat="1" x14ac:dyDescent="0.25">
      <c r="B490" s="7"/>
      <c r="C490" s="8"/>
      <c r="D490" s="8"/>
      <c r="E490" s="8"/>
      <c r="F490" s="8"/>
      <c r="G490" s="9"/>
      <c r="H490" s="9"/>
      <c r="I490" s="9"/>
      <c r="J490" s="9"/>
      <c r="K490" s="12"/>
      <c r="L490" s="9"/>
      <c r="M490" s="9"/>
      <c r="N490" s="9"/>
      <c r="O490" s="9"/>
      <c r="P490" s="9"/>
    </row>
    <row r="491" spans="2:16" s="3" customFormat="1" x14ac:dyDescent="0.25">
      <c r="B491" s="7"/>
      <c r="C491" s="8"/>
      <c r="D491" s="8"/>
      <c r="E491" s="8"/>
      <c r="F491" s="8"/>
      <c r="G491" s="9"/>
      <c r="H491" s="9"/>
      <c r="I491" s="9"/>
      <c r="J491" s="9"/>
      <c r="K491" s="12"/>
      <c r="L491" s="9"/>
      <c r="M491" s="9"/>
      <c r="N491" s="9"/>
      <c r="O491" s="9"/>
      <c r="P491" s="9"/>
    </row>
    <row r="492" spans="2:16" s="3" customFormat="1" x14ac:dyDescent="0.25">
      <c r="B492" s="7"/>
      <c r="C492" s="8"/>
      <c r="D492" s="8"/>
      <c r="E492" s="8"/>
      <c r="F492" s="8"/>
      <c r="G492" s="9"/>
      <c r="H492" s="9"/>
      <c r="I492" s="9"/>
      <c r="J492" s="9"/>
      <c r="K492" s="12"/>
      <c r="L492" s="9"/>
      <c r="M492" s="9"/>
      <c r="N492" s="9"/>
      <c r="O492" s="9"/>
      <c r="P492" s="9"/>
    </row>
    <row r="493" spans="2:16" s="3" customFormat="1" x14ac:dyDescent="0.25">
      <c r="B493" s="7"/>
      <c r="C493" s="8"/>
      <c r="D493" s="8"/>
      <c r="E493" s="8"/>
      <c r="F493" s="8"/>
      <c r="G493" s="9"/>
      <c r="H493" s="9"/>
      <c r="I493" s="9"/>
      <c r="J493" s="9"/>
      <c r="K493" s="12"/>
      <c r="L493" s="9"/>
      <c r="M493" s="9"/>
      <c r="N493" s="9"/>
      <c r="O493" s="9"/>
      <c r="P493" s="9"/>
    </row>
    <row r="494" spans="2:16" s="3" customFormat="1" x14ac:dyDescent="0.25">
      <c r="B494" s="7"/>
      <c r="C494" s="8"/>
      <c r="D494" s="8"/>
      <c r="E494" s="8"/>
      <c r="F494" s="8"/>
      <c r="G494" s="9"/>
      <c r="H494" s="9"/>
      <c r="I494" s="9"/>
      <c r="J494" s="9"/>
      <c r="K494" s="12"/>
      <c r="L494" s="9"/>
      <c r="M494" s="9"/>
      <c r="N494" s="9"/>
      <c r="O494" s="9"/>
      <c r="P494" s="9"/>
    </row>
    <row r="495" spans="2:16" s="3" customFormat="1" x14ac:dyDescent="0.25">
      <c r="B495" s="7"/>
      <c r="C495" s="8"/>
      <c r="D495" s="8"/>
      <c r="E495" s="8"/>
      <c r="F495" s="8"/>
      <c r="G495" s="9"/>
      <c r="H495" s="9"/>
      <c r="I495" s="9"/>
      <c r="J495" s="9"/>
      <c r="K495" s="12"/>
      <c r="L495" s="9"/>
      <c r="M495" s="9"/>
      <c r="N495" s="9"/>
      <c r="O495" s="9"/>
      <c r="P495" s="9"/>
    </row>
    <row r="496" spans="2:16" s="3" customFormat="1" x14ac:dyDescent="0.25">
      <c r="B496" s="7"/>
      <c r="C496" s="8"/>
      <c r="D496" s="8"/>
      <c r="E496" s="8"/>
      <c r="F496" s="8"/>
      <c r="G496" s="9"/>
      <c r="H496" s="9"/>
      <c r="I496" s="9"/>
      <c r="J496" s="9"/>
      <c r="K496" s="12"/>
      <c r="L496" s="9"/>
      <c r="M496" s="9"/>
      <c r="N496" s="9"/>
      <c r="O496" s="9"/>
      <c r="P496" s="9"/>
    </row>
    <row r="497" spans="2:16" s="3" customFormat="1" x14ac:dyDescent="0.25">
      <c r="B497" s="7"/>
      <c r="C497" s="8"/>
      <c r="D497" s="8"/>
      <c r="E497" s="8"/>
      <c r="F497" s="8"/>
      <c r="G497" s="9"/>
      <c r="H497" s="9"/>
      <c r="I497" s="9"/>
      <c r="J497" s="9"/>
      <c r="K497" s="12"/>
      <c r="L497" s="9"/>
      <c r="M497" s="9"/>
      <c r="N497" s="9"/>
      <c r="O497" s="9"/>
      <c r="P497" s="9"/>
    </row>
    <row r="498" spans="2:16" s="3" customFormat="1" x14ac:dyDescent="0.25">
      <c r="B498" s="7"/>
      <c r="C498" s="8"/>
      <c r="D498" s="8"/>
      <c r="E498" s="8"/>
      <c r="F498" s="8"/>
      <c r="G498" s="9"/>
      <c r="H498" s="9"/>
      <c r="I498" s="9"/>
      <c r="J498" s="9"/>
      <c r="K498" s="12"/>
      <c r="L498" s="9"/>
      <c r="M498" s="9"/>
      <c r="N498" s="9"/>
      <c r="O498" s="9"/>
      <c r="P498" s="9"/>
    </row>
    <row r="499" spans="2:16" s="3" customFormat="1" x14ac:dyDescent="0.25">
      <c r="B499" s="7"/>
      <c r="C499" s="8"/>
      <c r="D499" s="8"/>
      <c r="E499" s="8"/>
      <c r="F499" s="8"/>
      <c r="G499" s="9"/>
      <c r="H499" s="9"/>
      <c r="I499" s="9"/>
      <c r="J499" s="9"/>
      <c r="K499" s="12"/>
      <c r="L499" s="9"/>
      <c r="M499" s="9"/>
      <c r="N499" s="9"/>
      <c r="O499" s="9"/>
      <c r="P499" s="9"/>
    </row>
    <row r="500" spans="2:16" s="3" customFormat="1" x14ac:dyDescent="0.25">
      <c r="B500" s="7"/>
      <c r="C500" s="8"/>
      <c r="D500" s="8"/>
      <c r="E500" s="8"/>
      <c r="F500" s="8"/>
      <c r="G500" s="9"/>
      <c r="H500" s="9"/>
      <c r="I500" s="9"/>
      <c r="J500" s="9"/>
      <c r="K500" s="12"/>
      <c r="L500" s="9"/>
      <c r="M500" s="9"/>
      <c r="N500" s="9"/>
      <c r="O500" s="9"/>
      <c r="P500" s="9"/>
    </row>
    <row r="501" spans="2:16" s="3" customFormat="1" x14ac:dyDescent="0.25">
      <c r="B501" s="7"/>
      <c r="C501" s="8"/>
      <c r="D501" s="8"/>
      <c r="E501" s="8"/>
      <c r="F501" s="8"/>
      <c r="G501" s="9"/>
      <c r="H501" s="9"/>
      <c r="I501" s="9"/>
      <c r="J501" s="9"/>
      <c r="K501" s="12"/>
      <c r="L501" s="9"/>
      <c r="M501" s="9"/>
      <c r="N501" s="9"/>
      <c r="O501" s="9"/>
      <c r="P501" s="9"/>
    </row>
    <row r="502" spans="2:16" s="3" customFormat="1" x14ac:dyDescent="0.25">
      <c r="B502" s="7"/>
      <c r="C502" s="8"/>
      <c r="D502" s="8"/>
      <c r="E502" s="8"/>
      <c r="F502" s="8"/>
      <c r="G502" s="9"/>
      <c r="H502" s="9"/>
      <c r="I502" s="9"/>
      <c r="J502" s="9"/>
      <c r="K502" s="12"/>
      <c r="L502" s="9"/>
      <c r="M502" s="9"/>
      <c r="N502" s="9"/>
      <c r="O502" s="9"/>
      <c r="P502" s="9"/>
    </row>
    <row r="503" spans="2:16" s="3" customFormat="1" x14ac:dyDescent="0.25">
      <c r="B503" s="7"/>
      <c r="C503" s="8"/>
      <c r="D503" s="8"/>
      <c r="E503" s="8"/>
      <c r="F503" s="8"/>
      <c r="G503" s="9"/>
      <c r="H503" s="9"/>
      <c r="I503" s="9"/>
      <c r="J503" s="9"/>
      <c r="K503" s="12"/>
      <c r="L503" s="9"/>
      <c r="M503" s="9"/>
      <c r="N503" s="9"/>
      <c r="O503" s="9"/>
      <c r="P503" s="9"/>
    </row>
    <row r="504" spans="2:16" s="3" customFormat="1" x14ac:dyDescent="0.25">
      <c r="B504" s="7"/>
      <c r="C504" s="8"/>
      <c r="D504" s="8"/>
      <c r="E504" s="8"/>
      <c r="F504" s="8"/>
      <c r="G504" s="9"/>
      <c r="H504" s="9"/>
      <c r="I504" s="9"/>
      <c r="J504" s="9"/>
      <c r="K504" s="12"/>
      <c r="L504" s="9"/>
      <c r="M504" s="9"/>
      <c r="N504" s="9"/>
      <c r="O504" s="9"/>
      <c r="P504" s="9"/>
    </row>
    <row r="505" spans="2:16" s="3" customFormat="1" x14ac:dyDescent="0.25">
      <c r="B505" s="7"/>
      <c r="C505" s="8"/>
      <c r="D505" s="8"/>
      <c r="E505" s="8"/>
      <c r="F505" s="8"/>
      <c r="G505" s="9"/>
      <c r="H505" s="9"/>
      <c r="I505" s="9"/>
      <c r="J505" s="9"/>
      <c r="K505" s="12"/>
      <c r="L505" s="9"/>
      <c r="M505" s="9"/>
      <c r="N505" s="9"/>
      <c r="O505" s="9"/>
      <c r="P505" s="9"/>
    </row>
    <row r="506" spans="2:16" s="3" customFormat="1" x14ac:dyDescent="0.25">
      <c r="B506" s="7"/>
      <c r="C506" s="8"/>
      <c r="D506" s="8"/>
      <c r="E506" s="8"/>
      <c r="F506" s="8"/>
      <c r="G506" s="9"/>
      <c r="H506" s="9"/>
      <c r="I506" s="9"/>
      <c r="J506" s="9"/>
      <c r="K506" s="12"/>
      <c r="L506" s="9"/>
      <c r="M506" s="9"/>
      <c r="N506" s="9"/>
      <c r="O506" s="9"/>
      <c r="P506" s="9"/>
    </row>
    <row r="507" spans="2:16" s="3" customFormat="1" x14ac:dyDescent="0.25">
      <c r="B507" s="7"/>
      <c r="C507" s="8"/>
      <c r="D507" s="8"/>
      <c r="E507" s="8"/>
      <c r="F507" s="8"/>
      <c r="G507" s="9"/>
      <c r="H507" s="9"/>
      <c r="I507" s="9"/>
      <c r="J507" s="9"/>
      <c r="K507" s="12"/>
      <c r="L507" s="9"/>
      <c r="M507" s="9"/>
      <c r="N507" s="9"/>
      <c r="O507" s="9"/>
      <c r="P507" s="9"/>
    </row>
    <row r="508" spans="2:16" s="3" customFormat="1" x14ac:dyDescent="0.25">
      <c r="B508" s="7"/>
      <c r="C508" s="8"/>
      <c r="D508" s="8"/>
      <c r="E508" s="8"/>
      <c r="F508" s="8"/>
      <c r="G508" s="9"/>
      <c r="H508" s="9"/>
      <c r="I508" s="9"/>
      <c r="J508" s="9"/>
      <c r="K508" s="12"/>
      <c r="L508" s="9"/>
      <c r="M508" s="9"/>
      <c r="N508" s="9"/>
      <c r="O508" s="9"/>
      <c r="P508" s="9"/>
    </row>
    <row r="509" spans="2:16" s="3" customFormat="1" x14ac:dyDescent="0.25">
      <c r="B509" s="7"/>
      <c r="C509" s="8"/>
      <c r="D509" s="8"/>
      <c r="E509" s="8"/>
      <c r="F509" s="8"/>
      <c r="G509" s="9"/>
      <c r="H509" s="9"/>
      <c r="I509" s="9"/>
      <c r="J509" s="9"/>
      <c r="K509" s="12"/>
      <c r="L509" s="9"/>
      <c r="M509" s="9"/>
      <c r="N509" s="9"/>
      <c r="O509" s="9"/>
      <c r="P509" s="9"/>
    </row>
    <row r="510" spans="2:16" s="3" customFormat="1" x14ac:dyDescent="0.25">
      <c r="B510" s="7"/>
      <c r="C510" s="8"/>
      <c r="D510" s="8"/>
      <c r="E510" s="8"/>
      <c r="F510" s="8"/>
      <c r="G510" s="9"/>
      <c r="H510" s="9"/>
      <c r="I510" s="9"/>
      <c r="J510" s="9"/>
      <c r="K510" s="12"/>
      <c r="L510" s="9"/>
      <c r="M510" s="9"/>
      <c r="N510" s="9"/>
      <c r="O510" s="9"/>
      <c r="P510" s="9"/>
    </row>
    <row r="511" spans="2:16" s="3" customFormat="1" x14ac:dyDescent="0.25">
      <c r="B511" s="7"/>
      <c r="C511" s="8"/>
      <c r="D511" s="8"/>
      <c r="E511" s="8"/>
      <c r="F511" s="8"/>
      <c r="G511" s="9"/>
      <c r="H511" s="9"/>
      <c r="I511" s="9"/>
      <c r="J511" s="9"/>
      <c r="K511" s="12"/>
      <c r="L511" s="9"/>
      <c r="M511" s="9"/>
      <c r="N511" s="9"/>
      <c r="O511" s="9"/>
      <c r="P511" s="9"/>
    </row>
    <row r="512" spans="2:16" s="3" customFormat="1" x14ac:dyDescent="0.25">
      <c r="B512" s="7"/>
      <c r="C512" s="8"/>
      <c r="D512" s="8"/>
      <c r="E512" s="8"/>
      <c r="F512" s="8"/>
      <c r="G512" s="9"/>
      <c r="H512" s="9"/>
      <c r="I512" s="9"/>
      <c r="J512" s="9"/>
      <c r="K512" s="12"/>
      <c r="L512" s="9"/>
      <c r="M512" s="9"/>
      <c r="N512" s="9"/>
      <c r="O512" s="9"/>
      <c r="P512" s="9"/>
    </row>
    <row r="513" spans="2:16" s="3" customFormat="1" x14ac:dyDescent="0.25">
      <c r="B513" s="7"/>
      <c r="C513" s="8"/>
      <c r="D513" s="8"/>
      <c r="E513" s="8"/>
      <c r="F513" s="8"/>
      <c r="G513" s="9"/>
      <c r="H513" s="9"/>
      <c r="I513" s="9"/>
      <c r="J513" s="9"/>
      <c r="K513" s="12"/>
      <c r="L513" s="9"/>
      <c r="M513" s="9"/>
      <c r="N513" s="9"/>
      <c r="O513" s="9"/>
      <c r="P513" s="9"/>
    </row>
    <row r="514" spans="2:16" s="3" customFormat="1" x14ac:dyDescent="0.25">
      <c r="B514" s="7"/>
      <c r="C514" s="8"/>
      <c r="D514" s="8"/>
      <c r="E514" s="8"/>
      <c r="F514" s="8"/>
      <c r="G514" s="9"/>
      <c r="H514" s="9"/>
      <c r="I514" s="9"/>
      <c r="J514" s="9"/>
      <c r="K514" s="12"/>
      <c r="L514" s="9"/>
      <c r="M514" s="9"/>
      <c r="N514" s="9"/>
      <c r="O514" s="9"/>
      <c r="P514" s="9"/>
    </row>
    <row r="515" spans="2:16" s="3" customFormat="1" x14ac:dyDescent="0.25">
      <c r="B515" s="7"/>
      <c r="C515" s="8"/>
      <c r="D515" s="8"/>
      <c r="E515" s="8"/>
      <c r="F515" s="8"/>
      <c r="G515" s="9"/>
      <c r="H515" s="9"/>
      <c r="I515" s="9"/>
      <c r="J515" s="9"/>
      <c r="K515" s="12"/>
      <c r="L515" s="9"/>
      <c r="M515" s="9"/>
      <c r="N515" s="9"/>
      <c r="O515" s="9"/>
      <c r="P515" s="9"/>
    </row>
    <row r="516" spans="2:16" s="3" customFormat="1" x14ac:dyDescent="0.25">
      <c r="B516" s="7"/>
      <c r="C516" s="8"/>
      <c r="D516" s="8"/>
      <c r="E516" s="8"/>
      <c r="F516" s="8"/>
      <c r="G516" s="9"/>
      <c r="H516" s="9"/>
      <c r="I516" s="9"/>
      <c r="J516" s="9"/>
      <c r="K516" s="12"/>
      <c r="L516" s="9"/>
      <c r="M516" s="9"/>
      <c r="N516" s="9"/>
      <c r="O516" s="9"/>
      <c r="P516" s="9"/>
    </row>
    <row r="517" spans="2:16" s="3" customFormat="1" x14ac:dyDescent="0.25">
      <c r="B517" s="7"/>
      <c r="C517" s="8"/>
      <c r="D517" s="8"/>
      <c r="E517" s="8"/>
      <c r="F517" s="8"/>
      <c r="G517" s="9"/>
      <c r="H517" s="9"/>
      <c r="I517" s="9"/>
      <c r="J517" s="9"/>
      <c r="K517" s="12"/>
      <c r="L517" s="9"/>
      <c r="M517" s="9"/>
      <c r="N517" s="9"/>
      <c r="O517" s="9"/>
      <c r="P517" s="9"/>
    </row>
    <row r="518" spans="2:16" s="3" customFormat="1" x14ac:dyDescent="0.25">
      <c r="B518" s="7"/>
      <c r="C518" s="8"/>
      <c r="D518" s="8"/>
      <c r="E518" s="8"/>
      <c r="F518" s="8"/>
      <c r="G518" s="9"/>
      <c r="H518" s="9"/>
      <c r="I518" s="9"/>
      <c r="J518" s="9"/>
      <c r="K518" s="12"/>
      <c r="L518" s="9"/>
      <c r="M518" s="9"/>
      <c r="N518" s="9"/>
      <c r="O518" s="9"/>
      <c r="P518" s="9"/>
    </row>
    <row r="519" spans="2:16" s="3" customFormat="1" x14ac:dyDescent="0.25">
      <c r="B519" s="7"/>
      <c r="C519" s="8"/>
      <c r="D519" s="8"/>
      <c r="E519" s="8"/>
      <c r="F519" s="8"/>
      <c r="G519" s="9"/>
      <c r="H519" s="9"/>
      <c r="I519" s="9"/>
      <c r="J519" s="9"/>
      <c r="K519" s="12"/>
      <c r="L519" s="9"/>
      <c r="M519" s="9"/>
      <c r="N519" s="9"/>
      <c r="O519" s="9"/>
      <c r="P519" s="9"/>
    </row>
    <row r="520" spans="2:16" s="3" customFormat="1" x14ac:dyDescent="0.25">
      <c r="B520" s="7"/>
      <c r="C520" s="8"/>
      <c r="D520" s="8"/>
      <c r="E520" s="8"/>
      <c r="F520" s="8"/>
      <c r="G520" s="9"/>
      <c r="H520" s="9"/>
      <c r="I520" s="9"/>
      <c r="J520" s="9"/>
      <c r="K520" s="12"/>
      <c r="L520" s="9"/>
      <c r="M520" s="9"/>
      <c r="N520" s="9"/>
      <c r="O520" s="9"/>
      <c r="P520" s="9"/>
    </row>
    <row r="521" spans="2:16" s="3" customFormat="1" x14ac:dyDescent="0.25">
      <c r="B521" s="7"/>
      <c r="C521" s="8"/>
      <c r="D521" s="8"/>
      <c r="E521" s="8"/>
      <c r="F521" s="8"/>
      <c r="G521" s="9"/>
      <c r="H521" s="9"/>
      <c r="I521" s="9"/>
      <c r="J521" s="9"/>
      <c r="K521" s="12"/>
      <c r="L521" s="9"/>
      <c r="M521" s="9"/>
      <c r="N521" s="9"/>
      <c r="O521" s="9"/>
      <c r="P521" s="9"/>
    </row>
    <row r="522" spans="2:16" s="3" customFormat="1" x14ac:dyDescent="0.25">
      <c r="B522" s="7"/>
      <c r="C522" s="8"/>
      <c r="D522" s="8"/>
      <c r="E522" s="8"/>
      <c r="F522" s="8"/>
      <c r="G522" s="9"/>
      <c r="H522" s="9"/>
      <c r="I522" s="9"/>
      <c r="J522" s="9"/>
      <c r="K522" s="12"/>
      <c r="L522" s="9"/>
      <c r="M522" s="9"/>
      <c r="N522" s="9"/>
      <c r="O522" s="9"/>
      <c r="P522" s="9"/>
    </row>
    <row r="523" spans="2:16" s="3" customFormat="1" x14ac:dyDescent="0.25">
      <c r="B523" s="7"/>
      <c r="C523" s="8"/>
      <c r="D523" s="8"/>
      <c r="E523" s="8"/>
      <c r="F523" s="8"/>
      <c r="G523" s="9"/>
      <c r="H523" s="9"/>
      <c r="I523" s="9"/>
      <c r="J523" s="9"/>
      <c r="K523" s="12"/>
      <c r="L523" s="9"/>
      <c r="M523" s="9"/>
      <c r="N523" s="9"/>
      <c r="O523" s="9"/>
      <c r="P523" s="9"/>
    </row>
    <row r="524" spans="2:16" s="3" customFormat="1" x14ac:dyDescent="0.25">
      <c r="B524" s="7"/>
      <c r="C524" s="8"/>
      <c r="D524" s="8"/>
      <c r="E524" s="8"/>
      <c r="F524" s="8"/>
      <c r="G524" s="9"/>
      <c r="H524" s="9"/>
      <c r="I524" s="9"/>
      <c r="J524" s="9"/>
      <c r="K524" s="12"/>
      <c r="L524" s="9"/>
      <c r="M524" s="9"/>
      <c r="N524" s="9"/>
      <c r="O524" s="9"/>
      <c r="P524" s="9"/>
    </row>
    <row r="525" spans="2:16" s="3" customFormat="1" x14ac:dyDescent="0.25">
      <c r="B525" s="7"/>
      <c r="C525" s="8"/>
      <c r="D525" s="8"/>
      <c r="E525" s="8"/>
      <c r="F525" s="8"/>
      <c r="G525" s="9"/>
      <c r="H525" s="9"/>
      <c r="I525" s="9"/>
      <c r="J525" s="9"/>
      <c r="K525" s="12"/>
      <c r="L525" s="9"/>
      <c r="M525" s="9"/>
      <c r="N525" s="9"/>
      <c r="O525" s="9"/>
      <c r="P525" s="9"/>
    </row>
    <row r="526" spans="2:16" s="3" customFormat="1" x14ac:dyDescent="0.25">
      <c r="B526" s="7"/>
      <c r="C526" s="8"/>
      <c r="D526" s="8"/>
      <c r="E526" s="8"/>
      <c r="F526" s="8"/>
      <c r="G526" s="9"/>
      <c r="H526" s="9"/>
      <c r="I526" s="9"/>
      <c r="J526" s="9"/>
      <c r="K526" s="12"/>
      <c r="L526" s="9"/>
      <c r="M526" s="9"/>
      <c r="N526" s="9"/>
      <c r="O526" s="9"/>
      <c r="P526" s="9"/>
    </row>
    <row r="527" spans="2:16" s="3" customFormat="1" x14ac:dyDescent="0.25">
      <c r="B527" s="7"/>
      <c r="C527" s="8"/>
      <c r="D527" s="8"/>
      <c r="E527" s="8"/>
      <c r="F527" s="8"/>
      <c r="G527" s="9"/>
      <c r="H527" s="9"/>
      <c r="I527" s="9"/>
      <c r="J527" s="9"/>
      <c r="K527" s="12"/>
      <c r="L527" s="9"/>
      <c r="M527" s="9"/>
      <c r="N527" s="9"/>
      <c r="O527" s="9"/>
      <c r="P527" s="9"/>
    </row>
    <row r="528" spans="2:16" s="3" customFormat="1" x14ac:dyDescent="0.25">
      <c r="B528" s="7"/>
      <c r="C528" s="8"/>
      <c r="D528" s="8"/>
      <c r="E528" s="8"/>
      <c r="F528" s="8"/>
      <c r="G528" s="9"/>
      <c r="H528" s="9"/>
      <c r="I528" s="9"/>
      <c r="J528" s="9"/>
      <c r="K528" s="12"/>
      <c r="L528" s="9"/>
      <c r="M528" s="9"/>
      <c r="N528" s="9"/>
      <c r="O528" s="9"/>
      <c r="P528" s="9"/>
    </row>
    <row r="529" spans="2:16" s="3" customFormat="1" x14ac:dyDescent="0.25">
      <c r="B529" s="7"/>
      <c r="C529" s="8"/>
      <c r="D529" s="8"/>
      <c r="E529" s="8"/>
      <c r="F529" s="8"/>
      <c r="G529" s="9"/>
      <c r="H529" s="9"/>
      <c r="I529" s="9"/>
      <c r="J529" s="9"/>
      <c r="K529" s="12"/>
      <c r="L529" s="9"/>
      <c r="M529" s="9"/>
      <c r="N529" s="9"/>
      <c r="O529" s="9"/>
      <c r="P529" s="9"/>
    </row>
    <row r="530" spans="2:16" s="3" customFormat="1" x14ac:dyDescent="0.25">
      <c r="B530" s="7"/>
      <c r="C530" s="8"/>
      <c r="D530" s="8"/>
      <c r="E530" s="8"/>
      <c r="F530" s="8"/>
      <c r="G530" s="9"/>
      <c r="H530" s="9"/>
      <c r="I530" s="9"/>
      <c r="J530" s="9"/>
      <c r="K530" s="12"/>
      <c r="L530" s="9"/>
      <c r="M530" s="9"/>
      <c r="N530" s="9"/>
      <c r="O530" s="9"/>
      <c r="P530" s="9"/>
    </row>
    <row r="531" spans="2:16" s="3" customFormat="1" x14ac:dyDescent="0.25">
      <c r="B531" s="7"/>
      <c r="C531" s="8"/>
      <c r="D531" s="8"/>
      <c r="E531" s="8"/>
      <c r="F531" s="8"/>
      <c r="G531" s="9"/>
      <c r="H531" s="9"/>
      <c r="I531" s="9"/>
      <c r="J531" s="9"/>
      <c r="K531" s="12"/>
      <c r="L531" s="9"/>
      <c r="M531" s="9"/>
      <c r="N531" s="9"/>
      <c r="O531" s="9"/>
      <c r="P531" s="9"/>
    </row>
    <row r="532" spans="2:16" s="3" customFormat="1" x14ac:dyDescent="0.25">
      <c r="B532" s="7"/>
      <c r="C532" s="8"/>
      <c r="D532" s="8"/>
      <c r="E532" s="8"/>
      <c r="F532" s="8"/>
      <c r="G532" s="9"/>
      <c r="H532" s="9"/>
      <c r="I532" s="9"/>
      <c r="J532" s="9"/>
      <c r="K532" s="12"/>
      <c r="L532" s="9"/>
      <c r="M532" s="9"/>
      <c r="N532" s="9"/>
      <c r="O532" s="9"/>
      <c r="P532" s="9"/>
    </row>
    <row r="533" spans="2:16" s="3" customFormat="1" x14ac:dyDescent="0.25">
      <c r="B533" s="7"/>
      <c r="C533" s="8"/>
      <c r="D533" s="8"/>
      <c r="E533" s="8"/>
      <c r="F533" s="8"/>
      <c r="G533" s="9"/>
      <c r="H533" s="9"/>
      <c r="I533" s="9"/>
      <c r="J533" s="9"/>
      <c r="K533" s="12"/>
      <c r="L533" s="9"/>
      <c r="M533" s="9"/>
      <c r="N533" s="9"/>
      <c r="O533" s="9"/>
      <c r="P533" s="9"/>
    </row>
    <row r="534" spans="2:16" s="3" customFormat="1" x14ac:dyDescent="0.25">
      <c r="B534" s="7"/>
      <c r="C534" s="8"/>
      <c r="D534" s="8"/>
      <c r="E534" s="8"/>
      <c r="F534" s="8"/>
      <c r="G534" s="9"/>
      <c r="H534" s="9"/>
      <c r="I534" s="9"/>
      <c r="J534" s="9"/>
      <c r="K534" s="12"/>
      <c r="L534" s="9"/>
      <c r="M534" s="9"/>
      <c r="N534" s="9"/>
      <c r="O534" s="9"/>
      <c r="P534" s="9"/>
    </row>
    <row r="535" spans="2:16" s="3" customFormat="1" x14ac:dyDescent="0.25">
      <c r="B535" s="7"/>
      <c r="C535" s="8"/>
      <c r="D535" s="8"/>
      <c r="E535" s="8"/>
      <c r="F535" s="8"/>
      <c r="G535" s="9"/>
      <c r="H535" s="9"/>
      <c r="I535" s="9"/>
      <c r="J535" s="9"/>
      <c r="K535" s="12"/>
      <c r="L535" s="9"/>
      <c r="M535" s="9"/>
      <c r="N535" s="9"/>
      <c r="O535" s="9"/>
      <c r="P535" s="9"/>
    </row>
    <row r="536" spans="2:16" s="3" customFormat="1" x14ac:dyDescent="0.25">
      <c r="B536" s="7"/>
      <c r="C536" s="8"/>
      <c r="D536" s="8"/>
      <c r="E536" s="8"/>
      <c r="F536" s="8"/>
      <c r="G536" s="9"/>
      <c r="H536" s="9"/>
      <c r="I536" s="9"/>
      <c r="J536" s="9"/>
      <c r="K536" s="12"/>
      <c r="L536" s="9"/>
      <c r="M536" s="9"/>
      <c r="N536" s="9"/>
      <c r="O536" s="9"/>
      <c r="P536" s="9"/>
    </row>
    <row r="537" spans="2:16" s="3" customFormat="1" x14ac:dyDescent="0.25">
      <c r="B537" s="7"/>
      <c r="C537" s="8"/>
      <c r="D537" s="8"/>
      <c r="E537" s="8"/>
      <c r="F537" s="8"/>
      <c r="G537" s="9"/>
      <c r="H537" s="9"/>
      <c r="I537" s="9"/>
      <c r="J537" s="9"/>
      <c r="K537" s="12"/>
      <c r="L537" s="9"/>
      <c r="M537" s="9"/>
      <c r="N537" s="9"/>
      <c r="O537" s="9"/>
      <c r="P537" s="9"/>
    </row>
    <row r="538" spans="2:16" s="3" customFormat="1" x14ac:dyDescent="0.25">
      <c r="B538" s="7"/>
      <c r="C538" s="8"/>
      <c r="D538" s="8"/>
      <c r="E538" s="8"/>
      <c r="F538" s="8"/>
      <c r="G538" s="9"/>
      <c r="H538" s="9"/>
      <c r="I538" s="9"/>
      <c r="J538" s="9"/>
      <c r="K538" s="12"/>
      <c r="L538" s="9"/>
      <c r="M538" s="9"/>
      <c r="N538" s="9"/>
      <c r="O538" s="9"/>
      <c r="P538" s="9"/>
    </row>
    <row r="539" spans="2:16" s="3" customFormat="1" x14ac:dyDescent="0.25">
      <c r="B539" s="7"/>
      <c r="C539" s="8"/>
      <c r="D539" s="8"/>
      <c r="E539" s="8"/>
      <c r="F539" s="8"/>
      <c r="G539" s="9"/>
      <c r="H539" s="9"/>
      <c r="I539" s="9"/>
      <c r="J539" s="9"/>
      <c r="K539" s="12"/>
      <c r="L539" s="9"/>
      <c r="M539" s="9"/>
      <c r="N539" s="9"/>
      <c r="O539" s="9"/>
      <c r="P539" s="9"/>
    </row>
    <row r="540" spans="2:16" s="3" customFormat="1" x14ac:dyDescent="0.25">
      <c r="B540" s="7"/>
      <c r="C540" s="8"/>
      <c r="D540" s="8"/>
      <c r="E540" s="8"/>
      <c r="F540" s="8"/>
      <c r="G540" s="9"/>
      <c r="H540" s="9"/>
      <c r="I540" s="9"/>
      <c r="J540" s="9"/>
      <c r="K540" s="12"/>
      <c r="L540" s="9"/>
      <c r="M540" s="9"/>
      <c r="N540" s="9"/>
      <c r="O540" s="9"/>
      <c r="P540" s="9"/>
    </row>
    <row r="541" spans="2:16" s="3" customFormat="1" x14ac:dyDescent="0.25">
      <c r="B541" s="7"/>
      <c r="C541" s="8"/>
      <c r="D541" s="8"/>
      <c r="E541" s="8"/>
      <c r="F541" s="8"/>
      <c r="G541" s="9"/>
      <c r="H541" s="9"/>
      <c r="I541" s="9"/>
      <c r="J541" s="9"/>
      <c r="K541" s="12"/>
      <c r="L541" s="9"/>
      <c r="M541" s="9"/>
      <c r="N541" s="9"/>
      <c r="O541" s="9"/>
      <c r="P541" s="9"/>
    </row>
    <row r="542" spans="2:16" s="3" customFormat="1" x14ac:dyDescent="0.25">
      <c r="B542" s="7"/>
      <c r="C542" s="8"/>
      <c r="D542" s="8"/>
      <c r="E542" s="8"/>
      <c r="F542" s="8"/>
      <c r="G542" s="9"/>
      <c r="H542" s="9"/>
      <c r="I542" s="9"/>
      <c r="J542" s="9"/>
      <c r="K542" s="12"/>
      <c r="L542" s="9"/>
      <c r="M542" s="9"/>
      <c r="N542" s="9"/>
      <c r="O542" s="9"/>
      <c r="P542" s="9"/>
    </row>
    <row r="543" spans="2:16" s="3" customFormat="1" x14ac:dyDescent="0.25">
      <c r="B543" s="7"/>
      <c r="C543" s="8"/>
      <c r="D543" s="8"/>
      <c r="E543" s="8"/>
      <c r="F543" s="8"/>
      <c r="G543" s="9"/>
      <c r="H543" s="9"/>
      <c r="I543" s="9"/>
      <c r="J543" s="9"/>
      <c r="K543" s="12"/>
      <c r="L543" s="9"/>
      <c r="M543" s="9"/>
      <c r="N543" s="9"/>
      <c r="O543" s="9"/>
      <c r="P543" s="9"/>
    </row>
    <row r="544" spans="2:16" s="3" customFormat="1" x14ac:dyDescent="0.25">
      <c r="B544" s="7"/>
      <c r="C544" s="8"/>
      <c r="D544" s="8"/>
      <c r="E544" s="8"/>
      <c r="F544" s="8"/>
      <c r="G544" s="9"/>
      <c r="H544" s="9"/>
      <c r="I544" s="9"/>
      <c r="J544" s="9"/>
      <c r="K544" s="12"/>
      <c r="L544" s="9"/>
      <c r="M544" s="9"/>
      <c r="N544" s="9"/>
      <c r="O544" s="9"/>
      <c r="P544" s="9"/>
    </row>
    <row r="545" spans="2:16" s="3" customFormat="1" x14ac:dyDescent="0.25">
      <c r="B545" s="7"/>
      <c r="C545" s="8"/>
      <c r="D545" s="8"/>
      <c r="E545" s="8"/>
      <c r="F545" s="8"/>
      <c r="G545" s="9"/>
      <c r="H545" s="9"/>
      <c r="I545" s="9"/>
      <c r="J545" s="9"/>
      <c r="K545" s="12"/>
      <c r="L545" s="9"/>
      <c r="M545" s="9"/>
      <c r="N545" s="9"/>
      <c r="O545" s="9"/>
      <c r="P545" s="9"/>
    </row>
    <row r="546" spans="2:16" s="3" customFormat="1" x14ac:dyDescent="0.25">
      <c r="B546" s="7"/>
      <c r="C546" s="8"/>
      <c r="D546" s="8"/>
      <c r="E546" s="8"/>
      <c r="F546" s="8"/>
      <c r="G546" s="9"/>
      <c r="H546" s="9"/>
      <c r="I546" s="9"/>
      <c r="J546" s="9"/>
      <c r="K546" s="12"/>
      <c r="L546" s="9"/>
      <c r="M546" s="9"/>
      <c r="N546" s="9"/>
      <c r="O546" s="9"/>
      <c r="P546" s="9"/>
    </row>
    <row r="547" spans="2:16" s="3" customFormat="1" x14ac:dyDescent="0.25">
      <c r="B547" s="7"/>
      <c r="C547" s="8"/>
      <c r="D547" s="8"/>
      <c r="E547" s="8"/>
      <c r="F547" s="8"/>
      <c r="G547" s="9"/>
      <c r="H547" s="9"/>
      <c r="I547" s="9"/>
      <c r="J547" s="9"/>
      <c r="K547" s="12"/>
      <c r="L547" s="9"/>
      <c r="M547" s="9"/>
      <c r="N547" s="9"/>
      <c r="O547" s="9"/>
      <c r="P547" s="9"/>
    </row>
    <row r="548" spans="2:16" s="3" customFormat="1" x14ac:dyDescent="0.25">
      <c r="B548" s="7"/>
      <c r="C548" s="8"/>
      <c r="D548" s="8"/>
      <c r="E548" s="8"/>
      <c r="F548" s="8"/>
      <c r="G548" s="9"/>
      <c r="H548" s="9"/>
      <c r="I548" s="9"/>
      <c r="J548" s="9"/>
      <c r="K548" s="12"/>
      <c r="L548" s="9"/>
      <c r="M548" s="9"/>
      <c r="N548" s="9"/>
      <c r="O548" s="9"/>
      <c r="P548" s="9"/>
    </row>
    <row r="549" spans="2:16" s="3" customFormat="1" x14ac:dyDescent="0.25">
      <c r="B549" s="7"/>
      <c r="C549" s="8"/>
      <c r="D549" s="8"/>
      <c r="E549" s="8"/>
      <c r="F549" s="8"/>
      <c r="G549" s="9"/>
      <c r="H549" s="9"/>
      <c r="I549" s="9"/>
      <c r="J549" s="9"/>
      <c r="K549" s="12"/>
      <c r="L549" s="9"/>
      <c r="M549" s="9"/>
      <c r="N549" s="9"/>
      <c r="O549" s="9"/>
      <c r="P549" s="9"/>
    </row>
    <row r="550" spans="2:16" s="3" customFormat="1" x14ac:dyDescent="0.25">
      <c r="B550" s="7"/>
      <c r="C550" s="8"/>
      <c r="D550" s="8"/>
      <c r="E550" s="8"/>
      <c r="F550" s="8"/>
      <c r="G550" s="9"/>
      <c r="H550" s="9"/>
      <c r="I550" s="9"/>
      <c r="J550" s="9"/>
      <c r="K550" s="12"/>
      <c r="L550" s="9"/>
      <c r="M550" s="9"/>
      <c r="N550" s="9"/>
      <c r="O550" s="9"/>
      <c r="P550" s="9"/>
    </row>
    <row r="551" spans="2:16" s="3" customFormat="1" x14ac:dyDescent="0.25">
      <c r="B551" s="7"/>
      <c r="C551" s="8"/>
      <c r="D551" s="8"/>
      <c r="E551" s="8"/>
      <c r="F551" s="8"/>
      <c r="G551" s="9"/>
      <c r="H551" s="9"/>
      <c r="I551" s="9"/>
      <c r="J551" s="9"/>
      <c r="K551" s="12"/>
      <c r="L551" s="9"/>
      <c r="M551" s="9"/>
      <c r="N551" s="9"/>
      <c r="O551" s="9"/>
      <c r="P551" s="9"/>
    </row>
    <row r="552" spans="2:16" s="3" customFormat="1" x14ac:dyDescent="0.25">
      <c r="B552" s="7"/>
      <c r="C552" s="8"/>
      <c r="D552" s="8"/>
      <c r="E552" s="8"/>
      <c r="F552" s="8"/>
      <c r="G552" s="9"/>
      <c r="H552" s="9"/>
      <c r="I552" s="9"/>
      <c r="J552" s="9"/>
      <c r="K552" s="12"/>
      <c r="L552" s="9"/>
      <c r="M552" s="9"/>
      <c r="N552" s="9"/>
      <c r="O552" s="9"/>
      <c r="P552" s="9"/>
    </row>
    <row r="553" spans="2:16" s="3" customFormat="1" x14ac:dyDescent="0.25">
      <c r="B553" s="7"/>
      <c r="C553" s="8"/>
      <c r="D553" s="8"/>
      <c r="E553" s="8"/>
      <c r="F553" s="8"/>
      <c r="G553" s="9"/>
      <c r="H553" s="9"/>
      <c r="I553" s="9"/>
      <c r="J553" s="9"/>
      <c r="K553" s="12"/>
      <c r="L553" s="9"/>
      <c r="M553" s="9"/>
      <c r="N553" s="9"/>
      <c r="O553" s="9"/>
      <c r="P553" s="9"/>
    </row>
    <row r="554" spans="2:16" s="3" customFormat="1" x14ac:dyDescent="0.25">
      <c r="B554" s="7"/>
      <c r="C554" s="8"/>
      <c r="D554" s="8"/>
      <c r="E554" s="8"/>
      <c r="F554" s="8"/>
      <c r="G554" s="9"/>
      <c r="H554" s="9"/>
      <c r="I554" s="9"/>
      <c r="J554" s="9"/>
      <c r="K554" s="12"/>
      <c r="L554" s="9"/>
      <c r="M554" s="9"/>
      <c r="N554" s="9"/>
      <c r="O554" s="9"/>
      <c r="P554" s="9"/>
    </row>
    <row r="555" spans="2:16" s="3" customFormat="1" x14ac:dyDescent="0.25">
      <c r="B555" s="7"/>
      <c r="C555" s="8"/>
      <c r="D555" s="8"/>
      <c r="E555" s="8"/>
      <c r="F555" s="8"/>
      <c r="G555" s="9"/>
      <c r="H555" s="9"/>
      <c r="I555" s="9"/>
      <c r="J555" s="9"/>
      <c r="K555" s="12"/>
      <c r="L555" s="9"/>
      <c r="M555" s="9"/>
      <c r="N555" s="9"/>
      <c r="O555" s="9"/>
      <c r="P555" s="9"/>
    </row>
    <row r="556" spans="2:16" s="3" customFormat="1" x14ac:dyDescent="0.25">
      <c r="B556" s="7"/>
      <c r="C556" s="8"/>
      <c r="D556" s="8"/>
      <c r="E556" s="8"/>
      <c r="F556" s="8"/>
      <c r="G556" s="9"/>
      <c r="H556" s="9"/>
      <c r="I556" s="9"/>
      <c r="J556" s="9"/>
      <c r="K556" s="12"/>
      <c r="L556" s="9"/>
      <c r="M556" s="9"/>
      <c r="N556" s="9"/>
      <c r="O556" s="9"/>
      <c r="P556" s="9"/>
    </row>
    <row r="557" spans="2:16" s="3" customFormat="1" x14ac:dyDescent="0.25">
      <c r="B557" s="7"/>
      <c r="C557" s="8"/>
      <c r="D557" s="8"/>
      <c r="E557" s="8"/>
      <c r="F557" s="8"/>
      <c r="G557" s="9"/>
      <c r="H557" s="9"/>
      <c r="I557" s="9"/>
      <c r="J557" s="9"/>
      <c r="K557" s="12"/>
      <c r="L557" s="9"/>
      <c r="M557" s="9"/>
      <c r="N557" s="9"/>
      <c r="O557" s="9"/>
      <c r="P557" s="9"/>
    </row>
    <row r="558" spans="2:16" s="3" customFormat="1" x14ac:dyDescent="0.25">
      <c r="B558" s="7"/>
      <c r="C558" s="8"/>
      <c r="D558" s="8"/>
      <c r="E558" s="8"/>
      <c r="F558" s="8"/>
      <c r="G558" s="9"/>
      <c r="H558" s="9"/>
      <c r="I558" s="9"/>
      <c r="J558" s="9"/>
      <c r="K558" s="12"/>
      <c r="L558" s="9"/>
      <c r="M558" s="9"/>
      <c r="N558" s="9"/>
      <c r="O558" s="9"/>
      <c r="P558" s="9"/>
    </row>
    <row r="559" spans="2:16" s="3" customFormat="1" x14ac:dyDescent="0.25">
      <c r="B559" s="7"/>
      <c r="C559" s="8"/>
      <c r="D559" s="8"/>
      <c r="E559" s="8"/>
      <c r="F559" s="8"/>
      <c r="G559" s="9"/>
      <c r="H559" s="9"/>
      <c r="I559" s="9"/>
      <c r="J559" s="9"/>
      <c r="K559" s="12"/>
      <c r="L559" s="9"/>
      <c r="M559" s="9"/>
      <c r="N559" s="9"/>
      <c r="O559" s="9"/>
      <c r="P559" s="9"/>
    </row>
    <row r="560" spans="2:16" s="3" customFormat="1" x14ac:dyDescent="0.25">
      <c r="B560" s="7"/>
      <c r="C560" s="8"/>
      <c r="D560" s="8"/>
      <c r="E560" s="8"/>
      <c r="F560" s="8"/>
      <c r="G560" s="9"/>
      <c r="H560" s="9"/>
      <c r="I560" s="9"/>
      <c r="J560" s="9"/>
      <c r="K560" s="12"/>
      <c r="L560" s="9"/>
      <c r="M560" s="9"/>
      <c r="N560" s="9"/>
      <c r="O560" s="9"/>
      <c r="P560" s="9"/>
    </row>
    <row r="561" spans="2:16" s="3" customFormat="1" x14ac:dyDescent="0.25">
      <c r="B561" s="7"/>
      <c r="C561" s="8"/>
      <c r="D561" s="8"/>
      <c r="E561" s="8"/>
      <c r="F561" s="8"/>
      <c r="G561" s="9"/>
      <c r="H561" s="9"/>
      <c r="I561" s="9"/>
      <c r="J561" s="9"/>
      <c r="K561" s="12"/>
      <c r="L561" s="9"/>
      <c r="M561" s="9"/>
      <c r="N561" s="9"/>
      <c r="O561" s="9"/>
      <c r="P561" s="9"/>
    </row>
    <row r="562" spans="2:16" s="3" customFormat="1" x14ac:dyDescent="0.25">
      <c r="B562" s="7"/>
      <c r="C562" s="8"/>
      <c r="D562" s="8"/>
      <c r="E562" s="8"/>
      <c r="F562" s="8"/>
      <c r="G562" s="9"/>
      <c r="H562" s="9"/>
      <c r="I562" s="9"/>
      <c r="J562" s="9"/>
      <c r="K562" s="12"/>
      <c r="L562" s="9"/>
      <c r="M562" s="9"/>
      <c r="N562" s="9"/>
      <c r="O562" s="9"/>
      <c r="P562" s="9"/>
    </row>
    <row r="563" spans="2:16" s="3" customFormat="1" x14ac:dyDescent="0.25">
      <c r="B563" s="7"/>
      <c r="C563" s="8"/>
      <c r="D563" s="8"/>
      <c r="E563" s="8"/>
      <c r="F563" s="8"/>
      <c r="G563" s="9"/>
      <c r="H563" s="9"/>
      <c r="I563" s="9"/>
      <c r="J563" s="9"/>
      <c r="K563" s="12"/>
      <c r="L563" s="9"/>
      <c r="M563" s="9"/>
      <c r="N563" s="9"/>
      <c r="O563" s="9"/>
      <c r="P563" s="9"/>
    </row>
    <row r="564" spans="2:16" s="3" customFormat="1" x14ac:dyDescent="0.25">
      <c r="B564" s="7"/>
      <c r="C564" s="8"/>
      <c r="D564" s="8"/>
      <c r="E564" s="8"/>
      <c r="F564" s="8"/>
      <c r="G564" s="9"/>
      <c r="H564" s="9"/>
      <c r="I564" s="9"/>
      <c r="J564" s="9"/>
      <c r="K564" s="12"/>
      <c r="L564" s="9"/>
      <c r="M564" s="9"/>
      <c r="N564" s="9"/>
      <c r="O564" s="9"/>
      <c r="P564" s="9"/>
    </row>
    <row r="565" spans="2:16" s="3" customFormat="1" x14ac:dyDescent="0.25">
      <c r="B565" s="7"/>
      <c r="C565" s="8"/>
      <c r="D565" s="8"/>
      <c r="E565" s="8"/>
      <c r="F565" s="8"/>
      <c r="G565" s="9"/>
      <c r="H565" s="9"/>
      <c r="I565" s="9"/>
      <c r="J565" s="9"/>
      <c r="K565" s="12"/>
      <c r="L565" s="9"/>
      <c r="M565" s="9"/>
      <c r="N565" s="9"/>
      <c r="O565" s="9"/>
      <c r="P565" s="9"/>
    </row>
    <row r="566" spans="2:16" s="3" customFormat="1" x14ac:dyDescent="0.25">
      <c r="B566" s="7"/>
      <c r="C566" s="8"/>
      <c r="D566" s="8"/>
      <c r="E566" s="8"/>
      <c r="F566" s="8"/>
      <c r="G566" s="9"/>
      <c r="H566" s="9"/>
      <c r="I566" s="9"/>
      <c r="J566" s="9"/>
      <c r="K566" s="12"/>
      <c r="L566" s="9"/>
      <c r="M566" s="9"/>
      <c r="N566" s="9"/>
      <c r="O566" s="9"/>
      <c r="P566" s="9"/>
    </row>
    <row r="567" spans="2:16" s="3" customFormat="1" x14ac:dyDescent="0.25">
      <c r="B567" s="7"/>
      <c r="C567" s="8"/>
      <c r="D567" s="8"/>
      <c r="E567" s="8"/>
      <c r="F567" s="8"/>
      <c r="G567" s="9"/>
      <c r="H567" s="9"/>
      <c r="I567" s="9"/>
      <c r="J567" s="9"/>
      <c r="K567" s="12"/>
      <c r="L567" s="9"/>
      <c r="M567" s="9"/>
      <c r="N567" s="9"/>
      <c r="O567" s="9"/>
      <c r="P567" s="9"/>
    </row>
    <row r="568" spans="2:16" s="3" customFormat="1" x14ac:dyDescent="0.25">
      <c r="B568" s="7"/>
      <c r="C568" s="8"/>
      <c r="D568" s="8"/>
      <c r="E568" s="8"/>
      <c r="F568" s="8"/>
      <c r="G568" s="9"/>
      <c r="H568" s="9"/>
      <c r="I568" s="9"/>
      <c r="J568" s="9"/>
      <c r="K568" s="12"/>
      <c r="L568" s="9"/>
      <c r="M568" s="9"/>
      <c r="N568" s="9"/>
      <c r="O568" s="9"/>
      <c r="P568" s="9"/>
    </row>
    <row r="569" spans="2:16" s="3" customFormat="1" x14ac:dyDescent="0.25">
      <c r="B569" s="7"/>
      <c r="C569" s="8"/>
      <c r="D569" s="8"/>
      <c r="E569" s="8"/>
      <c r="F569" s="8"/>
      <c r="G569" s="9"/>
      <c r="H569" s="9"/>
      <c r="I569" s="9"/>
      <c r="J569" s="9"/>
      <c r="K569" s="12"/>
      <c r="L569" s="9"/>
      <c r="M569" s="9"/>
      <c r="N569" s="9"/>
      <c r="O569" s="9"/>
      <c r="P569" s="9"/>
    </row>
    <row r="570" spans="2:16" s="3" customFormat="1" x14ac:dyDescent="0.25">
      <c r="B570" s="7"/>
      <c r="C570" s="8"/>
      <c r="D570" s="8"/>
      <c r="E570" s="8"/>
      <c r="F570" s="8"/>
      <c r="G570" s="9"/>
      <c r="H570" s="9"/>
      <c r="I570" s="9"/>
      <c r="J570" s="9"/>
      <c r="K570" s="12"/>
      <c r="L570" s="9"/>
      <c r="M570" s="9"/>
      <c r="N570" s="9"/>
      <c r="O570" s="9"/>
      <c r="P570" s="9"/>
    </row>
    <row r="571" spans="2:16" s="3" customFormat="1" x14ac:dyDescent="0.25">
      <c r="B571" s="7"/>
      <c r="C571" s="8"/>
      <c r="D571" s="8"/>
      <c r="E571" s="8"/>
      <c r="F571" s="8"/>
      <c r="G571" s="9"/>
      <c r="H571" s="9"/>
      <c r="I571" s="9"/>
      <c r="J571" s="9"/>
      <c r="K571" s="12"/>
      <c r="L571" s="9"/>
      <c r="M571" s="9"/>
      <c r="N571" s="9"/>
      <c r="O571" s="9"/>
      <c r="P571" s="9"/>
    </row>
    <row r="572" spans="2:16" s="3" customFormat="1" x14ac:dyDescent="0.25">
      <c r="B572" s="7"/>
      <c r="C572" s="8"/>
      <c r="D572" s="8"/>
      <c r="E572" s="8"/>
      <c r="F572" s="8"/>
      <c r="G572" s="9"/>
      <c r="H572" s="9"/>
      <c r="I572" s="9"/>
      <c r="J572" s="9"/>
      <c r="K572" s="12"/>
      <c r="L572" s="9"/>
      <c r="M572" s="9"/>
      <c r="N572" s="9"/>
      <c r="O572" s="9"/>
      <c r="P572" s="9"/>
    </row>
    <row r="573" spans="2:16" s="3" customFormat="1" x14ac:dyDescent="0.25">
      <c r="B573" s="7"/>
      <c r="C573" s="8"/>
      <c r="D573" s="8"/>
      <c r="E573" s="8"/>
      <c r="F573" s="8"/>
      <c r="G573" s="9"/>
      <c r="H573" s="9"/>
      <c r="I573" s="9"/>
      <c r="J573" s="9"/>
      <c r="K573" s="12"/>
      <c r="L573" s="9"/>
      <c r="M573" s="9"/>
      <c r="N573" s="9"/>
      <c r="O573" s="9"/>
      <c r="P573" s="9"/>
    </row>
    <row r="574" spans="2:16" s="3" customFormat="1" x14ac:dyDescent="0.25">
      <c r="B574" s="7"/>
      <c r="C574" s="8"/>
      <c r="D574" s="8"/>
      <c r="E574" s="8"/>
      <c r="F574" s="8"/>
      <c r="G574" s="9"/>
      <c r="H574" s="9"/>
      <c r="I574" s="9"/>
      <c r="J574" s="9"/>
      <c r="K574" s="12"/>
      <c r="L574" s="9"/>
      <c r="M574" s="9"/>
      <c r="N574" s="9"/>
      <c r="O574" s="9"/>
      <c r="P574" s="9"/>
    </row>
    <row r="575" spans="2:16" s="3" customFormat="1" x14ac:dyDescent="0.25">
      <c r="B575" s="7"/>
      <c r="C575" s="8"/>
      <c r="D575" s="8"/>
      <c r="E575" s="8"/>
      <c r="F575" s="8"/>
      <c r="G575" s="9"/>
      <c r="H575" s="9"/>
      <c r="I575" s="9"/>
      <c r="J575" s="9"/>
      <c r="K575" s="12"/>
      <c r="L575" s="9"/>
      <c r="M575" s="9"/>
      <c r="N575" s="9"/>
      <c r="O575" s="9"/>
      <c r="P575" s="9"/>
    </row>
    <row r="576" spans="2:16" s="3" customFormat="1" x14ac:dyDescent="0.25">
      <c r="B576" s="7"/>
      <c r="C576" s="8"/>
      <c r="D576" s="8"/>
      <c r="E576" s="8"/>
      <c r="F576" s="8"/>
      <c r="G576" s="9"/>
      <c r="H576" s="9"/>
      <c r="I576" s="9"/>
      <c r="J576" s="9"/>
      <c r="K576" s="12"/>
      <c r="L576" s="9"/>
      <c r="M576" s="9"/>
      <c r="N576" s="9"/>
      <c r="O576" s="9"/>
      <c r="P576" s="9"/>
    </row>
    <row r="577" spans="2:16" s="3" customFormat="1" x14ac:dyDescent="0.25">
      <c r="B577" s="7"/>
      <c r="C577" s="8"/>
      <c r="D577" s="8"/>
      <c r="E577" s="8"/>
      <c r="F577" s="8"/>
      <c r="G577" s="9"/>
      <c r="H577" s="9"/>
      <c r="I577" s="9"/>
      <c r="J577" s="9"/>
      <c r="K577" s="12"/>
      <c r="L577" s="9"/>
      <c r="M577" s="9"/>
      <c r="N577" s="9"/>
      <c r="O577" s="9"/>
      <c r="P577" s="9"/>
    </row>
    <row r="578" spans="2:16" s="3" customFormat="1" x14ac:dyDescent="0.25">
      <c r="B578" s="7"/>
      <c r="C578" s="8"/>
      <c r="D578" s="8"/>
      <c r="E578" s="8"/>
      <c r="F578" s="8"/>
      <c r="G578" s="9"/>
      <c r="H578" s="9"/>
      <c r="I578" s="9"/>
      <c r="J578" s="9"/>
      <c r="K578" s="12"/>
      <c r="L578" s="9"/>
      <c r="M578" s="9"/>
      <c r="N578" s="9"/>
      <c r="O578" s="9"/>
      <c r="P578" s="9"/>
    </row>
    <row r="579" spans="2:16" s="3" customFormat="1" x14ac:dyDescent="0.25">
      <c r="B579" s="7"/>
      <c r="C579" s="8"/>
      <c r="D579" s="8"/>
      <c r="E579" s="8"/>
      <c r="F579" s="8"/>
      <c r="G579" s="9"/>
      <c r="H579" s="9"/>
      <c r="I579" s="9"/>
      <c r="J579" s="9"/>
      <c r="K579" s="12"/>
      <c r="L579" s="9"/>
      <c r="M579" s="9"/>
      <c r="N579" s="9"/>
      <c r="O579" s="9"/>
      <c r="P579" s="9"/>
    </row>
    <row r="580" spans="2:16" s="3" customFormat="1" x14ac:dyDescent="0.25">
      <c r="B580" s="7"/>
      <c r="C580" s="8"/>
      <c r="D580" s="8"/>
      <c r="E580" s="8"/>
      <c r="F580" s="8"/>
      <c r="G580" s="9"/>
      <c r="H580" s="9"/>
      <c r="I580" s="9"/>
      <c r="J580" s="9"/>
      <c r="K580" s="12"/>
      <c r="L580" s="9"/>
      <c r="M580" s="9"/>
      <c r="N580" s="9"/>
      <c r="O580" s="9"/>
      <c r="P580" s="9"/>
    </row>
    <row r="581" spans="2:16" s="3" customFormat="1" x14ac:dyDescent="0.25">
      <c r="B581" s="7"/>
      <c r="C581" s="8"/>
      <c r="D581" s="8"/>
      <c r="E581" s="8"/>
      <c r="F581" s="8"/>
      <c r="G581" s="9"/>
      <c r="H581" s="9"/>
      <c r="I581" s="9"/>
      <c r="J581" s="9"/>
      <c r="K581" s="12"/>
      <c r="L581" s="9"/>
      <c r="M581" s="9"/>
      <c r="N581" s="9"/>
      <c r="O581" s="9"/>
      <c r="P581" s="9"/>
    </row>
    <row r="582" spans="2:16" s="3" customFormat="1" x14ac:dyDescent="0.25">
      <c r="B582" s="7"/>
      <c r="C582" s="8"/>
      <c r="D582" s="8"/>
      <c r="E582" s="8"/>
      <c r="F582" s="8"/>
      <c r="G582" s="9"/>
      <c r="H582" s="9"/>
      <c r="I582" s="9"/>
      <c r="J582" s="9"/>
      <c r="K582" s="12"/>
      <c r="L582" s="9"/>
      <c r="M582" s="9"/>
      <c r="N582" s="9"/>
      <c r="O582" s="9"/>
      <c r="P582" s="9"/>
    </row>
    <row r="583" spans="2:16" s="3" customFormat="1" x14ac:dyDescent="0.25">
      <c r="B583" s="7"/>
      <c r="C583" s="8"/>
      <c r="D583" s="8"/>
      <c r="E583" s="8"/>
      <c r="F583" s="8"/>
      <c r="G583" s="9"/>
      <c r="H583" s="9"/>
      <c r="I583" s="9"/>
      <c r="J583" s="9"/>
      <c r="K583" s="12"/>
      <c r="L583" s="9"/>
      <c r="M583" s="9"/>
      <c r="N583" s="9"/>
      <c r="O583" s="9"/>
      <c r="P583" s="9"/>
    </row>
    <row r="584" spans="2:16" s="3" customFormat="1" x14ac:dyDescent="0.25">
      <c r="B584" s="7"/>
      <c r="C584" s="8"/>
      <c r="D584" s="8"/>
      <c r="E584" s="8"/>
      <c r="F584" s="8"/>
      <c r="G584" s="9"/>
      <c r="H584" s="9"/>
      <c r="I584" s="9"/>
      <c r="J584" s="9"/>
      <c r="K584" s="12"/>
      <c r="L584" s="9"/>
      <c r="M584" s="9"/>
      <c r="N584" s="9"/>
      <c r="O584" s="9"/>
      <c r="P584" s="9"/>
    </row>
    <row r="585" spans="2:16" s="3" customFormat="1" x14ac:dyDescent="0.25">
      <c r="B585" s="7"/>
      <c r="C585" s="8"/>
      <c r="D585" s="8"/>
      <c r="E585" s="8"/>
      <c r="F585" s="8"/>
      <c r="G585" s="9"/>
      <c r="H585" s="9"/>
      <c r="I585" s="9"/>
      <c r="J585" s="9"/>
      <c r="K585" s="12"/>
      <c r="L585" s="9"/>
      <c r="M585" s="9"/>
      <c r="N585" s="9"/>
      <c r="O585" s="9"/>
      <c r="P585" s="9"/>
    </row>
    <row r="586" spans="2:16" s="3" customFormat="1" x14ac:dyDescent="0.25">
      <c r="B586" s="7"/>
      <c r="C586" s="8"/>
      <c r="D586" s="8"/>
      <c r="E586" s="8"/>
      <c r="F586" s="8"/>
      <c r="G586" s="9"/>
      <c r="H586" s="9"/>
      <c r="I586" s="9"/>
      <c r="J586" s="9"/>
      <c r="K586" s="12"/>
      <c r="L586" s="9"/>
      <c r="M586" s="9"/>
      <c r="N586" s="9"/>
      <c r="O586" s="9"/>
      <c r="P586" s="9"/>
    </row>
    <row r="587" spans="2:16" s="3" customFormat="1" x14ac:dyDescent="0.25">
      <c r="B587" s="7"/>
      <c r="C587" s="8"/>
      <c r="D587" s="8"/>
      <c r="E587" s="8"/>
      <c r="F587" s="8"/>
      <c r="G587" s="9"/>
      <c r="H587" s="9"/>
      <c r="I587" s="9"/>
      <c r="J587" s="9"/>
      <c r="K587" s="12"/>
      <c r="L587" s="9"/>
      <c r="M587" s="9"/>
      <c r="N587" s="9"/>
      <c r="O587" s="9"/>
      <c r="P587" s="9"/>
    </row>
    <row r="588" spans="2:16" s="3" customFormat="1" x14ac:dyDescent="0.25">
      <c r="B588" s="7"/>
      <c r="C588" s="8"/>
      <c r="D588" s="8"/>
      <c r="E588" s="8"/>
      <c r="F588" s="8"/>
      <c r="G588" s="9"/>
      <c r="H588" s="9"/>
      <c r="I588" s="9"/>
      <c r="J588" s="9"/>
      <c r="K588" s="12"/>
      <c r="L588" s="9"/>
      <c r="M588" s="9"/>
      <c r="N588" s="9"/>
      <c r="O588" s="9"/>
      <c r="P588" s="9"/>
    </row>
    <row r="589" spans="2:16" s="3" customFormat="1" x14ac:dyDescent="0.25">
      <c r="B589" s="7"/>
      <c r="C589" s="8"/>
      <c r="D589" s="8"/>
      <c r="E589" s="8"/>
      <c r="F589" s="8"/>
      <c r="G589" s="9"/>
      <c r="H589" s="9"/>
      <c r="I589" s="9"/>
      <c r="J589" s="9"/>
      <c r="K589" s="12"/>
      <c r="L589" s="9"/>
      <c r="M589" s="9"/>
      <c r="N589" s="9"/>
      <c r="O589" s="9"/>
      <c r="P589" s="9"/>
    </row>
    <row r="590" spans="2:16" s="3" customFormat="1" x14ac:dyDescent="0.25">
      <c r="B590" s="7"/>
      <c r="C590" s="8"/>
      <c r="D590" s="8"/>
      <c r="E590" s="8"/>
      <c r="F590" s="8"/>
      <c r="G590" s="9"/>
      <c r="H590" s="9"/>
      <c r="I590" s="9"/>
      <c r="J590" s="9"/>
      <c r="K590" s="12"/>
      <c r="L590" s="9"/>
      <c r="M590" s="9"/>
      <c r="N590" s="9"/>
      <c r="O590" s="9"/>
      <c r="P590" s="9"/>
    </row>
    <row r="591" spans="2:16" s="3" customFormat="1" x14ac:dyDescent="0.25">
      <c r="B591" s="7"/>
      <c r="C591" s="8"/>
      <c r="D591" s="8"/>
      <c r="E591" s="8"/>
      <c r="F591" s="8"/>
      <c r="G591" s="9"/>
      <c r="H591" s="9"/>
      <c r="I591" s="9"/>
      <c r="J591" s="9"/>
      <c r="K591" s="12"/>
      <c r="L591" s="9"/>
      <c r="M591" s="9"/>
      <c r="N591" s="9"/>
      <c r="O591" s="9"/>
      <c r="P591" s="9"/>
    </row>
    <row r="592" spans="2:16" s="3" customFormat="1" x14ac:dyDescent="0.25">
      <c r="B592" s="7"/>
      <c r="C592" s="8"/>
      <c r="D592" s="8"/>
      <c r="E592" s="8"/>
      <c r="F592" s="8"/>
      <c r="G592" s="9"/>
      <c r="H592" s="9"/>
      <c r="I592" s="9"/>
      <c r="J592" s="9"/>
      <c r="K592" s="12"/>
      <c r="L592" s="9"/>
      <c r="M592" s="9"/>
      <c r="N592" s="9"/>
      <c r="O592" s="9"/>
      <c r="P592" s="9"/>
    </row>
    <row r="593" spans="2:16" s="3" customFormat="1" x14ac:dyDescent="0.25">
      <c r="B593" s="7"/>
      <c r="C593" s="8"/>
      <c r="D593" s="8"/>
      <c r="E593" s="8"/>
      <c r="F593" s="8"/>
      <c r="G593" s="9"/>
      <c r="H593" s="9"/>
      <c r="I593" s="9"/>
      <c r="J593" s="9"/>
      <c r="K593" s="12"/>
      <c r="L593" s="9"/>
      <c r="M593" s="9"/>
      <c r="N593" s="9"/>
      <c r="O593" s="9"/>
      <c r="P593" s="9"/>
    </row>
    <row r="594" spans="2:16" s="3" customFormat="1" x14ac:dyDescent="0.25">
      <c r="B594" s="7"/>
      <c r="C594" s="8"/>
      <c r="D594" s="8"/>
      <c r="E594" s="8"/>
      <c r="F594" s="8"/>
      <c r="G594" s="9"/>
      <c r="H594" s="9"/>
      <c r="I594" s="9"/>
      <c r="J594" s="9"/>
      <c r="K594" s="12"/>
      <c r="L594" s="9"/>
      <c r="M594" s="9"/>
      <c r="N594" s="9"/>
      <c r="O594" s="9"/>
      <c r="P594" s="9"/>
    </row>
    <row r="595" spans="2:16" s="3" customFormat="1" x14ac:dyDescent="0.25">
      <c r="B595" s="7"/>
      <c r="C595" s="8"/>
      <c r="D595" s="8"/>
      <c r="E595" s="8"/>
      <c r="F595" s="8"/>
      <c r="G595" s="9"/>
      <c r="H595" s="9"/>
      <c r="I595" s="9"/>
      <c r="J595" s="9"/>
      <c r="K595" s="12"/>
      <c r="L595" s="9"/>
      <c r="M595" s="9"/>
      <c r="N595" s="9"/>
      <c r="O595" s="9"/>
      <c r="P595" s="9"/>
    </row>
    <row r="596" spans="2:16" s="3" customFormat="1" x14ac:dyDescent="0.25">
      <c r="B596" s="7"/>
      <c r="C596" s="8"/>
      <c r="D596" s="8"/>
      <c r="E596" s="8"/>
      <c r="F596" s="8"/>
      <c r="G596" s="9"/>
      <c r="H596" s="9"/>
      <c r="I596" s="9"/>
      <c r="J596" s="9"/>
      <c r="K596" s="12"/>
      <c r="L596" s="9"/>
      <c r="M596" s="9"/>
      <c r="N596" s="9"/>
      <c r="O596" s="9"/>
      <c r="P596" s="9"/>
    </row>
    <row r="597" spans="2:16" s="3" customFormat="1" x14ac:dyDescent="0.25">
      <c r="B597" s="7"/>
      <c r="C597" s="8"/>
      <c r="D597" s="8"/>
      <c r="E597" s="8"/>
      <c r="F597" s="8"/>
      <c r="G597" s="9"/>
      <c r="H597" s="9"/>
      <c r="I597" s="9"/>
      <c r="J597" s="9"/>
      <c r="K597" s="12"/>
      <c r="L597" s="9"/>
      <c r="M597" s="9"/>
      <c r="N597" s="9"/>
      <c r="O597" s="9"/>
      <c r="P597" s="9"/>
    </row>
    <row r="598" spans="2:16" s="3" customFormat="1" x14ac:dyDescent="0.25">
      <c r="B598" s="7"/>
      <c r="C598" s="8"/>
      <c r="D598" s="8"/>
      <c r="E598" s="8"/>
      <c r="F598" s="8"/>
      <c r="G598" s="9"/>
      <c r="H598" s="9"/>
      <c r="I598" s="9"/>
      <c r="J598" s="9"/>
      <c r="K598" s="12"/>
      <c r="L598" s="9"/>
      <c r="M598" s="9"/>
      <c r="N598" s="9"/>
      <c r="O598" s="9"/>
      <c r="P598" s="9"/>
    </row>
    <row r="599" spans="2:16" s="3" customFormat="1" x14ac:dyDescent="0.25">
      <c r="B599" s="7"/>
      <c r="C599" s="8"/>
      <c r="D599" s="8"/>
      <c r="E599" s="8"/>
      <c r="F599" s="8"/>
      <c r="G599" s="9"/>
      <c r="H599" s="9"/>
      <c r="I599" s="9"/>
      <c r="J599" s="9"/>
      <c r="K599" s="12"/>
      <c r="L599" s="9"/>
      <c r="M599" s="9"/>
      <c r="N599" s="9"/>
      <c r="O599" s="9"/>
      <c r="P599" s="9"/>
    </row>
    <row r="600" spans="2:16" s="3" customFormat="1" x14ac:dyDescent="0.25">
      <c r="B600" s="7"/>
      <c r="C600" s="8"/>
      <c r="D600" s="8"/>
      <c r="E600" s="8"/>
      <c r="F600" s="8"/>
      <c r="G600" s="9"/>
      <c r="H600" s="9"/>
      <c r="I600" s="9"/>
      <c r="J600" s="9"/>
      <c r="K600" s="12"/>
      <c r="L600" s="9"/>
      <c r="M600" s="9"/>
      <c r="N600" s="9"/>
      <c r="O600" s="9"/>
      <c r="P600" s="9"/>
    </row>
    <row r="601" spans="2:16" s="3" customFormat="1" x14ac:dyDescent="0.25">
      <c r="B601" s="7"/>
      <c r="C601" s="8"/>
      <c r="D601" s="8"/>
      <c r="E601" s="8"/>
      <c r="F601" s="8"/>
      <c r="G601" s="9"/>
      <c r="H601" s="9"/>
      <c r="I601" s="9"/>
      <c r="J601" s="9"/>
      <c r="K601" s="12"/>
      <c r="L601" s="9"/>
      <c r="M601" s="9"/>
      <c r="N601" s="9"/>
      <c r="O601" s="9"/>
      <c r="P601" s="9"/>
    </row>
    <row r="602" spans="2:16" s="3" customFormat="1" x14ac:dyDescent="0.25">
      <c r="B602" s="7"/>
      <c r="C602" s="8"/>
      <c r="D602" s="8"/>
      <c r="E602" s="8"/>
      <c r="F602" s="8"/>
      <c r="G602" s="9"/>
      <c r="H602" s="9"/>
      <c r="I602" s="9"/>
      <c r="J602" s="9"/>
      <c r="K602" s="12"/>
      <c r="L602" s="9"/>
      <c r="M602" s="9"/>
      <c r="N602" s="9"/>
      <c r="O602" s="9"/>
      <c r="P602" s="9"/>
    </row>
    <row r="603" spans="2:16" s="3" customFormat="1" x14ac:dyDescent="0.25">
      <c r="B603" s="7"/>
      <c r="C603" s="8"/>
      <c r="D603" s="8"/>
      <c r="E603" s="8"/>
      <c r="F603" s="8"/>
      <c r="G603" s="9"/>
      <c r="H603" s="9"/>
      <c r="I603" s="9"/>
      <c r="J603" s="9"/>
      <c r="K603" s="12"/>
      <c r="L603" s="9"/>
      <c r="M603" s="9"/>
      <c r="N603" s="9"/>
      <c r="O603" s="9"/>
      <c r="P603" s="9"/>
    </row>
    <row r="604" spans="2:16" s="3" customFormat="1" x14ac:dyDescent="0.25">
      <c r="B604" s="7"/>
      <c r="C604" s="8"/>
      <c r="D604" s="8"/>
      <c r="E604" s="8"/>
      <c r="F604" s="8"/>
      <c r="G604" s="9"/>
      <c r="H604" s="9"/>
      <c r="I604" s="9"/>
      <c r="J604" s="9"/>
      <c r="K604" s="12"/>
      <c r="L604" s="9"/>
      <c r="M604" s="9"/>
      <c r="N604" s="9"/>
      <c r="O604" s="9"/>
      <c r="P604" s="9"/>
    </row>
    <row r="605" spans="2:16" s="3" customFormat="1" x14ac:dyDescent="0.25">
      <c r="B605" s="7"/>
      <c r="C605" s="8"/>
      <c r="D605" s="8"/>
      <c r="E605" s="8"/>
      <c r="F605" s="8"/>
      <c r="G605" s="9"/>
      <c r="H605" s="9"/>
      <c r="I605" s="9"/>
      <c r="J605" s="9"/>
      <c r="K605" s="12"/>
      <c r="L605" s="9"/>
      <c r="M605" s="9"/>
      <c r="N605" s="9"/>
      <c r="O605" s="9"/>
      <c r="P605" s="9"/>
    </row>
    <row r="606" spans="2:16" s="3" customFormat="1" x14ac:dyDescent="0.25">
      <c r="B606" s="7"/>
      <c r="C606" s="8"/>
      <c r="D606" s="8"/>
      <c r="E606" s="8"/>
      <c r="F606" s="8"/>
      <c r="G606" s="9"/>
      <c r="H606" s="9"/>
      <c r="I606" s="9"/>
      <c r="J606" s="9"/>
      <c r="K606" s="12"/>
      <c r="L606" s="9"/>
      <c r="M606" s="9"/>
      <c r="N606" s="9"/>
      <c r="O606" s="9"/>
      <c r="P606" s="9"/>
    </row>
    <row r="607" spans="2:16" s="3" customFormat="1" x14ac:dyDescent="0.25">
      <c r="B607" s="7"/>
      <c r="C607" s="8"/>
      <c r="D607" s="8"/>
      <c r="E607" s="8"/>
      <c r="F607" s="8"/>
      <c r="G607" s="9"/>
      <c r="H607" s="9"/>
      <c r="I607" s="9"/>
      <c r="J607" s="9"/>
      <c r="K607" s="12"/>
      <c r="L607" s="9"/>
      <c r="M607" s="9"/>
      <c r="N607" s="9"/>
      <c r="O607" s="9"/>
      <c r="P607" s="9"/>
    </row>
    <row r="608" spans="2:16" s="3" customFormat="1" x14ac:dyDescent="0.25">
      <c r="B608" s="7"/>
      <c r="C608" s="8"/>
      <c r="D608" s="8"/>
      <c r="E608" s="8"/>
      <c r="F608" s="8"/>
      <c r="G608" s="9"/>
      <c r="H608" s="9"/>
      <c r="I608" s="9"/>
      <c r="J608" s="9"/>
      <c r="K608" s="12"/>
      <c r="L608" s="9"/>
      <c r="M608" s="9"/>
      <c r="N608" s="9"/>
      <c r="O608" s="9"/>
      <c r="P608" s="9"/>
    </row>
    <row r="609" spans="2:16" s="3" customFormat="1" x14ac:dyDescent="0.25">
      <c r="B609" s="7"/>
      <c r="C609" s="8"/>
      <c r="D609" s="8"/>
      <c r="E609" s="8"/>
      <c r="F609" s="8"/>
      <c r="G609" s="9"/>
      <c r="H609" s="9"/>
      <c r="I609" s="9"/>
      <c r="J609" s="9"/>
      <c r="K609" s="12"/>
      <c r="L609" s="9"/>
      <c r="M609" s="9"/>
      <c r="N609" s="9"/>
      <c r="O609" s="9"/>
      <c r="P609" s="9"/>
    </row>
    <row r="610" spans="2:16" s="3" customFormat="1" x14ac:dyDescent="0.25">
      <c r="B610" s="7"/>
      <c r="C610" s="8"/>
      <c r="D610" s="8"/>
      <c r="E610" s="8"/>
      <c r="F610" s="8"/>
      <c r="G610" s="9"/>
      <c r="H610" s="9"/>
      <c r="I610" s="9"/>
      <c r="J610" s="9"/>
      <c r="K610" s="12"/>
      <c r="L610" s="9"/>
      <c r="M610" s="9"/>
      <c r="N610" s="9"/>
      <c r="O610" s="9"/>
      <c r="P610" s="9"/>
    </row>
    <row r="611" spans="2:16" s="3" customFormat="1" x14ac:dyDescent="0.25">
      <c r="B611" s="7"/>
      <c r="C611" s="8"/>
      <c r="D611" s="8"/>
      <c r="E611" s="8"/>
      <c r="F611" s="8"/>
      <c r="G611" s="9"/>
      <c r="H611" s="9"/>
      <c r="I611" s="9"/>
      <c r="J611" s="9"/>
      <c r="K611" s="12"/>
      <c r="L611" s="9"/>
      <c r="M611" s="9"/>
      <c r="N611" s="9"/>
      <c r="O611" s="9"/>
      <c r="P611" s="9"/>
    </row>
    <row r="612" spans="2:16" s="3" customFormat="1" x14ac:dyDescent="0.25">
      <c r="B612" s="7"/>
      <c r="C612" s="8"/>
      <c r="D612" s="8"/>
      <c r="E612" s="8"/>
      <c r="F612" s="8"/>
      <c r="G612" s="9"/>
      <c r="H612" s="9"/>
      <c r="I612" s="9"/>
      <c r="J612" s="9"/>
      <c r="K612" s="12"/>
      <c r="L612" s="9"/>
      <c r="M612" s="9"/>
      <c r="N612" s="9"/>
      <c r="O612" s="9"/>
      <c r="P612" s="9"/>
    </row>
    <row r="613" spans="2:16" s="3" customFormat="1" x14ac:dyDescent="0.25">
      <c r="B613" s="7"/>
      <c r="C613" s="8"/>
      <c r="D613" s="8"/>
      <c r="E613" s="8"/>
      <c r="F613" s="8"/>
      <c r="G613" s="9"/>
      <c r="H613" s="9"/>
      <c r="I613" s="9"/>
      <c r="J613" s="9"/>
      <c r="K613" s="12"/>
      <c r="L613" s="9"/>
      <c r="M613" s="9"/>
      <c r="N613" s="9"/>
      <c r="O613" s="9"/>
      <c r="P613" s="9"/>
    </row>
    <row r="614" spans="2:16" s="3" customFormat="1" x14ac:dyDescent="0.25">
      <c r="B614" s="7"/>
      <c r="C614" s="8"/>
      <c r="D614" s="8"/>
      <c r="E614" s="8"/>
      <c r="F614" s="8"/>
      <c r="G614" s="9"/>
      <c r="H614" s="9"/>
      <c r="I614" s="9"/>
      <c r="J614" s="9"/>
      <c r="K614" s="12"/>
      <c r="L614" s="9"/>
      <c r="M614" s="9"/>
      <c r="N614" s="9"/>
      <c r="O614" s="9"/>
      <c r="P614" s="9"/>
    </row>
    <row r="615" spans="2:16" s="3" customFormat="1" x14ac:dyDescent="0.25">
      <c r="B615" s="7"/>
      <c r="C615" s="8"/>
      <c r="D615" s="8"/>
      <c r="E615" s="8"/>
      <c r="F615" s="8"/>
      <c r="G615" s="9"/>
      <c r="H615" s="9"/>
      <c r="I615" s="9"/>
      <c r="J615" s="9"/>
      <c r="K615" s="12"/>
      <c r="L615" s="9"/>
      <c r="M615" s="9"/>
      <c r="N615" s="9"/>
      <c r="O615" s="9"/>
      <c r="P615" s="9"/>
    </row>
    <row r="616" spans="2:16" s="3" customFormat="1" x14ac:dyDescent="0.25">
      <c r="B616" s="7"/>
      <c r="C616" s="8"/>
      <c r="D616" s="8"/>
      <c r="E616" s="8"/>
      <c r="F616" s="8"/>
      <c r="G616" s="9"/>
      <c r="H616" s="9"/>
      <c r="I616" s="9"/>
      <c r="J616" s="9"/>
      <c r="K616" s="12"/>
      <c r="L616" s="9"/>
      <c r="M616" s="9"/>
      <c r="N616" s="9"/>
      <c r="O616" s="9"/>
      <c r="P616" s="9"/>
    </row>
    <row r="617" spans="2:16" s="3" customFormat="1" x14ac:dyDescent="0.25">
      <c r="B617" s="7"/>
      <c r="C617" s="8"/>
      <c r="D617" s="8"/>
      <c r="E617" s="8"/>
      <c r="F617" s="8"/>
      <c r="G617" s="9"/>
      <c r="H617" s="9"/>
      <c r="I617" s="9"/>
      <c r="J617" s="9"/>
      <c r="K617" s="12"/>
      <c r="L617" s="9"/>
      <c r="M617" s="9"/>
      <c r="N617" s="9"/>
      <c r="O617" s="9"/>
      <c r="P617" s="9"/>
    </row>
    <row r="618" spans="2:16" s="3" customFormat="1" x14ac:dyDescent="0.25">
      <c r="B618" s="7"/>
      <c r="C618" s="8"/>
      <c r="D618" s="8"/>
      <c r="E618" s="8"/>
      <c r="F618" s="8"/>
      <c r="G618" s="9"/>
      <c r="H618" s="9"/>
      <c r="I618" s="9"/>
      <c r="J618" s="9"/>
      <c r="K618" s="12"/>
      <c r="L618" s="9"/>
      <c r="M618" s="9"/>
      <c r="N618" s="9"/>
      <c r="O618" s="9"/>
      <c r="P618" s="9"/>
    </row>
    <row r="619" spans="2:16" s="3" customFormat="1" x14ac:dyDescent="0.25">
      <c r="B619" s="7"/>
      <c r="C619" s="8"/>
      <c r="D619" s="8"/>
      <c r="E619" s="8"/>
      <c r="F619" s="8"/>
      <c r="G619" s="9"/>
      <c r="H619" s="9"/>
      <c r="I619" s="9"/>
      <c r="J619" s="9"/>
      <c r="K619" s="12"/>
      <c r="L619" s="9"/>
      <c r="M619" s="9"/>
      <c r="N619" s="9"/>
      <c r="O619" s="9"/>
      <c r="P619" s="9"/>
    </row>
    <row r="620" spans="2:16" s="3" customFormat="1" x14ac:dyDescent="0.25">
      <c r="B620" s="7"/>
      <c r="C620" s="8"/>
      <c r="D620" s="8"/>
      <c r="E620" s="8"/>
      <c r="F620" s="8"/>
      <c r="G620" s="9"/>
      <c r="H620" s="9"/>
      <c r="I620" s="9"/>
      <c r="J620" s="9"/>
      <c r="K620" s="12"/>
      <c r="L620" s="9"/>
      <c r="M620" s="9"/>
      <c r="N620" s="9"/>
      <c r="O620" s="9"/>
      <c r="P620" s="9"/>
    </row>
    <row r="621" spans="2:16" s="3" customFormat="1" x14ac:dyDescent="0.25">
      <c r="B621" s="7"/>
      <c r="C621" s="8"/>
      <c r="D621" s="8"/>
      <c r="E621" s="8"/>
      <c r="F621" s="8"/>
      <c r="G621" s="9"/>
      <c r="H621" s="9"/>
      <c r="I621" s="9"/>
      <c r="J621" s="9"/>
      <c r="K621" s="12"/>
      <c r="L621" s="9"/>
      <c r="M621" s="9"/>
      <c r="N621" s="9"/>
      <c r="O621" s="9"/>
      <c r="P621" s="9"/>
    </row>
    <row r="622" spans="2:16" s="3" customFormat="1" x14ac:dyDescent="0.25">
      <c r="B622" s="7"/>
      <c r="C622" s="8"/>
      <c r="D622" s="8"/>
      <c r="E622" s="8"/>
      <c r="F622" s="8"/>
      <c r="G622" s="9"/>
      <c r="H622" s="9"/>
      <c r="I622" s="9"/>
      <c r="J622" s="9"/>
      <c r="K622" s="12"/>
      <c r="L622" s="9"/>
      <c r="M622" s="9"/>
      <c r="N622" s="9"/>
      <c r="O622" s="9"/>
      <c r="P622" s="9"/>
    </row>
    <row r="623" spans="2:16" s="3" customFormat="1" x14ac:dyDescent="0.25">
      <c r="B623" s="7"/>
      <c r="C623" s="8"/>
      <c r="D623" s="8"/>
      <c r="E623" s="8"/>
      <c r="F623" s="8"/>
      <c r="G623" s="9"/>
      <c r="H623" s="9"/>
      <c r="I623" s="9"/>
      <c r="J623" s="9"/>
      <c r="K623" s="12"/>
      <c r="L623" s="9"/>
      <c r="M623" s="9"/>
      <c r="N623" s="9"/>
      <c r="O623" s="9"/>
      <c r="P623" s="9"/>
    </row>
    <row r="624" spans="2:16" s="3" customFormat="1" x14ac:dyDescent="0.25">
      <c r="B624" s="7"/>
      <c r="C624" s="8"/>
      <c r="D624" s="8"/>
      <c r="E624" s="8"/>
      <c r="F624" s="8"/>
      <c r="G624" s="9"/>
      <c r="H624" s="9"/>
      <c r="I624" s="9"/>
      <c r="J624" s="9"/>
      <c r="K624" s="12"/>
      <c r="L624" s="9"/>
      <c r="M624" s="9"/>
      <c r="N624" s="9"/>
      <c r="O624" s="9"/>
      <c r="P624" s="9"/>
    </row>
    <row r="625" spans="2:16" s="3" customFormat="1" x14ac:dyDescent="0.25">
      <c r="B625" s="7"/>
      <c r="C625" s="8"/>
      <c r="D625" s="8"/>
      <c r="E625" s="8"/>
      <c r="F625" s="8"/>
      <c r="G625" s="9"/>
      <c r="H625" s="9"/>
      <c r="I625" s="9"/>
      <c r="J625" s="9"/>
      <c r="K625" s="12"/>
      <c r="L625" s="9"/>
      <c r="M625" s="9"/>
      <c r="N625" s="9"/>
      <c r="O625" s="9"/>
      <c r="P625" s="9"/>
    </row>
    <row r="626" spans="2:16" s="3" customFormat="1" x14ac:dyDescent="0.25">
      <c r="B626" s="7"/>
      <c r="C626" s="8"/>
      <c r="D626" s="8"/>
      <c r="E626" s="8"/>
      <c r="F626" s="8"/>
      <c r="G626" s="9"/>
      <c r="H626" s="9"/>
      <c r="I626" s="9"/>
      <c r="J626" s="9"/>
      <c r="K626" s="12"/>
      <c r="L626" s="9"/>
      <c r="M626" s="9"/>
      <c r="N626" s="9"/>
      <c r="O626" s="9"/>
      <c r="P626" s="9"/>
    </row>
    <row r="627" spans="2:16" s="3" customFormat="1" x14ac:dyDescent="0.25">
      <c r="B627" s="7"/>
      <c r="C627" s="8"/>
      <c r="D627" s="8"/>
      <c r="E627" s="8"/>
      <c r="F627" s="8"/>
      <c r="G627" s="9"/>
      <c r="H627" s="9"/>
      <c r="I627" s="9"/>
      <c r="J627" s="9"/>
      <c r="K627" s="12"/>
      <c r="L627" s="9"/>
      <c r="M627" s="9"/>
      <c r="N627" s="9"/>
      <c r="O627" s="9"/>
      <c r="P627" s="9"/>
    </row>
    <row r="628" spans="2:16" s="3" customFormat="1" x14ac:dyDescent="0.25">
      <c r="B628" s="7"/>
      <c r="C628" s="8"/>
      <c r="D628" s="8"/>
      <c r="E628" s="8"/>
      <c r="F628" s="8"/>
      <c r="G628" s="9"/>
      <c r="H628" s="9"/>
      <c r="I628" s="9"/>
      <c r="J628" s="9"/>
      <c r="K628" s="12"/>
      <c r="L628" s="9"/>
      <c r="M628" s="9"/>
      <c r="N628" s="9"/>
      <c r="O628" s="9"/>
      <c r="P628" s="9"/>
    </row>
    <row r="629" spans="2:16" s="3" customFormat="1" x14ac:dyDescent="0.25">
      <c r="B629" s="7"/>
      <c r="C629" s="8"/>
      <c r="D629" s="8"/>
      <c r="E629" s="8"/>
      <c r="F629" s="8"/>
      <c r="G629" s="9"/>
      <c r="H629" s="9"/>
      <c r="I629" s="9"/>
      <c r="J629" s="9"/>
      <c r="K629" s="12"/>
      <c r="L629" s="9"/>
      <c r="M629" s="9"/>
      <c r="N629" s="9"/>
      <c r="O629" s="9"/>
      <c r="P629" s="9"/>
    </row>
    <row r="630" spans="2:16" s="3" customFormat="1" x14ac:dyDescent="0.25">
      <c r="B630" s="7"/>
      <c r="C630" s="8"/>
      <c r="D630" s="8"/>
      <c r="E630" s="8"/>
      <c r="F630" s="8"/>
      <c r="G630" s="9"/>
      <c r="H630" s="9"/>
      <c r="I630" s="9"/>
      <c r="J630" s="9"/>
      <c r="K630" s="12"/>
      <c r="L630" s="9"/>
      <c r="M630" s="9"/>
      <c r="N630" s="9"/>
      <c r="O630" s="9"/>
      <c r="P630" s="9"/>
    </row>
    <row r="631" spans="2:16" s="3" customFormat="1" x14ac:dyDescent="0.25">
      <c r="B631" s="7"/>
      <c r="C631" s="8"/>
      <c r="D631" s="8"/>
      <c r="E631" s="8"/>
      <c r="F631" s="8"/>
      <c r="G631" s="9"/>
      <c r="H631" s="9"/>
      <c r="I631" s="9"/>
      <c r="J631" s="9"/>
      <c r="K631" s="12"/>
      <c r="L631" s="9"/>
      <c r="M631" s="9"/>
      <c r="N631" s="9"/>
      <c r="O631" s="9"/>
      <c r="P631" s="9"/>
    </row>
    <row r="632" spans="2:16" s="3" customFormat="1" x14ac:dyDescent="0.25">
      <c r="B632" s="7"/>
      <c r="C632" s="8"/>
      <c r="D632" s="8"/>
      <c r="E632" s="8"/>
      <c r="F632" s="8"/>
      <c r="G632" s="9"/>
      <c r="H632" s="9"/>
      <c r="I632" s="9"/>
      <c r="J632" s="9"/>
      <c r="K632" s="12"/>
      <c r="L632" s="9"/>
      <c r="M632" s="9"/>
      <c r="N632" s="9"/>
      <c r="O632" s="9"/>
      <c r="P632" s="9"/>
    </row>
    <row r="633" spans="2:16" s="3" customFormat="1" x14ac:dyDescent="0.25">
      <c r="B633" s="7"/>
      <c r="C633" s="8"/>
      <c r="D633" s="8"/>
      <c r="E633" s="8"/>
      <c r="F633" s="8"/>
      <c r="G633" s="9"/>
      <c r="H633" s="9"/>
      <c r="I633" s="9"/>
      <c r="J633" s="9"/>
      <c r="K633" s="12"/>
      <c r="L633" s="9"/>
      <c r="M633" s="9"/>
      <c r="N633" s="9"/>
      <c r="O633" s="9"/>
      <c r="P633" s="9"/>
    </row>
    <row r="634" spans="2:16" s="3" customFormat="1" x14ac:dyDescent="0.25">
      <c r="B634" s="7"/>
      <c r="C634" s="8"/>
      <c r="D634" s="8"/>
      <c r="E634" s="8"/>
      <c r="F634" s="8"/>
      <c r="G634" s="9"/>
      <c r="H634" s="9"/>
      <c r="I634" s="9"/>
      <c r="J634" s="9"/>
      <c r="K634" s="12"/>
      <c r="L634" s="9"/>
      <c r="M634" s="9"/>
      <c r="N634" s="9"/>
      <c r="O634" s="9"/>
      <c r="P634" s="9"/>
    </row>
    <row r="635" spans="2:16" s="3" customFormat="1" x14ac:dyDescent="0.25">
      <c r="B635" s="7"/>
      <c r="C635" s="8"/>
      <c r="D635" s="8"/>
      <c r="E635" s="8"/>
      <c r="F635" s="8"/>
      <c r="G635" s="9"/>
      <c r="H635" s="9"/>
      <c r="I635" s="9"/>
      <c r="J635" s="9"/>
      <c r="K635" s="12"/>
      <c r="L635" s="9"/>
      <c r="M635" s="9"/>
      <c r="N635" s="9"/>
      <c r="O635" s="9"/>
      <c r="P635" s="9"/>
    </row>
    <row r="636" spans="2:16" s="3" customFormat="1" x14ac:dyDescent="0.25">
      <c r="B636" s="7"/>
      <c r="C636" s="8"/>
      <c r="D636" s="8"/>
      <c r="E636" s="8"/>
      <c r="F636" s="8"/>
      <c r="G636" s="9"/>
      <c r="H636" s="9"/>
      <c r="I636" s="9"/>
      <c r="J636" s="9"/>
      <c r="K636" s="12"/>
      <c r="L636" s="9"/>
      <c r="M636" s="9"/>
      <c r="N636" s="9"/>
      <c r="O636" s="9"/>
      <c r="P636" s="9"/>
    </row>
    <row r="637" spans="2:16" s="3" customFormat="1" x14ac:dyDescent="0.25">
      <c r="B637" s="7"/>
      <c r="C637" s="8"/>
      <c r="D637" s="8"/>
      <c r="E637" s="8"/>
      <c r="F637" s="8"/>
      <c r="G637" s="9"/>
      <c r="H637" s="9"/>
      <c r="I637" s="9"/>
      <c r="J637" s="9"/>
      <c r="K637" s="12"/>
      <c r="L637" s="9"/>
      <c r="M637" s="9"/>
      <c r="N637" s="9"/>
      <c r="O637" s="9"/>
      <c r="P637" s="9"/>
    </row>
    <row r="638" spans="2:16" s="3" customFormat="1" x14ac:dyDescent="0.25">
      <c r="B638" s="7"/>
      <c r="C638" s="8"/>
      <c r="D638" s="8"/>
      <c r="E638" s="8"/>
      <c r="F638" s="8"/>
      <c r="G638" s="9"/>
      <c r="H638" s="9"/>
      <c r="I638" s="9"/>
      <c r="J638" s="9"/>
      <c r="K638" s="12"/>
      <c r="L638" s="9"/>
      <c r="M638" s="9"/>
      <c r="N638" s="9"/>
      <c r="O638" s="9"/>
      <c r="P638" s="9"/>
    </row>
    <row r="639" spans="2:16" s="3" customFormat="1" x14ac:dyDescent="0.25">
      <c r="B639" s="7"/>
      <c r="C639" s="8"/>
      <c r="D639" s="8"/>
      <c r="E639" s="8"/>
      <c r="F639" s="8"/>
      <c r="G639" s="9"/>
      <c r="H639" s="9"/>
      <c r="I639" s="9"/>
      <c r="J639" s="9"/>
      <c r="K639" s="12"/>
      <c r="L639" s="9"/>
      <c r="M639" s="9"/>
      <c r="N639" s="9"/>
      <c r="O639" s="9"/>
      <c r="P639" s="9"/>
    </row>
    <row r="640" spans="2:16" s="3" customFormat="1" x14ac:dyDescent="0.25">
      <c r="B640" s="7"/>
      <c r="C640" s="8"/>
      <c r="D640" s="8"/>
      <c r="E640" s="8"/>
      <c r="F640" s="8"/>
      <c r="G640" s="9"/>
      <c r="H640" s="9"/>
      <c r="I640" s="9"/>
      <c r="J640" s="9"/>
      <c r="K640" s="12"/>
      <c r="L640" s="9"/>
      <c r="M640" s="9"/>
      <c r="N640" s="9"/>
      <c r="O640" s="9"/>
      <c r="P640" s="9"/>
    </row>
    <row r="641" spans="2:16" s="3" customFormat="1" x14ac:dyDescent="0.25">
      <c r="B641" s="7"/>
      <c r="C641" s="8"/>
      <c r="D641" s="8"/>
      <c r="E641" s="8"/>
      <c r="F641" s="8"/>
      <c r="G641" s="9"/>
      <c r="H641" s="9"/>
      <c r="I641" s="9"/>
      <c r="J641" s="9"/>
      <c r="K641" s="12"/>
      <c r="L641" s="9"/>
      <c r="M641" s="9"/>
      <c r="N641" s="9"/>
      <c r="O641" s="9"/>
      <c r="P641" s="9"/>
    </row>
    <row r="642" spans="2:16" s="3" customFormat="1" x14ac:dyDescent="0.25">
      <c r="B642" s="7"/>
      <c r="C642" s="8"/>
      <c r="D642" s="8"/>
      <c r="E642" s="8"/>
      <c r="F642" s="8"/>
      <c r="G642" s="9"/>
      <c r="H642" s="9"/>
      <c r="I642" s="9"/>
      <c r="J642" s="9"/>
      <c r="K642" s="12"/>
      <c r="L642" s="9"/>
      <c r="M642" s="9"/>
      <c r="N642" s="9"/>
      <c r="O642" s="9"/>
      <c r="P642" s="9"/>
    </row>
    <row r="643" spans="2:16" s="3" customFormat="1" x14ac:dyDescent="0.25">
      <c r="B643" s="7"/>
      <c r="C643" s="8"/>
      <c r="D643" s="8"/>
      <c r="E643" s="8"/>
      <c r="F643" s="8"/>
      <c r="G643" s="9"/>
      <c r="H643" s="9"/>
      <c r="I643" s="9"/>
      <c r="J643" s="9"/>
      <c r="K643" s="12"/>
      <c r="L643" s="9"/>
      <c r="M643" s="9"/>
      <c r="N643" s="9"/>
      <c r="O643" s="9"/>
      <c r="P643" s="9"/>
    </row>
    <row r="644" spans="2:16" s="3" customFormat="1" x14ac:dyDescent="0.25">
      <c r="B644" s="7"/>
      <c r="C644" s="8"/>
      <c r="D644" s="8"/>
      <c r="E644" s="8"/>
      <c r="F644" s="8"/>
      <c r="G644" s="9"/>
      <c r="H644" s="9"/>
      <c r="I644" s="9"/>
      <c r="J644" s="9"/>
      <c r="K644" s="12"/>
      <c r="L644" s="9"/>
      <c r="M644" s="9"/>
      <c r="N644" s="9"/>
      <c r="O644" s="9"/>
      <c r="P644" s="9"/>
    </row>
    <row r="645" spans="2:16" s="3" customFormat="1" x14ac:dyDescent="0.25">
      <c r="B645" s="7"/>
      <c r="C645" s="8"/>
      <c r="D645" s="8"/>
      <c r="E645" s="8"/>
      <c r="F645" s="8"/>
      <c r="G645" s="9"/>
      <c r="H645" s="9"/>
      <c r="I645" s="9"/>
      <c r="J645" s="9"/>
      <c r="K645" s="12"/>
      <c r="L645" s="9"/>
      <c r="M645" s="9"/>
      <c r="N645" s="9"/>
      <c r="O645" s="9"/>
      <c r="P645" s="9"/>
    </row>
    <row r="646" spans="2:16" s="3" customFormat="1" x14ac:dyDescent="0.25">
      <c r="B646" s="7"/>
      <c r="C646" s="8"/>
      <c r="D646" s="8"/>
      <c r="E646" s="8"/>
      <c r="F646" s="8"/>
      <c r="G646" s="9"/>
      <c r="H646" s="9"/>
      <c r="I646" s="9"/>
      <c r="J646" s="9"/>
      <c r="K646" s="12"/>
      <c r="L646" s="9"/>
      <c r="M646" s="9"/>
      <c r="N646" s="9"/>
      <c r="O646" s="9"/>
      <c r="P646" s="9"/>
    </row>
    <row r="647" spans="2:16" s="3" customFormat="1" x14ac:dyDescent="0.25">
      <c r="B647" s="7"/>
      <c r="C647" s="8"/>
      <c r="D647" s="8"/>
      <c r="E647" s="8"/>
      <c r="F647" s="8"/>
      <c r="G647" s="9"/>
      <c r="H647" s="9"/>
      <c r="I647" s="9"/>
      <c r="J647" s="9"/>
      <c r="K647" s="12"/>
      <c r="L647" s="9"/>
      <c r="M647" s="9"/>
      <c r="N647" s="9"/>
      <c r="O647" s="9"/>
      <c r="P647" s="9"/>
    </row>
    <row r="648" spans="2:16" s="3" customFormat="1" x14ac:dyDescent="0.25">
      <c r="B648" s="7"/>
      <c r="C648" s="8"/>
      <c r="D648" s="8"/>
      <c r="E648" s="8"/>
      <c r="F648" s="8"/>
      <c r="G648" s="9"/>
      <c r="H648" s="9"/>
      <c r="I648" s="9"/>
      <c r="J648" s="9"/>
      <c r="K648" s="12"/>
      <c r="L648" s="9"/>
      <c r="M648" s="9"/>
      <c r="N648" s="9"/>
      <c r="O648" s="9"/>
      <c r="P648" s="9"/>
    </row>
    <row r="649" spans="2:16" s="3" customFormat="1" x14ac:dyDescent="0.25">
      <c r="B649" s="7"/>
      <c r="C649" s="8"/>
      <c r="D649" s="8"/>
      <c r="E649" s="8"/>
      <c r="F649" s="8"/>
      <c r="G649" s="9"/>
      <c r="H649" s="9"/>
      <c r="I649" s="9"/>
      <c r="J649" s="9"/>
      <c r="K649" s="12"/>
      <c r="L649" s="9"/>
      <c r="M649" s="9"/>
      <c r="N649" s="9"/>
      <c r="O649" s="9"/>
      <c r="P649" s="9"/>
    </row>
    <row r="650" spans="2:16" s="3" customFormat="1" x14ac:dyDescent="0.25">
      <c r="B650" s="7"/>
      <c r="C650" s="8"/>
      <c r="D650" s="8"/>
      <c r="E650" s="8"/>
      <c r="F650" s="8"/>
      <c r="G650" s="9"/>
      <c r="H650" s="9"/>
      <c r="I650" s="9"/>
      <c r="J650" s="9"/>
      <c r="K650" s="12"/>
      <c r="L650" s="9"/>
      <c r="M650" s="9"/>
      <c r="N650" s="9"/>
      <c r="O650" s="9"/>
      <c r="P650" s="9"/>
    </row>
    <row r="651" spans="2:16" s="3" customFormat="1" x14ac:dyDescent="0.25">
      <c r="B651" s="7"/>
      <c r="C651" s="8"/>
      <c r="D651" s="8"/>
      <c r="E651" s="8"/>
      <c r="F651" s="8"/>
      <c r="G651" s="9"/>
      <c r="H651" s="9"/>
      <c r="I651" s="9"/>
      <c r="J651" s="9"/>
      <c r="K651" s="12"/>
      <c r="L651" s="9"/>
      <c r="M651" s="9"/>
      <c r="N651" s="9"/>
      <c r="O651" s="9"/>
      <c r="P651" s="9"/>
    </row>
    <row r="652" spans="2:16" s="3" customFormat="1" x14ac:dyDescent="0.25">
      <c r="B652" s="7"/>
      <c r="C652" s="8"/>
      <c r="D652" s="8"/>
      <c r="E652" s="8"/>
      <c r="F652" s="8"/>
      <c r="G652" s="9"/>
      <c r="H652" s="9"/>
      <c r="I652" s="9"/>
      <c r="J652" s="9"/>
      <c r="K652" s="12"/>
      <c r="L652" s="9"/>
      <c r="M652" s="9"/>
      <c r="N652" s="9"/>
      <c r="O652" s="9"/>
      <c r="P652" s="9"/>
    </row>
    <row r="653" spans="2:16" s="3" customFormat="1" x14ac:dyDescent="0.25">
      <c r="B653" s="7"/>
      <c r="C653" s="8"/>
      <c r="D653" s="8"/>
      <c r="E653" s="8"/>
      <c r="F653" s="8"/>
      <c r="G653" s="9"/>
      <c r="H653" s="9"/>
      <c r="I653" s="9"/>
      <c r="J653" s="9"/>
      <c r="K653" s="12"/>
      <c r="L653" s="9"/>
      <c r="M653" s="9"/>
      <c r="N653" s="9"/>
      <c r="O653" s="9"/>
      <c r="P653" s="9"/>
    </row>
    <row r="654" spans="2:16" s="3" customFormat="1" x14ac:dyDescent="0.25">
      <c r="B654" s="7"/>
      <c r="C654" s="8"/>
      <c r="D654" s="8"/>
      <c r="E654" s="8"/>
      <c r="F654" s="8"/>
      <c r="G654" s="9"/>
      <c r="H654" s="9"/>
      <c r="I654" s="9"/>
      <c r="J654" s="9"/>
      <c r="K654" s="12"/>
      <c r="L654" s="9"/>
      <c r="M654" s="9"/>
      <c r="N654" s="9"/>
      <c r="O654" s="9"/>
      <c r="P654" s="9"/>
    </row>
    <row r="655" spans="2:16" s="3" customFormat="1" x14ac:dyDescent="0.25">
      <c r="B655" s="7"/>
      <c r="C655" s="8"/>
      <c r="D655" s="8"/>
      <c r="E655" s="8"/>
      <c r="F655" s="8"/>
      <c r="G655" s="9"/>
      <c r="H655" s="9"/>
      <c r="I655" s="9"/>
      <c r="J655" s="9"/>
      <c r="K655" s="12"/>
      <c r="L655" s="9"/>
      <c r="M655" s="9"/>
      <c r="N655" s="9"/>
      <c r="O655" s="9"/>
      <c r="P655" s="9"/>
    </row>
    <row r="656" spans="2:16" s="3" customFormat="1" x14ac:dyDescent="0.25">
      <c r="B656" s="7"/>
      <c r="C656" s="8"/>
      <c r="D656" s="8"/>
      <c r="E656" s="8"/>
      <c r="F656" s="8"/>
      <c r="G656" s="9"/>
      <c r="H656" s="9"/>
      <c r="I656" s="9"/>
      <c r="J656" s="9"/>
      <c r="K656" s="12"/>
      <c r="L656" s="9"/>
      <c r="M656" s="9"/>
      <c r="N656" s="9"/>
      <c r="O656" s="9"/>
      <c r="P656" s="9"/>
    </row>
    <row r="657" spans="2:16" s="3" customFormat="1" x14ac:dyDescent="0.25">
      <c r="B657" s="7"/>
      <c r="C657" s="8"/>
      <c r="D657" s="8"/>
      <c r="E657" s="8"/>
      <c r="F657" s="8"/>
      <c r="G657" s="9"/>
      <c r="H657" s="9"/>
      <c r="I657" s="9"/>
      <c r="J657" s="9"/>
      <c r="K657" s="12"/>
      <c r="L657" s="9"/>
      <c r="M657" s="9"/>
      <c r="N657" s="9"/>
      <c r="O657" s="9"/>
      <c r="P657" s="9"/>
    </row>
    <row r="658" spans="2:16" s="3" customFormat="1" x14ac:dyDescent="0.25">
      <c r="B658" s="7"/>
      <c r="C658" s="8"/>
      <c r="D658" s="8"/>
      <c r="E658" s="8"/>
      <c r="F658" s="8"/>
      <c r="G658" s="9"/>
      <c r="H658" s="9"/>
      <c r="I658" s="9"/>
      <c r="J658" s="9"/>
      <c r="K658" s="12"/>
      <c r="L658" s="9"/>
      <c r="M658" s="9"/>
      <c r="N658" s="9"/>
      <c r="O658" s="9"/>
      <c r="P658" s="9"/>
    </row>
    <row r="659" spans="2:16" s="3" customFormat="1" x14ac:dyDescent="0.25">
      <c r="B659" s="7"/>
      <c r="C659" s="8"/>
      <c r="D659" s="8"/>
      <c r="E659" s="8"/>
      <c r="F659" s="8"/>
      <c r="G659" s="9"/>
      <c r="H659" s="9"/>
      <c r="I659" s="9"/>
      <c r="J659" s="9"/>
      <c r="K659" s="12"/>
      <c r="L659" s="9"/>
      <c r="M659" s="9"/>
      <c r="N659" s="9"/>
      <c r="O659" s="9"/>
      <c r="P659" s="9"/>
    </row>
    <row r="660" spans="2:16" s="3" customFormat="1" x14ac:dyDescent="0.25">
      <c r="B660" s="7"/>
      <c r="C660" s="8"/>
      <c r="D660" s="8"/>
      <c r="E660" s="8"/>
      <c r="F660" s="8"/>
      <c r="G660" s="9"/>
      <c r="H660" s="9"/>
      <c r="I660" s="9"/>
      <c r="J660" s="9"/>
      <c r="K660" s="12"/>
      <c r="L660" s="9"/>
      <c r="M660" s="9"/>
      <c r="N660" s="9"/>
      <c r="O660" s="9"/>
      <c r="P660" s="9"/>
    </row>
    <row r="661" spans="2:16" s="3" customFormat="1" x14ac:dyDescent="0.25">
      <c r="B661" s="7"/>
      <c r="C661" s="8"/>
      <c r="D661" s="8"/>
      <c r="E661" s="8"/>
      <c r="F661" s="8"/>
      <c r="G661" s="9"/>
      <c r="H661" s="9"/>
      <c r="I661" s="9"/>
      <c r="J661" s="9"/>
      <c r="K661" s="12"/>
      <c r="L661" s="9"/>
      <c r="M661" s="9"/>
      <c r="N661" s="9"/>
      <c r="O661" s="9"/>
      <c r="P661" s="9"/>
    </row>
    <row r="662" spans="2:16" s="3" customFormat="1" x14ac:dyDescent="0.25">
      <c r="B662" s="7"/>
      <c r="C662" s="8"/>
      <c r="D662" s="8"/>
      <c r="E662" s="8"/>
      <c r="F662" s="8"/>
      <c r="G662" s="9"/>
      <c r="H662" s="9"/>
      <c r="I662" s="9"/>
      <c r="J662" s="9"/>
      <c r="K662" s="12"/>
      <c r="L662" s="9"/>
      <c r="M662" s="9"/>
      <c r="N662" s="9"/>
      <c r="O662" s="9"/>
      <c r="P662" s="9"/>
    </row>
    <row r="663" spans="2:16" s="3" customFormat="1" x14ac:dyDescent="0.25">
      <c r="B663" s="7"/>
      <c r="C663" s="8"/>
      <c r="D663" s="8"/>
      <c r="E663" s="8"/>
      <c r="F663" s="8"/>
      <c r="G663" s="9"/>
      <c r="H663" s="9"/>
      <c r="I663" s="9"/>
      <c r="J663" s="9"/>
      <c r="K663" s="12"/>
      <c r="L663" s="9"/>
      <c r="M663" s="9"/>
      <c r="N663" s="9"/>
      <c r="O663" s="9"/>
      <c r="P663" s="9"/>
    </row>
    <row r="664" spans="2:16" s="3" customFormat="1" x14ac:dyDescent="0.25">
      <c r="B664" s="7"/>
      <c r="C664" s="8"/>
      <c r="D664" s="8"/>
      <c r="E664" s="8"/>
      <c r="F664" s="8"/>
      <c r="G664" s="9"/>
      <c r="H664" s="9"/>
      <c r="I664" s="9"/>
      <c r="J664" s="9"/>
      <c r="K664" s="12"/>
      <c r="L664" s="9"/>
      <c r="M664" s="9"/>
      <c r="N664" s="9"/>
      <c r="O664" s="9"/>
      <c r="P664" s="9"/>
    </row>
    <row r="665" spans="2:16" s="3" customFormat="1" x14ac:dyDescent="0.25">
      <c r="B665" s="7"/>
      <c r="C665" s="8"/>
      <c r="D665" s="8"/>
      <c r="E665" s="8"/>
      <c r="F665" s="8"/>
      <c r="G665" s="9"/>
      <c r="H665" s="9"/>
      <c r="I665" s="9"/>
      <c r="J665" s="9"/>
      <c r="K665" s="12"/>
      <c r="L665" s="9"/>
      <c r="M665" s="9"/>
      <c r="N665" s="9"/>
      <c r="O665" s="9"/>
      <c r="P665" s="9"/>
    </row>
    <row r="666" spans="2:16" s="3" customFormat="1" x14ac:dyDescent="0.25">
      <c r="B666" s="7"/>
      <c r="C666" s="8"/>
      <c r="D666" s="8"/>
      <c r="E666" s="8"/>
      <c r="F666" s="8"/>
      <c r="G666" s="9"/>
      <c r="H666" s="9"/>
      <c r="I666" s="9"/>
      <c r="J666" s="9"/>
      <c r="K666" s="12"/>
      <c r="L666" s="9"/>
      <c r="M666" s="9"/>
      <c r="N666" s="9"/>
      <c r="O666" s="9"/>
      <c r="P666" s="9"/>
    </row>
    <row r="667" spans="2:16" s="3" customFormat="1" x14ac:dyDescent="0.25">
      <c r="B667" s="7"/>
      <c r="C667" s="8"/>
      <c r="D667" s="8"/>
      <c r="E667" s="8"/>
      <c r="F667" s="8"/>
      <c r="G667" s="9"/>
      <c r="H667" s="9"/>
      <c r="I667" s="9"/>
      <c r="J667" s="9"/>
      <c r="K667" s="12"/>
      <c r="L667" s="9"/>
      <c r="M667" s="9"/>
      <c r="N667" s="9"/>
      <c r="O667" s="9"/>
      <c r="P667" s="9"/>
    </row>
    <row r="668" spans="2:16" s="3" customFormat="1" x14ac:dyDescent="0.25">
      <c r="B668" s="7"/>
      <c r="C668" s="8"/>
      <c r="D668" s="8"/>
      <c r="E668" s="8"/>
      <c r="F668" s="8"/>
      <c r="G668" s="9"/>
      <c r="H668" s="9"/>
      <c r="I668" s="9"/>
      <c r="J668" s="9"/>
      <c r="K668" s="12"/>
      <c r="L668" s="9"/>
      <c r="M668" s="9"/>
      <c r="N668" s="9"/>
      <c r="O668" s="9"/>
      <c r="P668" s="9"/>
    </row>
    <row r="669" spans="2:16" s="3" customFormat="1" x14ac:dyDescent="0.25">
      <c r="B669" s="7"/>
      <c r="C669" s="8"/>
      <c r="D669" s="8"/>
      <c r="E669" s="8"/>
      <c r="F669" s="8"/>
      <c r="G669" s="9"/>
      <c r="H669" s="9"/>
      <c r="I669" s="9"/>
      <c r="J669" s="9"/>
      <c r="K669" s="12"/>
      <c r="L669" s="9"/>
      <c r="M669" s="9"/>
      <c r="N669" s="9"/>
      <c r="O669" s="9"/>
      <c r="P669" s="9"/>
    </row>
    <row r="670" spans="2:16" s="3" customFormat="1" x14ac:dyDescent="0.25">
      <c r="B670" s="7"/>
      <c r="C670" s="8"/>
      <c r="D670" s="8"/>
      <c r="E670" s="8"/>
      <c r="F670" s="8"/>
      <c r="G670" s="9"/>
      <c r="H670" s="9"/>
      <c r="I670" s="9"/>
      <c r="J670" s="9"/>
      <c r="K670" s="12"/>
      <c r="L670" s="9"/>
      <c r="M670" s="9"/>
      <c r="N670" s="9"/>
      <c r="O670" s="9"/>
      <c r="P670" s="9"/>
    </row>
    <row r="671" spans="2:16" s="3" customFormat="1" x14ac:dyDescent="0.25">
      <c r="B671" s="7"/>
      <c r="C671" s="8"/>
      <c r="D671" s="8"/>
      <c r="E671" s="8"/>
      <c r="F671" s="8"/>
      <c r="G671" s="9"/>
      <c r="H671" s="9"/>
      <c r="I671" s="9"/>
      <c r="J671" s="9"/>
      <c r="K671" s="12"/>
      <c r="L671" s="9"/>
      <c r="M671" s="9"/>
      <c r="N671" s="9"/>
      <c r="O671" s="9"/>
      <c r="P671" s="9"/>
    </row>
    <row r="672" spans="2:16" s="3" customFormat="1" x14ac:dyDescent="0.25">
      <c r="B672" s="7"/>
      <c r="C672" s="8"/>
      <c r="D672" s="8"/>
      <c r="E672" s="8"/>
      <c r="F672" s="8"/>
      <c r="G672" s="9"/>
      <c r="H672" s="9"/>
      <c r="I672" s="9"/>
      <c r="J672" s="9"/>
      <c r="K672" s="12"/>
      <c r="L672" s="9"/>
      <c r="M672" s="9"/>
      <c r="N672" s="9"/>
      <c r="O672" s="9"/>
      <c r="P672" s="9"/>
    </row>
    <row r="673" spans="2:16" s="3" customFormat="1" x14ac:dyDescent="0.25">
      <c r="B673" s="7"/>
      <c r="C673" s="8"/>
      <c r="D673" s="8"/>
      <c r="E673" s="8"/>
      <c r="F673" s="8"/>
      <c r="G673" s="9"/>
      <c r="H673" s="9"/>
      <c r="I673" s="9"/>
      <c r="J673" s="9"/>
      <c r="K673" s="12"/>
      <c r="L673" s="9"/>
      <c r="M673" s="9"/>
      <c r="N673" s="9"/>
      <c r="O673" s="9"/>
      <c r="P673" s="9"/>
    </row>
    <row r="674" spans="2:16" s="3" customFormat="1" x14ac:dyDescent="0.25">
      <c r="B674" s="7"/>
      <c r="C674" s="8"/>
      <c r="D674" s="8"/>
      <c r="E674" s="8"/>
      <c r="F674" s="8"/>
      <c r="G674" s="9"/>
      <c r="H674" s="9"/>
      <c r="I674" s="9"/>
      <c r="J674" s="9"/>
      <c r="K674" s="12"/>
      <c r="L674" s="9"/>
      <c r="M674" s="9"/>
      <c r="N674" s="9"/>
      <c r="O674" s="9"/>
      <c r="P674" s="9"/>
    </row>
    <row r="675" spans="2:16" s="3" customFormat="1" x14ac:dyDescent="0.25">
      <c r="B675" s="7"/>
      <c r="C675" s="8"/>
      <c r="D675" s="8"/>
      <c r="E675" s="8"/>
      <c r="F675" s="8"/>
      <c r="G675" s="9"/>
      <c r="H675" s="9"/>
      <c r="I675" s="9"/>
      <c r="J675" s="9"/>
      <c r="K675" s="12"/>
      <c r="L675" s="9"/>
      <c r="M675" s="9"/>
      <c r="N675" s="9"/>
      <c r="O675" s="9"/>
      <c r="P675" s="9"/>
    </row>
    <row r="676" spans="2:16" s="3" customFormat="1" x14ac:dyDescent="0.25">
      <c r="B676" s="7"/>
      <c r="C676" s="8"/>
      <c r="D676" s="8"/>
      <c r="E676" s="8"/>
      <c r="F676" s="8"/>
      <c r="G676" s="9"/>
      <c r="H676" s="9"/>
      <c r="I676" s="9"/>
      <c r="J676" s="9"/>
      <c r="K676" s="12"/>
      <c r="L676" s="9"/>
      <c r="M676" s="9"/>
      <c r="N676" s="9"/>
      <c r="O676" s="9"/>
      <c r="P676" s="9"/>
    </row>
    <row r="677" spans="2:16" s="3" customFormat="1" x14ac:dyDescent="0.25">
      <c r="B677" s="7"/>
      <c r="C677" s="8"/>
      <c r="D677" s="8"/>
      <c r="E677" s="8"/>
      <c r="F677" s="8"/>
      <c r="G677" s="9"/>
      <c r="H677" s="9"/>
      <c r="I677" s="9"/>
      <c r="J677" s="9"/>
      <c r="K677" s="12"/>
      <c r="L677" s="9"/>
      <c r="M677" s="9"/>
      <c r="N677" s="9"/>
      <c r="O677" s="9"/>
      <c r="P677" s="9"/>
    </row>
    <row r="678" spans="2:16" s="3" customFormat="1" x14ac:dyDescent="0.25">
      <c r="B678" s="7"/>
      <c r="C678" s="8"/>
      <c r="D678" s="8"/>
      <c r="E678" s="8"/>
      <c r="F678" s="8"/>
      <c r="G678" s="9"/>
      <c r="H678" s="9"/>
      <c r="I678" s="9"/>
      <c r="J678" s="9"/>
      <c r="K678" s="12"/>
      <c r="L678" s="9"/>
      <c r="M678" s="9"/>
      <c r="N678" s="9"/>
      <c r="O678" s="9"/>
      <c r="P678" s="9"/>
    </row>
    <row r="679" spans="2:16" s="3" customFormat="1" x14ac:dyDescent="0.25">
      <c r="B679" s="7"/>
      <c r="C679" s="8"/>
      <c r="D679" s="8"/>
      <c r="E679" s="8"/>
      <c r="F679" s="8"/>
      <c r="G679" s="9"/>
      <c r="H679" s="9"/>
      <c r="I679" s="9"/>
      <c r="J679" s="9"/>
      <c r="K679" s="12"/>
      <c r="L679" s="9"/>
      <c r="M679" s="9"/>
      <c r="N679" s="9"/>
      <c r="O679" s="9"/>
      <c r="P679" s="9"/>
    </row>
    <row r="680" spans="2:16" s="3" customFormat="1" x14ac:dyDescent="0.25">
      <c r="B680" s="7"/>
      <c r="C680" s="8"/>
      <c r="D680" s="8"/>
      <c r="E680" s="8"/>
      <c r="F680" s="8"/>
      <c r="G680" s="9"/>
      <c r="H680" s="9"/>
      <c r="I680" s="9"/>
      <c r="J680" s="9"/>
      <c r="K680" s="12"/>
      <c r="L680" s="9"/>
      <c r="M680" s="9"/>
      <c r="N680" s="9"/>
      <c r="O680" s="9"/>
      <c r="P680" s="9"/>
    </row>
    <row r="681" spans="2:16" s="3" customFormat="1" x14ac:dyDescent="0.25">
      <c r="B681" s="7"/>
      <c r="C681" s="8"/>
      <c r="D681" s="8"/>
      <c r="E681" s="8"/>
      <c r="F681" s="8"/>
      <c r="G681" s="9"/>
      <c r="H681" s="9"/>
      <c r="I681" s="9"/>
      <c r="J681" s="9"/>
      <c r="K681" s="12"/>
      <c r="L681" s="9"/>
      <c r="M681" s="9"/>
      <c r="N681" s="9"/>
      <c r="O681" s="9"/>
      <c r="P681" s="9"/>
    </row>
    <row r="682" spans="2:16" s="3" customFormat="1" x14ac:dyDescent="0.25">
      <c r="B682" s="7"/>
      <c r="C682" s="8"/>
      <c r="D682" s="8"/>
      <c r="E682" s="8"/>
      <c r="F682" s="8"/>
      <c r="G682" s="9"/>
      <c r="H682" s="9"/>
      <c r="I682" s="9"/>
      <c r="J682" s="9"/>
      <c r="K682" s="12"/>
      <c r="L682" s="9"/>
      <c r="M682" s="9"/>
      <c r="N682" s="9"/>
      <c r="O682" s="9"/>
      <c r="P682" s="9"/>
    </row>
    <row r="683" spans="2:16" s="3" customFormat="1" x14ac:dyDescent="0.25">
      <c r="B683" s="7"/>
      <c r="C683" s="8"/>
      <c r="D683" s="8"/>
      <c r="E683" s="8"/>
      <c r="F683" s="8"/>
      <c r="G683" s="9"/>
      <c r="H683" s="9"/>
      <c r="I683" s="9"/>
      <c r="J683" s="9"/>
      <c r="K683" s="12"/>
      <c r="L683" s="9"/>
      <c r="M683" s="9"/>
      <c r="N683" s="9"/>
      <c r="O683" s="9"/>
      <c r="P683" s="9"/>
    </row>
    <row r="684" spans="2:16" s="3" customFormat="1" x14ac:dyDescent="0.25">
      <c r="B684" s="7"/>
      <c r="C684" s="8"/>
      <c r="D684" s="8"/>
      <c r="E684" s="8"/>
      <c r="F684" s="8"/>
      <c r="G684" s="9"/>
      <c r="H684" s="9"/>
      <c r="I684" s="9"/>
      <c r="J684" s="9"/>
      <c r="K684" s="12"/>
      <c r="L684" s="9"/>
      <c r="M684" s="9"/>
      <c r="N684" s="9"/>
      <c r="O684" s="9"/>
      <c r="P684" s="9"/>
    </row>
    <row r="685" spans="2:16" s="3" customFormat="1" x14ac:dyDescent="0.25">
      <c r="B685" s="7"/>
      <c r="C685" s="8"/>
      <c r="D685" s="8"/>
      <c r="E685" s="8"/>
      <c r="F685" s="8"/>
      <c r="G685" s="9"/>
      <c r="H685" s="9"/>
      <c r="I685" s="9"/>
      <c r="J685" s="9"/>
      <c r="K685" s="12"/>
      <c r="L685" s="9"/>
      <c r="M685" s="9"/>
      <c r="N685" s="9"/>
      <c r="O685" s="9"/>
      <c r="P685" s="9"/>
    </row>
    <row r="686" spans="2:16" s="3" customFormat="1" x14ac:dyDescent="0.25">
      <c r="B686" s="7"/>
      <c r="C686" s="8"/>
      <c r="D686" s="8"/>
      <c r="E686" s="8"/>
      <c r="F686" s="8"/>
      <c r="G686" s="9"/>
      <c r="H686" s="9"/>
      <c r="I686" s="9"/>
      <c r="J686" s="9"/>
      <c r="K686" s="12"/>
      <c r="L686" s="9"/>
      <c r="M686" s="9"/>
      <c r="N686" s="9"/>
      <c r="O686" s="9"/>
      <c r="P686" s="9"/>
    </row>
    <row r="687" spans="2:16" s="3" customFormat="1" x14ac:dyDescent="0.25">
      <c r="B687" s="7"/>
      <c r="C687" s="8"/>
      <c r="D687" s="8"/>
      <c r="E687" s="8"/>
      <c r="F687" s="8"/>
      <c r="G687" s="9"/>
      <c r="H687" s="9"/>
      <c r="I687" s="9"/>
      <c r="J687" s="9"/>
      <c r="K687" s="12"/>
      <c r="L687" s="9"/>
      <c r="M687" s="9"/>
      <c r="N687" s="9"/>
      <c r="O687" s="9"/>
      <c r="P687" s="9"/>
    </row>
    <row r="688" spans="2:16" s="3" customFormat="1" x14ac:dyDescent="0.25">
      <c r="B688" s="7"/>
      <c r="C688" s="8"/>
      <c r="D688" s="8"/>
      <c r="E688" s="8"/>
      <c r="F688" s="8"/>
      <c r="G688" s="9"/>
      <c r="H688" s="9"/>
      <c r="I688" s="9"/>
      <c r="J688" s="9"/>
      <c r="K688" s="12"/>
      <c r="L688" s="9"/>
      <c r="M688" s="9"/>
      <c r="N688" s="9"/>
      <c r="O688" s="9"/>
      <c r="P688" s="9"/>
    </row>
    <row r="689" spans="2:16" s="3" customFormat="1" x14ac:dyDescent="0.25">
      <c r="B689" s="7"/>
      <c r="C689" s="8"/>
      <c r="D689" s="8"/>
      <c r="E689" s="8"/>
      <c r="F689" s="8"/>
      <c r="G689" s="9"/>
      <c r="H689" s="9"/>
      <c r="I689" s="9"/>
      <c r="J689" s="9"/>
      <c r="K689" s="12"/>
      <c r="L689" s="9"/>
      <c r="M689" s="9"/>
      <c r="N689" s="9"/>
      <c r="O689" s="9"/>
      <c r="P689" s="9"/>
    </row>
    <row r="690" spans="2:16" s="3" customFormat="1" x14ac:dyDescent="0.25">
      <c r="B690" s="7"/>
      <c r="C690" s="8"/>
      <c r="D690" s="8"/>
      <c r="E690" s="8"/>
      <c r="F690" s="8"/>
      <c r="G690" s="9"/>
      <c r="H690" s="9"/>
      <c r="I690" s="9"/>
      <c r="J690" s="9"/>
      <c r="K690" s="12"/>
      <c r="L690" s="9"/>
      <c r="M690" s="9"/>
      <c r="N690" s="9"/>
      <c r="O690" s="9"/>
      <c r="P690" s="9"/>
    </row>
    <row r="691" spans="2:16" s="3" customFormat="1" x14ac:dyDescent="0.25">
      <c r="B691" s="7"/>
      <c r="C691" s="8"/>
      <c r="D691" s="8"/>
      <c r="E691" s="8"/>
      <c r="F691" s="8"/>
      <c r="G691" s="9"/>
      <c r="H691" s="9"/>
      <c r="I691" s="9"/>
      <c r="J691" s="9"/>
      <c r="K691" s="12"/>
      <c r="L691" s="9"/>
      <c r="M691" s="9"/>
      <c r="N691" s="9"/>
      <c r="O691" s="9"/>
      <c r="P691" s="9"/>
    </row>
    <row r="692" spans="2:16" s="3" customFormat="1" x14ac:dyDescent="0.25">
      <c r="B692" s="7"/>
      <c r="C692" s="8"/>
      <c r="D692" s="8"/>
      <c r="E692" s="8"/>
      <c r="F692" s="8"/>
      <c r="G692" s="9"/>
      <c r="H692" s="9"/>
      <c r="I692" s="9"/>
      <c r="J692" s="9"/>
      <c r="K692" s="12"/>
      <c r="L692" s="9"/>
      <c r="M692" s="9"/>
      <c r="N692" s="9"/>
      <c r="O692" s="9"/>
      <c r="P692" s="9"/>
    </row>
    <row r="693" spans="2:16" s="3" customFormat="1" x14ac:dyDescent="0.25">
      <c r="B693" s="7"/>
      <c r="C693" s="8"/>
      <c r="D693" s="8"/>
      <c r="E693" s="8"/>
      <c r="F693" s="8"/>
      <c r="G693" s="9"/>
      <c r="H693" s="9"/>
      <c r="I693" s="9"/>
      <c r="J693" s="9"/>
      <c r="K693" s="12"/>
      <c r="L693" s="9"/>
      <c r="M693" s="9"/>
      <c r="N693" s="9"/>
      <c r="O693" s="9"/>
      <c r="P693" s="9"/>
    </row>
    <row r="694" spans="2:16" s="3" customFormat="1" x14ac:dyDescent="0.25">
      <c r="B694" s="7"/>
      <c r="C694" s="8"/>
      <c r="D694" s="8"/>
      <c r="E694" s="8"/>
      <c r="F694" s="8"/>
      <c r="G694" s="9"/>
      <c r="H694" s="9"/>
      <c r="I694" s="9"/>
      <c r="J694" s="9"/>
      <c r="K694" s="12"/>
      <c r="L694" s="9"/>
      <c r="M694" s="9"/>
      <c r="N694" s="9"/>
      <c r="O694" s="9"/>
      <c r="P694" s="9"/>
    </row>
    <row r="695" spans="2:16" s="3" customFormat="1" x14ac:dyDescent="0.25">
      <c r="B695" s="7"/>
      <c r="C695" s="8"/>
      <c r="D695" s="8"/>
      <c r="E695" s="8"/>
      <c r="F695" s="8"/>
      <c r="G695" s="9"/>
      <c r="H695" s="9"/>
      <c r="I695" s="9"/>
      <c r="J695" s="9"/>
      <c r="K695" s="12"/>
      <c r="L695" s="9"/>
      <c r="M695" s="9"/>
      <c r="N695" s="9"/>
      <c r="O695" s="9"/>
      <c r="P695" s="9"/>
    </row>
    <row r="696" spans="2:16" s="3" customFormat="1" x14ac:dyDescent="0.25">
      <c r="B696" s="7"/>
      <c r="C696" s="8"/>
      <c r="D696" s="8"/>
      <c r="E696" s="8"/>
      <c r="F696" s="8"/>
      <c r="G696" s="9"/>
      <c r="H696" s="9"/>
      <c r="I696" s="9"/>
      <c r="J696" s="9"/>
      <c r="K696" s="12"/>
      <c r="L696" s="9"/>
      <c r="M696" s="9"/>
      <c r="N696" s="9"/>
      <c r="O696" s="9"/>
      <c r="P696" s="9"/>
    </row>
    <row r="697" spans="2:16" s="3" customFormat="1" x14ac:dyDescent="0.25">
      <c r="B697" s="7"/>
      <c r="C697" s="8"/>
      <c r="D697" s="8"/>
      <c r="E697" s="8"/>
      <c r="F697" s="8"/>
      <c r="G697" s="9"/>
      <c r="H697" s="9"/>
      <c r="I697" s="9"/>
      <c r="J697" s="9"/>
      <c r="K697" s="12"/>
      <c r="L697" s="9"/>
      <c r="M697" s="9"/>
      <c r="N697" s="9"/>
      <c r="O697" s="9"/>
      <c r="P697" s="9"/>
    </row>
    <row r="698" spans="2:16" s="3" customFormat="1" x14ac:dyDescent="0.25">
      <c r="B698" s="7"/>
      <c r="C698" s="8"/>
      <c r="D698" s="8"/>
      <c r="E698" s="8"/>
      <c r="F698" s="8"/>
      <c r="G698" s="9"/>
      <c r="H698" s="9"/>
      <c r="I698" s="9"/>
      <c r="J698" s="9"/>
      <c r="K698" s="12"/>
      <c r="L698" s="9"/>
      <c r="M698" s="9"/>
      <c r="N698" s="9"/>
      <c r="O698" s="9"/>
      <c r="P698" s="9"/>
    </row>
    <row r="699" spans="2:16" s="3" customFormat="1" x14ac:dyDescent="0.25">
      <c r="B699" s="7"/>
      <c r="C699" s="8"/>
      <c r="D699" s="8"/>
      <c r="E699" s="8"/>
      <c r="F699" s="8"/>
      <c r="G699" s="9"/>
      <c r="H699" s="9"/>
      <c r="I699" s="9"/>
      <c r="J699" s="9"/>
      <c r="K699" s="12"/>
      <c r="L699" s="9"/>
      <c r="M699" s="9"/>
      <c r="N699" s="9"/>
      <c r="O699" s="9"/>
      <c r="P699" s="9"/>
    </row>
    <row r="700" spans="2:16" s="3" customFormat="1" x14ac:dyDescent="0.25">
      <c r="B700" s="7"/>
      <c r="C700" s="8"/>
      <c r="D700" s="8"/>
      <c r="E700" s="8"/>
      <c r="F700" s="8"/>
      <c r="G700" s="9"/>
      <c r="H700" s="9"/>
      <c r="I700" s="9"/>
      <c r="J700" s="9"/>
      <c r="K700" s="12"/>
      <c r="L700" s="9"/>
      <c r="M700" s="9"/>
      <c r="N700" s="9"/>
      <c r="O700" s="9"/>
      <c r="P700" s="9"/>
    </row>
    <row r="701" spans="2:16" s="3" customFormat="1" x14ac:dyDescent="0.25">
      <c r="B701" s="7"/>
      <c r="C701" s="8"/>
      <c r="D701" s="8"/>
      <c r="E701" s="8"/>
      <c r="F701" s="8"/>
      <c r="G701" s="9"/>
      <c r="H701" s="9"/>
      <c r="I701" s="9"/>
      <c r="J701" s="9"/>
      <c r="K701" s="12"/>
      <c r="L701" s="9"/>
      <c r="M701" s="9"/>
      <c r="N701" s="9"/>
      <c r="O701" s="9"/>
      <c r="P701" s="9"/>
    </row>
    <row r="702" spans="2:16" s="3" customFormat="1" x14ac:dyDescent="0.25">
      <c r="B702" s="7"/>
      <c r="C702" s="8"/>
      <c r="D702" s="8"/>
      <c r="E702" s="8"/>
      <c r="F702" s="8"/>
      <c r="G702" s="9"/>
      <c r="H702" s="9"/>
      <c r="I702" s="9"/>
      <c r="J702" s="9"/>
      <c r="K702" s="12"/>
      <c r="L702" s="9"/>
      <c r="M702" s="9"/>
      <c r="N702" s="9"/>
      <c r="O702" s="9"/>
      <c r="P702" s="9"/>
    </row>
    <row r="703" spans="2:16" s="3" customFormat="1" x14ac:dyDescent="0.25">
      <c r="B703" s="7"/>
      <c r="C703" s="8"/>
      <c r="D703" s="8"/>
      <c r="E703" s="8"/>
      <c r="F703" s="8"/>
      <c r="G703" s="9"/>
      <c r="H703" s="9"/>
      <c r="I703" s="9"/>
      <c r="J703" s="9"/>
      <c r="K703" s="12"/>
      <c r="L703" s="9"/>
      <c r="M703" s="9"/>
      <c r="N703" s="9"/>
      <c r="O703" s="9"/>
      <c r="P703" s="9"/>
    </row>
    <row r="704" spans="2:16" s="3" customFormat="1" x14ac:dyDescent="0.25">
      <c r="B704" s="7"/>
      <c r="C704" s="8"/>
      <c r="D704" s="8"/>
      <c r="E704" s="8"/>
      <c r="F704" s="8"/>
      <c r="G704" s="9"/>
      <c r="H704" s="9"/>
      <c r="I704" s="9"/>
      <c r="J704" s="9"/>
      <c r="K704" s="12"/>
      <c r="L704" s="9"/>
      <c r="M704" s="9"/>
      <c r="N704" s="9"/>
      <c r="O704" s="9"/>
      <c r="P704" s="9"/>
    </row>
    <row r="705" spans="2:16" s="3" customFormat="1" x14ac:dyDescent="0.25">
      <c r="B705" s="7"/>
      <c r="C705" s="8"/>
      <c r="D705" s="8"/>
      <c r="E705" s="8"/>
      <c r="F705" s="8"/>
      <c r="G705" s="9"/>
      <c r="H705" s="9"/>
      <c r="I705" s="9"/>
      <c r="J705" s="9"/>
      <c r="K705" s="12"/>
      <c r="L705" s="9"/>
      <c r="M705" s="9"/>
      <c r="N705" s="9"/>
      <c r="O705" s="9"/>
      <c r="P705" s="9"/>
    </row>
    <row r="706" spans="2:16" s="3" customFormat="1" x14ac:dyDescent="0.25">
      <c r="B706" s="7"/>
      <c r="C706" s="8"/>
      <c r="D706" s="8"/>
      <c r="E706" s="8"/>
      <c r="F706" s="8"/>
      <c r="G706" s="9"/>
      <c r="H706" s="9"/>
      <c r="I706" s="9"/>
      <c r="J706" s="9"/>
      <c r="K706" s="12"/>
      <c r="L706" s="9"/>
      <c r="M706" s="9"/>
      <c r="N706" s="9"/>
      <c r="O706" s="9"/>
      <c r="P706" s="9"/>
    </row>
    <row r="707" spans="2:16" s="3" customFormat="1" x14ac:dyDescent="0.25">
      <c r="B707" s="7"/>
      <c r="C707" s="8"/>
      <c r="D707" s="8"/>
      <c r="E707" s="8"/>
      <c r="F707" s="8"/>
      <c r="G707" s="9"/>
      <c r="H707" s="9"/>
      <c r="I707" s="9"/>
      <c r="J707" s="9"/>
      <c r="K707" s="12"/>
      <c r="L707" s="9"/>
      <c r="M707" s="9"/>
      <c r="N707" s="9"/>
      <c r="O707" s="9"/>
      <c r="P707" s="9"/>
    </row>
    <row r="708" spans="2:16" s="3" customFormat="1" x14ac:dyDescent="0.25">
      <c r="B708" s="7"/>
      <c r="C708" s="8"/>
      <c r="D708" s="8"/>
      <c r="E708" s="8"/>
      <c r="F708" s="8"/>
      <c r="G708" s="9"/>
      <c r="H708" s="9"/>
      <c r="I708" s="9"/>
      <c r="J708" s="9"/>
      <c r="K708" s="12"/>
      <c r="L708" s="9"/>
      <c r="M708" s="9"/>
      <c r="N708" s="9"/>
      <c r="O708" s="9"/>
      <c r="P708" s="9"/>
    </row>
    <row r="709" spans="2:16" s="3" customFormat="1" x14ac:dyDescent="0.25">
      <c r="B709" s="7"/>
      <c r="C709" s="8"/>
      <c r="D709" s="8"/>
      <c r="E709" s="8"/>
      <c r="F709" s="8"/>
      <c r="G709" s="9"/>
      <c r="H709" s="9"/>
      <c r="I709" s="9"/>
      <c r="J709" s="9"/>
      <c r="K709" s="12"/>
      <c r="L709" s="9"/>
      <c r="M709" s="9"/>
      <c r="N709" s="9"/>
      <c r="O709" s="9"/>
      <c r="P709" s="9"/>
    </row>
    <row r="710" spans="2:16" s="3" customFormat="1" x14ac:dyDescent="0.25">
      <c r="B710" s="7"/>
      <c r="C710" s="8"/>
      <c r="D710" s="8"/>
      <c r="E710" s="8"/>
      <c r="F710" s="8"/>
      <c r="G710" s="9"/>
      <c r="H710" s="9"/>
      <c r="I710" s="9"/>
      <c r="J710" s="9"/>
      <c r="K710" s="12"/>
      <c r="L710" s="9"/>
      <c r="M710" s="9"/>
      <c r="N710" s="9"/>
      <c r="O710" s="9"/>
      <c r="P710" s="9"/>
    </row>
    <row r="711" spans="2:16" s="3" customFormat="1" x14ac:dyDescent="0.25">
      <c r="B711" s="7"/>
      <c r="C711" s="8"/>
      <c r="D711" s="8"/>
      <c r="E711" s="8"/>
      <c r="F711" s="8"/>
      <c r="G711" s="9"/>
      <c r="H711" s="9"/>
      <c r="I711" s="9"/>
      <c r="J711" s="9"/>
      <c r="K711" s="12"/>
      <c r="L711" s="9"/>
      <c r="M711" s="9"/>
      <c r="N711" s="9"/>
      <c r="O711" s="9"/>
      <c r="P711" s="9"/>
    </row>
    <row r="712" spans="2:16" s="3" customFormat="1" x14ac:dyDescent="0.25">
      <c r="B712" s="7"/>
      <c r="C712" s="8"/>
      <c r="D712" s="8"/>
      <c r="E712" s="8"/>
      <c r="F712" s="8"/>
      <c r="G712" s="9"/>
      <c r="H712" s="9"/>
      <c r="I712" s="9"/>
      <c r="J712" s="9"/>
      <c r="K712" s="12"/>
      <c r="L712" s="9"/>
      <c r="M712" s="9"/>
      <c r="N712" s="9"/>
      <c r="O712" s="9"/>
      <c r="P712" s="9"/>
    </row>
    <row r="713" spans="2:16" s="3" customFormat="1" x14ac:dyDescent="0.25">
      <c r="B713" s="7"/>
      <c r="C713" s="8"/>
      <c r="D713" s="8"/>
      <c r="E713" s="8"/>
      <c r="F713" s="8"/>
      <c r="G713" s="9"/>
      <c r="H713" s="9"/>
      <c r="I713" s="9"/>
      <c r="J713" s="9"/>
      <c r="K713" s="12"/>
      <c r="L713" s="9"/>
      <c r="M713" s="9"/>
      <c r="N713" s="9"/>
      <c r="O713" s="9"/>
      <c r="P713" s="9"/>
    </row>
    <row r="714" spans="2:16" s="3" customFormat="1" x14ac:dyDescent="0.25">
      <c r="B714" s="7"/>
      <c r="C714" s="8"/>
      <c r="D714" s="8"/>
      <c r="E714" s="8"/>
      <c r="F714" s="8"/>
      <c r="G714" s="9"/>
      <c r="H714" s="9"/>
      <c r="I714" s="9"/>
      <c r="J714" s="9"/>
      <c r="K714" s="12"/>
      <c r="L714" s="9"/>
      <c r="M714" s="9"/>
      <c r="N714" s="9"/>
      <c r="O714" s="9"/>
      <c r="P714" s="9"/>
    </row>
    <row r="715" spans="2:16" s="3" customFormat="1" x14ac:dyDescent="0.25">
      <c r="B715" s="7"/>
      <c r="C715" s="8"/>
      <c r="D715" s="8"/>
      <c r="E715" s="8"/>
      <c r="F715" s="8"/>
      <c r="G715" s="9"/>
      <c r="H715" s="9"/>
      <c r="I715" s="9"/>
      <c r="J715" s="9"/>
      <c r="K715" s="12"/>
      <c r="L715" s="9"/>
      <c r="M715" s="9"/>
      <c r="N715" s="9"/>
      <c r="O715" s="9"/>
      <c r="P715" s="9"/>
    </row>
    <row r="716" spans="2:16" s="3" customFormat="1" x14ac:dyDescent="0.25">
      <c r="B716" s="7"/>
      <c r="C716" s="8"/>
      <c r="D716" s="8"/>
      <c r="E716" s="8"/>
      <c r="F716" s="8"/>
      <c r="G716" s="9"/>
      <c r="H716" s="9"/>
      <c r="I716" s="9"/>
      <c r="J716" s="9"/>
      <c r="K716" s="12"/>
      <c r="L716" s="9"/>
      <c r="M716" s="9"/>
      <c r="N716" s="9"/>
      <c r="O716" s="9"/>
      <c r="P716" s="9"/>
    </row>
    <row r="717" spans="2:16" s="3" customFormat="1" x14ac:dyDescent="0.25">
      <c r="B717" s="7"/>
      <c r="C717" s="8"/>
      <c r="D717" s="8"/>
      <c r="E717" s="8"/>
      <c r="F717" s="8"/>
      <c r="G717" s="9"/>
      <c r="H717" s="9"/>
      <c r="I717" s="9"/>
      <c r="J717" s="9"/>
      <c r="K717" s="12"/>
      <c r="L717" s="9"/>
      <c r="M717" s="9"/>
      <c r="N717" s="9"/>
      <c r="O717" s="9"/>
      <c r="P717" s="9"/>
    </row>
    <row r="718" spans="2:16" s="3" customFormat="1" x14ac:dyDescent="0.25">
      <c r="B718" s="7"/>
      <c r="C718" s="8"/>
      <c r="D718" s="8"/>
      <c r="E718" s="8"/>
      <c r="F718" s="8"/>
      <c r="G718" s="9"/>
      <c r="H718" s="9"/>
      <c r="I718" s="9"/>
      <c r="J718" s="9"/>
      <c r="K718" s="12"/>
      <c r="L718" s="9"/>
      <c r="M718" s="9"/>
      <c r="N718" s="9"/>
      <c r="O718" s="9"/>
      <c r="P718" s="9"/>
    </row>
    <row r="719" spans="2:16" s="3" customFormat="1" x14ac:dyDescent="0.25">
      <c r="B719" s="7"/>
      <c r="C719" s="8"/>
      <c r="D719" s="8"/>
      <c r="E719" s="8"/>
      <c r="F719" s="8"/>
      <c r="G719" s="9"/>
      <c r="H719" s="9"/>
      <c r="I719" s="9"/>
      <c r="J719" s="9"/>
      <c r="K719" s="12"/>
      <c r="L719" s="9"/>
      <c r="M719" s="9"/>
      <c r="N719" s="9"/>
      <c r="O719" s="9"/>
      <c r="P719" s="9"/>
    </row>
    <row r="720" spans="2:16" s="3" customFormat="1" x14ac:dyDescent="0.25">
      <c r="B720" s="7"/>
      <c r="C720" s="8"/>
      <c r="D720" s="8"/>
      <c r="E720" s="8"/>
      <c r="F720" s="8"/>
      <c r="G720" s="9"/>
      <c r="H720" s="9"/>
      <c r="I720" s="9"/>
      <c r="J720" s="9"/>
      <c r="K720" s="12"/>
      <c r="L720" s="9"/>
      <c r="M720" s="9"/>
      <c r="N720" s="9"/>
      <c r="O720" s="9"/>
      <c r="P720" s="9"/>
    </row>
    <row r="721" spans="2:16" s="3" customFormat="1" x14ac:dyDescent="0.25">
      <c r="B721" s="7"/>
      <c r="C721" s="8"/>
      <c r="D721" s="8"/>
      <c r="E721" s="8"/>
      <c r="F721" s="8"/>
      <c r="G721" s="9"/>
      <c r="H721" s="9"/>
      <c r="I721" s="9"/>
      <c r="J721" s="9"/>
      <c r="K721" s="12"/>
      <c r="L721" s="9"/>
      <c r="M721" s="9"/>
      <c r="N721" s="9"/>
      <c r="O721" s="9"/>
      <c r="P721" s="9"/>
    </row>
    <row r="722" spans="2:16" s="3" customFormat="1" x14ac:dyDescent="0.25">
      <c r="B722" s="7"/>
      <c r="C722" s="8"/>
      <c r="D722" s="8"/>
      <c r="E722" s="8"/>
      <c r="F722" s="8"/>
      <c r="G722" s="9"/>
      <c r="H722" s="9"/>
      <c r="I722" s="9"/>
      <c r="J722" s="9"/>
      <c r="K722" s="12"/>
      <c r="L722" s="9"/>
      <c r="M722" s="9"/>
      <c r="N722" s="9"/>
      <c r="O722" s="9"/>
      <c r="P722" s="9"/>
    </row>
    <row r="723" spans="2:16" s="3" customFormat="1" x14ac:dyDescent="0.25">
      <c r="B723" s="7"/>
      <c r="C723" s="8"/>
      <c r="D723" s="8"/>
      <c r="E723" s="8"/>
      <c r="F723" s="8"/>
      <c r="G723" s="9"/>
      <c r="H723" s="9"/>
      <c r="I723" s="9"/>
      <c r="J723" s="9"/>
      <c r="K723" s="12"/>
      <c r="L723" s="9"/>
      <c r="M723" s="9"/>
      <c r="N723" s="9"/>
      <c r="O723" s="9"/>
      <c r="P723" s="9"/>
    </row>
    <row r="724" spans="2:16" s="3" customFormat="1" x14ac:dyDescent="0.25">
      <c r="B724" s="7"/>
      <c r="C724" s="8"/>
      <c r="D724" s="8"/>
      <c r="E724" s="8"/>
      <c r="F724" s="8"/>
      <c r="G724" s="9"/>
      <c r="H724" s="9"/>
      <c r="I724" s="9"/>
      <c r="J724" s="9"/>
      <c r="K724" s="12"/>
      <c r="L724" s="9"/>
      <c r="M724" s="9"/>
      <c r="N724" s="9"/>
      <c r="O724" s="9"/>
      <c r="P724" s="9"/>
    </row>
    <row r="725" spans="2:16" s="3" customFormat="1" x14ac:dyDescent="0.25">
      <c r="B725" s="7"/>
      <c r="C725" s="8"/>
      <c r="D725" s="8"/>
      <c r="E725" s="8"/>
      <c r="F725" s="8"/>
      <c r="G725" s="9"/>
      <c r="H725" s="9"/>
      <c r="I725" s="9"/>
      <c r="J725" s="9"/>
      <c r="K725" s="12"/>
      <c r="L725" s="9"/>
      <c r="M725" s="9"/>
      <c r="N725" s="9"/>
      <c r="O725" s="9"/>
      <c r="P725" s="9"/>
    </row>
    <row r="726" spans="2:16" s="3" customFormat="1" x14ac:dyDescent="0.25">
      <c r="B726" s="7"/>
      <c r="C726" s="8"/>
      <c r="D726" s="8"/>
      <c r="E726" s="8"/>
      <c r="F726" s="8"/>
      <c r="G726" s="9"/>
      <c r="H726" s="9"/>
      <c r="I726" s="9"/>
      <c r="J726" s="9"/>
      <c r="K726" s="12"/>
      <c r="L726" s="9"/>
      <c r="M726" s="9"/>
      <c r="N726" s="9"/>
      <c r="O726" s="9"/>
      <c r="P726" s="9"/>
    </row>
    <row r="727" spans="2:16" s="3" customFormat="1" x14ac:dyDescent="0.25">
      <c r="B727" s="7"/>
      <c r="C727" s="8"/>
      <c r="D727" s="8"/>
      <c r="E727" s="8"/>
      <c r="F727" s="8"/>
      <c r="G727" s="9"/>
      <c r="H727" s="9"/>
      <c r="I727" s="9"/>
      <c r="J727" s="9"/>
      <c r="K727" s="12"/>
      <c r="L727" s="9"/>
      <c r="M727" s="9"/>
      <c r="N727" s="9"/>
      <c r="O727" s="9"/>
      <c r="P727" s="9"/>
    </row>
    <row r="728" spans="2:16" s="3" customFormat="1" x14ac:dyDescent="0.25">
      <c r="B728" s="7"/>
      <c r="C728" s="8"/>
      <c r="D728" s="8"/>
      <c r="E728" s="8"/>
      <c r="F728" s="8"/>
      <c r="G728" s="9"/>
      <c r="H728" s="9"/>
      <c r="I728" s="9"/>
      <c r="J728" s="9"/>
      <c r="K728" s="12"/>
      <c r="L728" s="9"/>
      <c r="M728" s="9"/>
      <c r="N728" s="9"/>
      <c r="O728" s="9"/>
      <c r="P728" s="9"/>
    </row>
    <row r="729" spans="2:16" s="3" customFormat="1" x14ac:dyDescent="0.25">
      <c r="B729" s="7"/>
      <c r="C729" s="8"/>
      <c r="D729" s="8"/>
      <c r="E729" s="8"/>
      <c r="F729" s="8"/>
      <c r="G729" s="9"/>
      <c r="H729" s="9"/>
      <c r="I729" s="9"/>
      <c r="J729" s="9"/>
      <c r="K729" s="12"/>
      <c r="L729" s="9"/>
      <c r="M729" s="9"/>
      <c r="N729" s="9"/>
      <c r="O729" s="9"/>
      <c r="P729" s="9"/>
    </row>
    <row r="730" spans="2:16" s="3" customFormat="1" x14ac:dyDescent="0.25">
      <c r="B730" s="7"/>
      <c r="C730" s="8"/>
      <c r="D730" s="8"/>
      <c r="E730" s="8"/>
      <c r="F730" s="8"/>
      <c r="G730" s="9"/>
      <c r="H730" s="9"/>
      <c r="I730" s="9"/>
      <c r="J730" s="9"/>
      <c r="K730" s="12"/>
      <c r="L730" s="9"/>
      <c r="M730" s="9"/>
      <c r="N730" s="9"/>
      <c r="O730" s="9"/>
      <c r="P730" s="9"/>
    </row>
    <row r="731" spans="2:16" s="3" customFormat="1" x14ac:dyDescent="0.25">
      <c r="B731" s="7"/>
      <c r="C731" s="8"/>
      <c r="D731" s="8"/>
      <c r="E731" s="8"/>
      <c r="F731" s="8"/>
      <c r="G731" s="9"/>
      <c r="H731" s="9"/>
      <c r="I731" s="9"/>
      <c r="J731" s="9"/>
      <c r="K731" s="12"/>
      <c r="L731" s="9"/>
      <c r="M731" s="9"/>
      <c r="N731" s="9"/>
      <c r="O731" s="9"/>
      <c r="P731" s="9"/>
    </row>
    <row r="732" spans="2:16" s="3" customFormat="1" x14ac:dyDescent="0.25">
      <c r="B732" s="7"/>
      <c r="C732" s="8"/>
      <c r="D732" s="8"/>
      <c r="E732" s="8"/>
      <c r="F732" s="8"/>
      <c r="G732" s="9"/>
      <c r="H732" s="9"/>
      <c r="I732" s="9"/>
      <c r="J732" s="9"/>
      <c r="K732" s="12"/>
      <c r="L732" s="9"/>
      <c r="M732" s="9"/>
      <c r="N732" s="9"/>
      <c r="O732" s="9"/>
      <c r="P732" s="9"/>
    </row>
    <row r="733" spans="2:16" s="3" customFormat="1" x14ac:dyDescent="0.25">
      <c r="B733" s="7"/>
      <c r="C733" s="8"/>
      <c r="D733" s="8"/>
      <c r="E733" s="8"/>
      <c r="F733" s="8"/>
      <c r="G733" s="9"/>
      <c r="H733" s="9"/>
      <c r="I733" s="9"/>
      <c r="J733" s="9"/>
      <c r="K733" s="12"/>
      <c r="L733" s="9"/>
      <c r="M733" s="9"/>
      <c r="N733" s="9"/>
      <c r="O733" s="9"/>
      <c r="P733" s="9"/>
    </row>
    <row r="734" spans="2:16" s="3" customFormat="1" x14ac:dyDescent="0.25">
      <c r="B734" s="7"/>
      <c r="C734" s="8"/>
      <c r="D734" s="8"/>
      <c r="E734" s="8"/>
      <c r="F734" s="8"/>
      <c r="G734" s="9"/>
      <c r="H734" s="9"/>
      <c r="I734" s="9"/>
      <c r="J734" s="9"/>
      <c r="K734" s="12"/>
      <c r="L734" s="9"/>
      <c r="M734" s="9"/>
      <c r="N734" s="9"/>
      <c r="O734" s="9"/>
      <c r="P734" s="9"/>
    </row>
    <row r="735" spans="2:16" s="3" customFormat="1" x14ac:dyDescent="0.25">
      <c r="B735" s="7"/>
      <c r="C735" s="8"/>
      <c r="D735" s="8"/>
      <c r="E735" s="8"/>
      <c r="F735" s="8"/>
      <c r="G735" s="9"/>
      <c r="H735" s="9"/>
      <c r="I735" s="9"/>
      <c r="J735" s="9"/>
      <c r="K735" s="12"/>
      <c r="L735" s="9"/>
      <c r="M735" s="9"/>
      <c r="N735" s="9"/>
      <c r="O735" s="9"/>
      <c r="P735" s="9"/>
    </row>
    <row r="736" spans="2:16" s="3" customFormat="1" x14ac:dyDescent="0.25">
      <c r="B736" s="7"/>
      <c r="C736" s="8"/>
      <c r="D736" s="8"/>
      <c r="E736" s="8"/>
      <c r="F736" s="8"/>
      <c r="G736" s="9"/>
      <c r="H736" s="9"/>
      <c r="I736" s="9"/>
      <c r="J736" s="9"/>
      <c r="K736" s="12"/>
      <c r="L736" s="9"/>
      <c r="M736" s="9"/>
      <c r="N736" s="9"/>
      <c r="O736" s="9"/>
      <c r="P736" s="9"/>
    </row>
    <row r="737" spans="2:16" s="3" customFormat="1" x14ac:dyDescent="0.25">
      <c r="B737" s="7"/>
      <c r="C737" s="8"/>
      <c r="D737" s="8"/>
      <c r="E737" s="8"/>
      <c r="F737" s="8"/>
      <c r="G737" s="9"/>
      <c r="H737" s="9"/>
      <c r="I737" s="9"/>
      <c r="J737" s="9"/>
      <c r="K737" s="12"/>
      <c r="L737" s="9"/>
      <c r="M737" s="9"/>
      <c r="N737" s="9"/>
      <c r="O737" s="9"/>
      <c r="P737" s="9"/>
    </row>
    <row r="738" spans="2:16" s="3" customFormat="1" x14ac:dyDescent="0.25">
      <c r="B738" s="7"/>
      <c r="C738" s="8"/>
      <c r="D738" s="8"/>
      <c r="E738" s="8"/>
      <c r="F738" s="8"/>
      <c r="G738" s="9"/>
      <c r="H738" s="9"/>
      <c r="I738" s="9"/>
      <c r="J738" s="9"/>
      <c r="K738" s="12"/>
      <c r="L738" s="9"/>
      <c r="M738" s="9"/>
      <c r="N738" s="9"/>
      <c r="O738" s="9"/>
      <c r="P738" s="9"/>
    </row>
    <row r="739" spans="2:16" s="3" customFormat="1" x14ac:dyDescent="0.25">
      <c r="B739" s="7"/>
      <c r="C739" s="8"/>
      <c r="D739" s="8"/>
      <c r="E739" s="8"/>
      <c r="F739" s="8"/>
      <c r="G739" s="9"/>
      <c r="H739" s="9"/>
      <c r="I739" s="9"/>
      <c r="J739" s="9"/>
      <c r="K739" s="12"/>
      <c r="L739" s="9"/>
      <c r="M739" s="9"/>
      <c r="N739" s="9"/>
      <c r="O739" s="9"/>
      <c r="P739" s="9"/>
    </row>
    <row r="740" spans="2:16" s="3" customFormat="1" x14ac:dyDescent="0.25">
      <c r="B740" s="7"/>
      <c r="C740" s="8"/>
      <c r="D740" s="8"/>
      <c r="E740" s="8"/>
      <c r="F740" s="8"/>
      <c r="G740" s="9"/>
      <c r="H740" s="9"/>
      <c r="I740" s="9"/>
      <c r="J740" s="9"/>
      <c r="K740" s="12"/>
      <c r="L740" s="9"/>
      <c r="M740" s="9"/>
      <c r="N740" s="9"/>
      <c r="O740" s="9"/>
      <c r="P740" s="9"/>
    </row>
    <row r="741" spans="2:16" s="3" customFormat="1" x14ac:dyDescent="0.25">
      <c r="B741" s="7"/>
      <c r="C741" s="8"/>
      <c r="D741" s="8"/>
      <c r="E741" s="8"/>
      <c r="F741" s="8"/>
      <c r="G741" s="9"/>
      <c r="H741" s="9"/>
      <c r="I741" s="9"/>
      <c r="J741" s="9"/>
      <c r="K741" s="12"/>
      <c r="L741" s="9"/>
      <c r="M741" s="9"/>
      <c r="N741" s="9"/>
      <c r="O741" s="9"/>
      <c r="P741" s="9"/>
    </row>
    <row r="742" spans="2:16" s="3" customFormat="1" x14ac:dyDescent="0.25">
      <c r="B742" s="7"/>
      <c r="C742" s="8"/>
      <c r="D742" s="8"/>
      <c r="E742" s="8"/>
      <c r="F742" s="8"/>
      <c r="G742" s="9"/>
      <c r="H742" s="9"/>
      <c r="I742" s="9"/>
      <c r="J742" s="9"/>
      <c r="K742" s="12"/>
      <c r="L742" s="9"/>
      <c r="M742" s="9"/>
      <c r="N742" s="9"/>
      <c r="O742" s="9"/>
      <c r="P742" s="9"/>
    </row>
    <row r="743" spans="2:16" s="3" customFormat="1" x14ac:dyDescent="0.25">
      <c r="B743" s="7"/>
      <c r="C743" s="8"/>
      <c r="D743" s="8"/>
      <c r="E743" s="8"/>
      <c r="F743" s="8"/>
      <c r="G743" s="9"/>
      <c r="H743" s="9"/>
      <c r="I743" s="9"/>
      <c r="J743" s="9"/>
      <c r="K743" s="12"/>
      <c r="L743" s="9"/>
      <c r="M743" s="9"/>
      <c r="N743" s="9"/>
      <c r="O743" s="9"/>
      <c r="P743" s="9"/>
    </row>
    <row r="744" spans="2:16" s="3" customFormat="1" x14ac:dyDescent="0.25">
      <c r="B744" s="7"/>
      <c r="C744" s="8"/>
      <c r="D744" s="8"/>
      <c r="E744" s="8"/>
      <c r="F744" s="8"/>
      <c r="G744" s="9"/>
      <c r="H744" s="9"/>
      <c r="I744" s="9"/>
      <c r="J744" s="9"/>
      <c r="K744" s="12"/>
      <c r="L744" s="9"/>
      <c r="M744" s="9"/>
      <c r="N744" s="9"/>
      <c r="O744" s="9"/>
      <c r="P744" s="9"/>
    </row>
    <row r="745" spans="2:16" s="3" customFormat="1" x14ac:dyDescent="0.25">
      <c r="B745" s="7"/>
      <c r="C745" s="8"/>
      <c r="D745" s="8"/>
      <c r="E745" s="8"/>
      <c r="F745" s="8"/>
      <c r="G745" s="9"/>
      <c r="H745" s="9"/>
      <c r="I745" s="9"/>
      <c r="J745" s="9"/>
      <c r="K745" s="12"/>
      <c r="L745" s="9"/>
      <c r="M745" s="9"/>
      <c r="N745" s="9"/>
      <c r="O745" s="9"/>
      <c r="P745" s="9"/>
    </row>
    <row r="746" spans="2:16" s="3" customFormat="1" x14ac:dyDescent="0.25">
      <c r="B746" s="7"/>
      <c r="C746" s="8"/>
      <c r="D746" s="8"/>
      <c r="E746" s="8"/>
      <c r="F746" s="8"/>
      <c r="G746" s="9"/>
      <c r="H746" s="9"/>
      <c r="I746" s="9"/>
      <c r="J746" s="9"/>
      <c r="K746" s="12"/>
      <c r="L746" s="9"/>
      <c r="M746" s="9"/>
      <c r="N746" s="9"/>
      <c r="O746" s="9"/>
      <c r="P746" s="9"/>
    </row>
    <row r="747" spans="2:16" s="3" customFormat="1" x14ac:dyDescent="0.25">
      <c r="B747" s="7"/>
      <c r="C747" s="8"/>
      <c r="D747" s="8"/>
      <c r="E747" s="8"/>
      <c r="F747" s="8"/>
      <c r="G747" s="9"/>
      <c r="H747" s="9"/>
      <c r="I747" s="9"/>
      <c r="J747" s="9"/>
      <c r="K747" s="12"/>
      <c r="L747" s="9"/>
      <c r="M747" s="9"/>
      <c r="N747" s="9"/>
      <c r="O747" s="9"/>
      <c r="P747" s="9"/>
    </row>
    <row r="748" spans="2:16" s="3" customFormat="1" x14ac:dyDescent="0.25">
      <c r="B748" s="7"/>
      <c r="C748" s="8"/>
      <c r="D748" s="8"/>
      <c r="E748" s="8"/>
      <c r="F748" s="8"/>
      <c r="G748" s="9"/>
      <c r="H748" s="9"/>
      <c r="I748" s="9"/>
      <c r="J748" s="9"/>
      <c r="K748" s="12"/>
      <c r="L748" s="9"/>
      <c r="M748" s="9"/>
      <c r="N748" s="9"/>
      <c r="O748" s="9"/>
      <c r="P748" s="9"/>
    </row>
    <row r="749" spans="2:16" s="3" customFormat="1" x14ac:dyDescent="0.25">
      <c r="B749" s="7"/>
      <c r="C749" s="8"/>
      <c r="D749" s="8"/>
      <c r="E749" s="8"/>
      <c r="F749" s="8"/>
      <c r="G749" s="9"/>
      <c r="H749" s="9"/>
      <c r="I749" s="9"/>
      <c r="J749" s="9"/>
      <c r="K749" s="12"/>
      <c r="L749" s="9"/>
      <c r="M749" s="9"/>
      <c r="N749" s="9"/>
      <c r="O749" s="9"/>
      <c r="P749" s="9"/>
    </row>
    <row r="750" spans="2:16" s="3" customFormat="1" x14ac:dyDescent="0.25">
      <c r="B750" s="7"/>
      <c r="C750" s="8"/>
      <c r="D750" s="8"/>
      <c r="E750" s="8"/>
      <c r="F750" s="8"/>
      <c r="G750" s="9"/>
      <c r="H750" s="9"/>
      <c r="I750" s="9"/>
      <c r="J750" s="9"/>
      <c r="K750" s="12"/>
      <c r="L750" s="9"/>
      <c r="M750" s="9"/>
      <c r="N750" s="9"/>
      <c r="O750" s="9"/>
      <c r="P750" s="9"/>
    </row>
    <row r="751" spans="2:16" s="3" customFormat="1" x14ac:dyDescent="0.25">
      <c r="B751" s="7"/>
      <c r="C751" s="8"/>
      <c r="D751" s="8"/>
      <c r="E751" s="8"/>
      <c r="F751" s="8"/>
      <c r="G751" s="9"/>
      <c r="H751" s="9"/>
      <c r="I751" s="9"/>
      <c r="J751" s="9"/>
      <c r="K751" s="12"/>
      <c r="L751" s="9"/>
      <c r="M751" s="9"/>
      <c r="N751" s="9"/>
      <c r="O751" s="9"/>
      <c r="P751" s="9"/>
    </row>
    <row r="752" spans="2:16" s="3" customFormat="1" x14ac:dyDescent="0.25">
      <c r="B752" s="7"/>
      <c r="C752" s="8"/>
      <c r="D752" s="8"/>
      <c r="E752" s="8"/>
      <c r="F752" s="8"/>
      <c r="G752" s="9"/>
      <c r="H752" s="9"/>
      <c r="I752" s="9"/>
      <c r="J752" s="9"/>
      <c r="K752" s="12"/>
      <c r="L752" s="9"/>
      <c r="M752" s="9"/>
      <c r="N752" s="9"/>
      <c r="O752" s="9"/>
      <c r="P752" s="9"/>
    </row>
    <row r="753" spans="2:16" s="3" customFormat="1" x14ac:dyDescent="0.25">
      <c r="B753" s="7"/>
      <c r="C753" s="8"/>
      <c r="D753" s="8"/>
      <c r="E753" s="8"/>
      <c r="F753" s="8"/>
      <c r="G753" s="9"/>
      <c r="H753" s="9"/>
      <c r="I753" s="9"/>
      <c r="J753" s="9"/>
      <c r="K753" s="12"/>
      <c r="L753" s="9"/>
      <c r="M753" s="9"/>
      <c r="N753" s="9"/>
      <c r="O753" s="9"/>
      <c r="P753" s="9"/>
    </row>
    <row r="754" spans="2:16" s="3" customFormat="1" x14ac:dyDescent="0.25">
      <c r="B754" s="7"/>
      <c r="C754" s="8"/>
      <c r="D754" s="8"/>
      <c r="E754" s="8"/>
      <c r="F754" s="8"/>
      <c r="G754" s="9"/>
      <c r="H754" s="9"/>
      <c r="I754" s="9"/>
      <c r="J754" s="9"/>
      <c r="K754" s="12"/>
      <c r="L754" s="9"/>
      <c r="M754" s="9"/>
      <c r="N754" s="9"/>
      <c r="O754" s="9"/>
      <c r="P754" s="9"/>
    </row>
    <row r="755" spans="2:16" s="3" customFormat="1" x14ac:dyDescent="0.25">
      <c r="B755" s="7"/>
      <c r="C755" s="8"/>
      <c r="D755" s="8"/>
      <c r="E755" s="8"/>
      <c r="F755" s="8"/>
      <c r="G755" s="9"/>
      <c r="H755" s="9"/>
      <c r="I755" s="9"/>
      <c r="J755" s="9"/>
      <c r="K755" s="12"/>
      <c r="L755" s="9"/>
      <c r="M755" s="9"/>
      <c r="N755" s="9"/>
      <c r="O755" s="9"/>
      <c r="P755" s="9"/>
    </row>
    <row r="756" spans="2:16" s="3" customFormat="1" x14ac:dyDescent="0.25">
      <c r="B756" s="7"/>
      <c r="C756" s="8"/>
      <c r="D756" s="8"/>
      <c r="E756" s="8"/>
      <c r="F756" s="8"/>
      <c r="G756" s="9"/>
      <c r="H756" s="9"/>
      <c r="I756" s="9"/>
      <c r="J756" s="9"/>
      <c r="K756" s="12"/>
      <c r="L756" s="9"/>
      <c r="M756" s="9"/>
      <c r="N756" s="9"/>
      <c r="O756" s="9"/>
      <c r="P756" s="9"/>
    </row>
    <row r="757" spans="2:16" s="3" customFormat="1" x14ac:dyDescent="0.25">
      <c r="B757" s="7"/>
      <c r="C757" s="8"/>
      <c r="D757" s="8"/>
      <c r="E757" s="8"/>
      <c r="F757" s="8"/>
      <c r="G757" s="9"/>
      <c r="H757" s="9"/>
      <c r="I757" s="9"/>
      <c r="J757" s="9"/>
      <c r="K757" s="12"/>
      <c r="L757" s="9"/>
      <c r="M757" s="9"/>
      <c r="N757" s="9"/>
      <c r="O757" s="9"/>
      <c r="P757" s="9"/>
    </row>
    <row r="758" spans="2:16" s="3" customFormat="1" x14ac:dyDescent="0.25">
      <c r="B758" s="7"/>
      <c r="C758" s="8"/>
      <c r="D758" s="8"/>
      <c r="E758" s="8"/>
      <c r="F758" s="8"/>
      <c r="G758" s="9"/>
      <c r="H758" s="9"/>
      <c r="I758" s="9"/>
      <c r="J758" s="9"/>
      <c r="K758" s="12"/>
      <c r="L758" s="9"/>
      <c r="M758" s="9"/>
      <c r="N758" s="9"/>
      <c r="O758" s="9"/>
      <c r="P758" s="9"/>
    </row>
    <row r="759" spans="2:16" s="3" customFormat="1" x14ac:dyDescent="0.25">
      <c r="B759" s="7"/>
      <c r="C759" s="8"/>
      <c r="D759" s="8"/>
      <c r="E759" s="8"/>
      <c r="F759" s="8"/>
      <c r="G759" s="9"/>
      <c r="H759" s="9"/>
      <c r="I759" s="9"/>
      <c r="J759" s="9"/>
      <c r="K759" s="12"/>
      <c r="L759" s="9"/>
      <c r="M759" s="9"/>
      <c r="N759" s="9"/>
      <c r="O759" s="9"/>
      <c r="P759" s="9"/>
    </row>
    <row r="760" spans="2:16" s="3" customFormat="1" x14ac:dyDescent="0.25">
      <c r="B760" s="7"/>
      <c r="C760" s="8"/>
      <c r="D760" s="8"/>
      <c r="E760" s="8"/>
      <c r="F760" s="8"/>
      <c r="G760" s="9"/>
      <c r="H760" s="9"/>
      <c r="I760" s="9"/>
      <c r="J760" s="9"/>
      <c r="K760" s="12"/>
      <c r="L760" s="9"/>
      <c r="M760" s="9"/>
      <c r="N760" s="9"/>
      <c r="O760" s="9"/>
      <c r="P760" s="9"/>
    </row>
    <row r="761" spans="2:16" s="3" customFormat="1" x14ac:dyDescent="0.25">
      <c r="B761" s="7"/>
      <c r="C761" s="8"/>
      <c r="D761" s="8"/>
      <c r="E761" s="8"/>
      <c r="F761" s="8"/>
      <c r="G761" s="9"/>
      <c r="H761" s="9"/>
      <c r="I761" s="9"/>
      <c r="J761" s="9"/>
      <c r="K761" s="12"/>
      <c r="L761" s="9"/>
      <c r="M761" s="9"/>
      <c r="N761" s="9"/>
      <c r="O761" s="9"/>
      <c r="P761" s="9"/>
    </row>
    <row r="762" spans="2:16" s="3" customFormat="1" x14ac:dyDescent="0.25">
      <c r="B762" s="7"/>
      <c r="C762" s="8"/>
      <c r="D762" s="8"/>
      <c r="E762" s="8"/>
      <c r="F762" s="8"/>
      <c r="G762" s="9"/>
      <c r="H762" s="9"/>
      <c r="I762" s="9"/>
      <c r="J762" s="9"/>
      <c r="K762" s="12"/>
      <c r="L762" s="9"/>
      <c r="M762" s="9"/>
      <c r="N762" s="9"/>
      <c r="O762" s="9"/>
      <c r="P762" s="9"/>
    </row>
    <row r="763" spans="2:16" s="3" customFormat="1" x14ac:dyDescent="0.25">
      <c r="B763" s="7"/>
      <c r="C763" s="8"/>
      <c r="D763" s="8"/>
      <c r="E763" s="8"/>
      <c r="F763" s="8"/>
      <c r="G763" s="9"/>
      <c r="H763" s="9"/>
      <c r="I763" s="9"/>
      <c r="J763" s="9"/>
      <c r="K763" s="12"/>
      <c r="L763" s="9"/>
      <c r="M763" s="9"/>
      <c r="N763" s="9"/>
      <c r="O763" s="9"/>
      <c r="P763" s="9"/>
    </row>
    <row r="764" spans="2:16" s="3" customFormat="1" x14ac:dyDescent="0.25">
      <c r="B764" s="7"/>
      <c r="C764" s="8"/>
      <c r="D764" s="8"/>
      <c r="E764" s="8"/>
      <c r="F764" s="8"/>
      <c r="G764" s="9"/>
      <c r="H764" s="9"/>
      <c r="I764" s="9"/>
      <c r="J764" s="9"/>
      <c r="K764" s="12"/>
      <c r="L764" s="9"/>
      <c r="M764" s="9"/>
      <c r="N764" s="9"/>
      <c r="O764" s="9"/>
      <c r="P764" s="9"/>
    </row>
    <row r="765" spans="2:16" s="3" customFormat="1" x14ac:dyDescent="0.25">
      <c r="B765" s="7"/>
      <c r="C765" s="8"/>
      <c r="D765" s="8"/>
      <c r="E765" s="8"/>
      <c r="F765" s="8"/>
      <c r="G765" s="9"/>
      <c r="H765" s="9"/>
      <c r="I765" s="9"/>
      <c r="J765" s="9"/>
      <c r="K765" s="12"/>
      <c r="L765" s="9"/>
      <c r="M765" s="9"/>
      <c r="N765" s="9"/>
      <c r="O765" s="9"/>
      <c r="P765" s="9"/>
    </row>
    <row r="766" spans="2:16" s="3" customFormat="1" x14ac:dyDescent="0.25">
      <c r="B766" s="7"/>
      <c r="C766" s="8"/>
      <c r="D766" s="8"/>
      <c r="E766" s="8"/>
      <c r="F766" s="8"/>
      <c r="G766" s="9"/>
      <c r="H766" s="9"/>
      <c r="I766" s="9"/>
      <c r="J766" s="9"/>
      <c r="K766" s="12"/>
      <c r="L766" s="9"/>
      <c r="M766" s="9"/>
      <c r="N766" s="9"/>
      <c r="O766" s="9"/>
      <c r="P766" s="9"/>
    </row>
    <row r="767" spans="2:16" s="3" customFormat="1" x14ac:dyDescent="0.25">
      <c r="B767" s="7"/>
      <c r="C767" s="8"/>
      <c r="D767" s="8"/>
      <c r="E767" s="8"/>
      <c r="F767" s="8"/>
      <c r="G767" s="9"/>
      <c r="H767" s="9"/>
      <c r="I767" s="9"/>
      <c r="J767" s="9"/>
      <c r="K767" s="12"/>
      <c r="L767" s="9"/>
      <c r="M767" s="9"/>
      <c r="N767" s="9"/>
      <c r="O767" s="9"/>
      <c r="P767" s="9"/>
    </row>
    <row r="768" spans="2:16" s="3" customFormat="1" x14ac:dyDescent="0.25">
      <c r="B768" s="7"/>
      <c r="C768" s="8"/>
      <c r="D768" s="8"/>
      <c r="E768" s="8"/>
      <c r="F768" s="8"/>
      <c r="G768" s="9"/>
      <c r="H768" s="9"/>
      <c r="I768" s="9"/>
      <c r="J768" s="9"/>
      <c r="K768" s="12"/>
      <c r="L768" s="9"/>
      <c r="M768" s="9"/>
      <c r="N768" s="9"/>
      <c r="O768" s="9"/>
      <c r="P768" s="9"/>
    </row>
    <row r="769" spans="2:16" s="3" customFormat="1" x14ac:dyDescent="0.25">
      <c r="B769" s="7"/>
      <c r="C769" s="8"/>
      <c r="D769" s="8"/>
      <c r="E769" s="8"/>
      <c r="F769" s="8"/>
      <c r="G769" s="9"/>
      <c r="H769" s="9"/>
      <c r="I769" s="9"/>
      <c r="J769" s="9"/>
      <c r="K769" s="12"/>
      <c r="L769" s="9"/>
      <c r="M769" s="9"/>
      <c r="N769" s="9"/>
      <c r="O769" s="9"/>
      <c r="P769" s="9"/>
    </row>
    <row r="770" spans="2:16" s="3" customFormat="1" x14ac:dyDescent="0.25">
      <c r="B770" s="7"/>
      <c r="C770" s="8"/>
      <c r="D770" s="8"/>
      <c r="E770" s="8"/>
      <c r="F770" s="8"/>
      <c r="G770" s="9"/>
      <c r="H770" s="9"/>
      <c r="I770" s="9"/>
      <c r="J770" s="9"/>
      <c r="K770" s="12"/>
      <c r="L770" s="9"/>
      <c r="M770" s="9"/>
      <c r="N770" s="9"/>
      <c r="O770" s="9"/>
      <c r="P770" s="9"/>
    </row>
    <row r="771" spans="2:16" s="3" customFormat="1" x14ac:dyDescent="0.25">
      <c r="B771" s="7"/>
      <c r="C771" s="8"/>
      <c r="D771" s="8"/>
      <c r="E771" s="8"/>
      <c r="F771" s="8"/>
      <c r="G771" s="9"/>
      <c r="H771" s="9"/>
      <c r="I771" s="9"/>
      <c r="J771" s="9"/>
      <c r="K771" s="12"/>
      <c r="L771" s="9"/>
      <c r="M771" s="9"/>
      <c r="N771" s="9"/>
      <c r="O771" s="9"/>
      <c r="P771" s="9"/>
    </row>
    <row r="772" spans="2:16" s="3" customFormat="1" x14ac:dyDescent="0.25">
      <c r="B772" s="7"/>
      <c r="C772" s="8"/>
      <c r="D772" s="8"/>
      <c r="E772" s="8"/>
      <c r="F772" s="8"/>
      <c r="G772" s="9"/>
      <c r="H772" s="9"/>
      <c r="I772" s="9"/>
      <c r="J772" s="9"/>
      <c r="K772" s="12"/>
      <c r="L772" s="9"/>
      <c r="M772" s="9"/>
      <c r="N772" s="9"/>
      <c r="O772" s="9"/>
      <c r="P772" s="9"/>
    </row>
    <row r="773" spans="2:16" s="3" customFormat="1" x14ac:dyDescent="0.25">
      <c r="B773" s="7"/>
      <c r="C773" s="8"/>
      <c r="D773" s="8"/>
      <c r="E773" s="8"/>
      <c r="F773" s="8"/>
      <c r="G773" s="9"/>
      <c r="H773" s="9"/>
      <c r="I773" s="9"/>
      <c r="J773" s="9"/>
      <c r="K773" s="12"/>
      <c r="L773" s="9"/>
      <c r="M773" s="9"/>
      <c r="N773" s="9"/>
      <c r="O773" s="9"/>
      <c r="P773" s="9"/>
    </row>
    <row r="774" spans="2:16" s="3" customFormat="1" x14ac:dyDescent="0.25">
      <c r="B774" s="7"/>
      <c r="C774" s="8"/>
      <c r="D774" s="8"/>
      <c r="E774" s="8"/>
      <c r="F774" s="8"/>
      <c r="G774" s="9"/>
      <c r="H774" s="9"/>
      <c r="I774" s="9"/>
      <c r="J774" s="9"/>
      <c r="K774" s="12"/>
      <c r="L774" s="9"/>
      <c r="M774" s="9"/>
      <c r="N774" s="9"/>
      <c r="O774" s="9"/>
      <c r="P774" s="9"/>
    </row>
    <row r="775" spans="2:16" s="3" customFormat="1" x14ac:dyDescent="0.25">
      <c r="B775" s="7"/>
      <c r="C775" s="8"/>
      <c r="D775" s="8"/>
      <c r="E775" s="8"/>
      <c r="F775" s="8"/>
      <c r="G775" s="9"/>
      <c r="H775" s="9"/>
      <c r="I775" s="9"/>
      <c r="J775" s="9"/>
      <c r="K775" s="12"/>
      <c r="L775" s="9"/>
      <c r="M775" s="9"/>
      <c r="N775" s="9"/>
      <c r="O775" s="9"/>
      <c r="P775" s="9"/>
    </row>
    <row r="776" spans="2:16" s="3" customFormat="1" x14ac:dyDescent="0.25">
      <c r="B776" s="7"/>
      <c r="C776" s="8"/>
      <c r="D776" s="8"/>
      <c r="E776" s="8"/>
      <c r="F776" s="8"/>
      <c r="G776" s="9"/>
      <c r="H776" s="9"/>
      <c r="I776" s="9"/>
      <c r="J776" s="9"/>
      <c r="K776" s="12"/>
      <c r="L776" s="9"/>
      <c r="M776" s="9"/>
      <c r="N776" s="9"/>
      <c r="O776" s="9"/>
      <c r="P776" s="9"/>
    </row>
    <row r="777" spans="2:16" s="3" customFormat="1" x14ac:dyDescent="0.25">
      <c r="B777" s="7"/>
      <c r="C777" s="8"/>
      <c r="D777" s="8"/>
      <c r="E777" s="8"/>
      <c r="F777" s="8"/>
      <c r="G777" s="9"/>
      <c r="H777" s="9"/>
      <c r="I777" s="9"/>
      <c r="J777" s="9"/>
      <c r="K777" s="12"/>
      <c r="L777" s="9"/>
      <c r="M777" s="9"/>
      <c r="N777" s="9"/>
      <c r="O777" s="9"/>
      <c r="P777" s="9"/>
    </row>
    <row r="778" spans="2:16" s="3" customFormat="1" x14ac:dyDescent="0.25">
      <c r="B778" s="7"/>
      <c r="C778" s="8"/>
      <c r="D778" s="8"/>
      <c r="E778" s="8"/>
      <c r="F778" s="8"/>
      <c r="G778" s="9"/>
      <c r="H778" s="9"/>
      <c r="I778" s="9"/>
      <c r="J778" s="9"/>
      <c r="K778" s="12"/>
      <c r="L778" s="9"/>
      <c r="M778" s="9"/>
      <c r="N778" s="9"/>
      <c r="O778" s="9"/>
      <c r="P778" s="9"/>
    </row>
    <row r="779" spans="2:16" s="3" customFormat="1" x14ac:dyDescent="0.25">
      <c r="B779" s="7"/>
      <c r="C779" s="8"/>
      <c r="D779" s="8"/>
      <c r="E779" s="8"/>
      <c r="F779" s="8"/>
      <c r="G779" s="9"/>
      <c r="H779" s="9"/>
      <c r="I779" s="9"/>
      <c r="J779" s="9"/>
      <c r="K779" s="12"/>
      <c r="L779" s="9"/>
      <c r="M779" s="9"/>
      <c r="N779" s="9"/>
      <c r="O779" s="9"/>
      <c r="P779" s="9"/>
    </row>
    <row r="780" spans="2:16" s="3" customFormat="1" x14ac:dyDescent="0.25">
      <c r="B780" s="7"/>
      <c r="C780" s="8"/>
      <c r="D780" s="8"/>
      <c r="E780" s="8"/>
      <c r="F780" s="8"/>
      <c r="G780" s="9"/>
      <c r="H780" s="9"/>
      <c r="I780" s="9"/>
      <c r="J780" s="9"/>
      <c r="K780" s="12"/>
      <c r="L780" s="9"/>
      <c r="M780" s="9"/>
      <c r="N780" s="9"/>
      <c r="O780" s="9"/>
      <c r="P780" s="9"/>
    </row>
    <row r="781" spans="2:16" s="3" customFormat="1" x14ac:dyDescent="0.25">
      <c r="B781" s="7"/>
      <c r="C781" s="8"/>
      <c r="D781" s="8"/>
      <c r="E781" s="8"/>
      <c r="F781" s="8"/>
      <c r="G781" s="9"/>
      <c r="H781" s="9"/>
      <c r="I781" s="9"/>
      <c r="J781" s="9"/>
      <c r="K781" s="12"/>
      <c r="L781" s="9"/>
      <c r="M781" s="9"/>
      <c r="N781" s="9"/>
      <c r="O781" s="9"/>
      <c r="P781" s="9"/>
    </row>
    <row r="782" spans="2:16" s="3" customFormat="1" x14ac:dyDescent="0.25">
      <c r="B782" s="7"/>
      <c r="C782" s="8"/>
      <c r="D782" s="8"/>
      <c r="E782" s="8"/>
      <c r="F782" s="8"/>
      <c r="G782" s="9"/>
      <c r="H782" s="9"/>
      <c r="I782" s="9"/>
      <c r="J782" s="9"/>
      <c r="K782" s="12"/>
      <c r="L782" s="9"/>
      <c r="M782" s="9"/>
      <c r="N782" s="9"/>
      <c r="O782" s="9"/>
      <c r="P782" s="9"/>
    </row>
    <row r="783" spans="2:16" s="3" customFormat="1" x14ac:dyDescent="0.25">
      <c r="B783" s="7"/>
      <c r="C783" s="8"/>
      <c r="D783" s="8"/>
      <c r="E783" s="8"/>
      <c r="F783" s="8"/>
      <c r="G783" s="9"/>
      <c r="H783" s="9"/>
      <c r="I783" s="9"/>
      <c r="J783" s="9"/>
      <c r="K783" s="12"/>
      <c r="L783" s="9"/>
      <c r="M783" s="9"/>
      <c r="N783" s="9"/>
      <c r="O783" s="9"/>
      <c r="P783" s="9"/>
    </row>
    <row r="784" spans="2:16" s="3" customFormat="1" x14ac:dyDescent="0.25">
      <c r="B784" s="7"/>
      <c r="C784" s="8"/>
      <c r="D784" s="8"/>
      <c r="E784" s="8"/>
      <c r="F784" s="8"/>
      <c r="G784" s="9"/>
      <c r="H784" s="9"/>
      <c r="I784" s="9"/>
      <c r="J784" s="9"/>
      <c r="K784" s="12"/>
      <c r="L784" s="9"/>
      <c r="M784" s="9"/>
      <c r="N784" s="9"/>
      <c r="O784" s="9"/>
      <c r="P784" s="9"/>
    </row>
    <row r="785" spans="2:16" s="3" customFormat="1" x14ac:dyDescent="0.25">
      <c r="B785" s="7"/>
      <c r="C785" s="8"/>
      <c r="D785" s="8"/>
      <c r="E785" s="8"/>
      <c r="F785" s="8"/>
      <c r="G785" s="9"/>
      <c r="H785" s="9"/>
      <c r="I785" s="9"/>
      <c r="J785" s="9"/>
      <c r="K785" s="12"/>
      <c r="L785" s="9"/>
      <c r="M785" s="9"/>
      <c r="N785" s="9"/>
      <c r="O785" s="9"/>
      <c r="P785" s="9"/>
    </row>
    <row r="786" spans="2:16" s="3" customFormat="1" x14ac:dyDescent="0.25">
      <c r="B786" s="7"/>
      <c r="C786" s="8"/>
      <c r="D786" s="8"/>
      <c r="E786" s="8"/>
      <c r="F786" s="8"/>
      <c r="G786" s="9"/>
      <c r="H786" s="9"/>
      <c r="I786" s="9"/>
      <c r="J786" s="9"/>
      <c r="K786" s="12"/>
      <c r="L786" s="9"/>
      <c r="M786" s="9"/>
      <c r="N786" s="9"/>
      <c r="O786" s="9"/>
      <c r="P786" s="9"/>
    </row>
    <row r="787" spans="2:16" s="3" customFormat="1" x14ac:dyDescent="0.25">
      <c r="B787" s="7"/>
      <c r="C787" s="8"/>
      <c r="D787" s="8"/>
      <c r="E787" s="8"/>
      <c r="F787" s="8"/>
      <c r="G787" s="9"/>
      <c r="H787" s="9"/>
      <c r="I787" s="9"/>
      <c r="J787" s="9"/>
      <c r="K787" s="12"/>
      <c r="L787" s="9"/>
      <c r="M787" s="9"/>
      <c r="N787" s="9"/>
      <c r="O787" s="9"/>
      <c r="P787" s="9"/>
    </row>
    <row r="788" spans="2:16" s="3" customFormat="1" x14ac:dyDescent="0.25">
      <c r="B788" s="7"/>
      <c r="C788" s="8"/>
      <c r="D788" s="8"/>
      <c r="E788" s="8"/>
      <c r="F788" s="8"/>
      <c r="G788" s="9"/>
      <c r="H788" s="9"/>
      <c r="I788" s="9"/>
      <c r="J788" s="9"/>
      <c r="K788" s="12"/>
      <c r="L788" s="9"/>
      <c r="M788" s="9"/>
      <c r="N788" s="9"/>
      <c r="O788" s="9"/>
      <c r="P788" s="9"/>
    </row>
    <row r="789" spans="2:16" s="3" customFormat="1" x14ac:dyDescent="0.25">
      <c r="B789" s="7"/>
      <c r="C789" s="8"/>
      <c r="D789" s="8"/>
      <c r="E789" s="8"/>
      <c r="F789" s="8"/>
      <c r="G789" s="9"/>
      <c r="H789" s="9"/>
      <c r="I789" s="9"/>
      <c r="J789" s="9"/>
      <c r="K789" s="12"/>
      <c r="L789" s="9"/>
      <c r="M789" s="9"/>
      <c r="N789" s="9"/>
      <c r="O789" s="9"/>
      <c r="P789" s="9"/>
    </row>
    <row r="790" spans="2:16" s="3" customFormat="1" x14ac:dyDescent="0.25">
      <c r="B790" s="7"/>
      <c r="C790" s="8"/>
      <c r="D790" s="8"/>
      <c r="E790" s="8"/>
      <c r="F790" s="8"/>
      <c r="G790" s="9"/>
      <c r="H790" s="9"/>
      <c r="I790" s="9"/>
      <c r="J790" s="9"/>
      <c r="K790" s="12"/>
      <c r="L790" s="9"/>
      <c r="M790" s="9"/>
      <c r="N790" s="9"/>
      <c r="O790" s="9"/>
      <c r="P790" s="9"/>
    </row>
    <row r="791" spans="2:16" s="3" customFormat="1" x14ac:dyDescent="0.25">
      <c r="B791" s="7"/>
      <c r="C791" s="8"/>
      <c r="D791" s="8"/>
      <c r="E791" s="8"/>
      <c r="F791" s="8"/>
      <c r="G791" s="9"/>
      <c r="H791" s="9"/>
      <c r="I791" s="9"/>
      <c r="J791" s="9"/>
      <c r="K791" s="12"/>
      <c r="L791" s="9"/>
      <c r="M791" s="9"/>
      <c r="N791" s="9"/>
      <c r="O791" s="9"/>
      <c r="P791" s="9"/>
    </row>
    <row r="792" spans="2:16" s="3" customFormat="1" x14ac:dyDescent="0.25">
      <c r="B792" s="7"/>
      <c r="C792" s="8"/>
      <c r="D792" s="8"/>
      <c r="E792" s="8"/>
      <c r="F792" s="8"/>
      <c r="G792" s="9"/>
      <c r="H792" s="9"/>
      <c r="I792" s="9"/>
      <c r="J792" s="9"/>
      <c r="K792" s="12"/>
      <c r="L792" s="9"/>
      <c r="M792" s="9"/>
      <c r="N792" s="9"/>
      <c r="O792" s="9"/>
      <c r="P792" s="9"/>
    </row>
    <row r="793" spans="2:16" s="3" customFormat="1" x14ac:dyDescent="0.25">
      <c r="B793" s="7"/>
      <c r="C793" s="8"/>
      <c r="D793" s="8"/>
      <c r="E793" s="8"/>
      <c r="F793" s="8"/>
      <c r="G793" s="9"/>
      <c r="H793" s="9"/>
      <c r="I793" s="9"/>
      <c r="J793" s="9"/>
      <c r="K793" s="12"/>
      <c r="L793" s="9"/>
      <c r="M793" s="9"/>
      <c r="N793" s="9"/>
      <c r="O793" s="9"/>
      <c r="P793" s="9"/>
    </row>
    <row r="794" spans="2:16" s="3" customFormat="1" x14ac:dyDescent="0.25">
      <c r="B794" s="7"/>
      <c r="C794" s="8"/>
      <c r="D794" s="8"/>
      <c r="E794" s="8"/>
      <c r="F794" s="8"/>
      <c r="G794" s="9"/>
      <c r="H794" s="9"/>
      <c r="I794" s="9"/>
      <c r="J794" s="9"/>
      <c r="K794" s="12"/>
      <c r="L794" s="9"/>
      <c r="M794" s="9"/>
      <c r="N794" s="9"/>
      <c r="O794" s="9"/>
      <c r="P794" s="9"/>
    </row>
    <row r="795" spans="2:16" s="3" customFormat="1" x14ac:dyDescent="0.25">
      <c r="B795" s="7"/>
      <c r="C795" s="8"/>
      <c r="D795" s="8"/>
      <c r="E795" s="8"/>
      <c r="F795" s="8"/>
      <c r="G795" s="9"/>
      <c r="H795" s="9"/>
      <c r="I795" s="9"/>
      <c r="J795" s="9"/>
      <c r="K795" s="12"/>
      <c r="L795" s="9"/>
      <c r="M795" s="9"/>
      <c r="N795" s="9"/>
      <c r="O795" s="9"/>
      <c r="P795" s="9"/>
    </row>
    <row r="796" spans="2:16" s="3" customFormat="1" x14ac:dyDescent="0.25">
      <c r="B796" s="7"/>
      <c r="C796" s="8"/>
      <c r="D796" s="8"/>
      <c r="E796" s="8"/>
      <c r="F796" s="8"/>
      <c r="G796" s="9"/>
      <c r="H796" s="9"/>
      <c r="I796" s="9"/>
      <c r="J796" s="9"/>
      <c r="K796" s="12"/>
      <c r="L796" s="9"/>
      <c r="M796" s="9"/>
      <c r="N796" s="9"/>
      <c r="O796" s="9"/>
      <c r="P796" s="9"/>
    </row>
    <row r="797" spans="2:16" s="3" customFormat="1" x14ac:dyDescent="0.25">
      <c r="B797" s="7"/>
      <c r="C797" s="8"/>
      <c r="D797" s="8"/>
      <c r="E797" s="8"/>
      <c r="F797" s="8"/>
      <c r="G797" s="9"/>
      <c r="H797" s="9"/>
      <c r="I797" s="9"/>
      <c r="J797" s="9"/>
      <c r="K797" s="12"/>
      <c r="L797" s="9"/>
      <c r="M797" s="9"/>
      <c r="N797" s="9"/>
      <c r="O797" s="9"/>
      <c r="P797" s="9"/>
    </row>
    <row r="798" spans="2:16" s="3" customFormat="1" x14ac:dyDescent="0.25">
      <c r="B798" s="7"/>
      <c r="C798" s="8"/>
      <c r="D798" s="8"/>
      <c r="E798" s="8"/>
      <c r="F798" s="8"/>
      <c r="G798" s="9"/>
      <c r="H798" s="9"/>
      <c r="I798" s="9"/>
      <c r="J798" s="9"/>
      <c r="K798" s="12"/>
      <c r="L798" s="9"/>
      <c r="M798" s="9"/>
      <c r="N798" s="9"/>
      <c r="O798" s="9"/>
      <c r="P798" s="9"/>
    </row>
    <row r="799" spans="2:16" s="3" customFormat="1" x14ac:dyDescent="0.25">
      <c r="B799" s="7"/>
      <c r="C799" s="8"/>
      <c r="D799" s="8"/>
      <c r="E799" s="8"/>
      <c r="F799" s="8"/>
      <c r="G799" s="9"/>
      <c r="H799" s="9"/>
      <c r="I799" s="9"/>
      <c r="J799" s="9"/>
      <c r="K799" s="12"/>
      <c r="L799" s="9"/>
      <c r="M799" s="9"/>
      <c r="N799" s="9"/>
      <c r="O799" s="9"/>
      <c r="P799" s="9"/>
    </row>
    <row r="800" spans="2:16" s="3" customFormat="1" x14ac:dyDescent="0.25">
      <c r="B800" s="7"/>
      <c r="C800" s="8"/>
      <c r="D800" s="8"/>
      <c r="E800" s="8"/>
      <c r="F800" s="8"/>
      <c r="G800" s="9"/>
      <c r="H800" s="9"/>
      <c r="I800" s="9"/>
      <c r="J800" s="9"/>
      <c r="K800" s="12"/>
      <c r="L800" s="9"/>
      <c r="M800" s="9"/>
      <c r="N800" s="9"/>
      <c r="O800" s="9"/>
      <c r="P800" s="9"/>
    </row>
    <row r="801" spans="2:16" s="3" customFormat="1" x14ac:dyDescent="0.25">
      <c r="B801" s="7"/>
      <c r="C801" s="8"/>
      <c r="D801" s="8"/>
      <c r="E801" s="8"/>
      <c r="F801" s="8"/>
      <c r="G801" s="9"/>
      <c r="H801" s="9"/>
      <c r="I801" s="9"/>
      <c r="J801" s="9"/>
      <c r="K801" s="12"/>
      <c r="L801" s="9"/>
      <c r="M801" s="9"/>
      <c r="N801" s="9"/>
      <c r="O801" s="9"/>
      <c r="P801" s="9"/>
    </row>
    <row r="802" spans="2:16" s="3" customFormat="1" x14ac:dyDescent="0.25">
      <c r="B802" s="7"/>
      <c r="C802" s="8"/>
      <c r="D802" s="8"/>
      <c r="E802" s="8"/>
      <c r="F802" s="8"/>
      <c r="G802" s="9"/>
      <c r="H802" s="9"/>
      <c r="I802" s="9"/>
      <c r="J802" s="9"/>
      <c r="K802" s="12"/>
      <c r="L802" s="9"/>
      <c r="M802" s="9"/>
      <c r="N802" s="9"/>
      <c r="O802" s="9"/>
      <c r="P802" s="9"/>
    </row>
    <row r="803" spans="2:16" s="3" customFormat="1" x14ac:dyDescent="0.25">
      <c r="B803" s="7"/>
      <c r="C803" s="8"/>
      <c r="D803" s="8"/>
      <c r="E803" s="8"/>
      <c r="F803" s="8"/>
      <c r="G803" s="9"/>
      <c r="H803" s="9"/>
      <c r="I803" s="9"/>
      <c r="J803" s="9"/>
      <c r="K803" s="12"/>
      <c r="L803" s="9"/>
      <c r="M803" s="9"/>
      <c r="N803" s="9"/>
      <c r="O803" s="9"/>
      <c r="P803" s="9"/>
    </row>
    <row r="804" spans="2:16" s="3" customFormat="1" x14ac:dyDescent="0.25">
      <c r="B804" s="7"/>
      <c r="C804" s="8"/>
      <c r="D804" s="8"/>
      <c r="E804" s="8"/>
      <c r="F804" s="8"/>
      <c r="G804" s="9"/>
      <c r="H804" s="9"/>
      <c r="I804" s="9"/>
      <c r="J804" s="9"/>
      <c r="K804" s="12"/>
      <c r="L804" s="9"/>
      <c r="M804" s="9"/>
      <c r="N804" s="9"/>
      <c r="O804" s="9"/>
      <c r="P804" s="9"/>
    </row>
    <row r="805" spans="2:16" s="3" customFormat="1" x14ac:dyDescent="0.25">
      <c r="B805" s="7"/>
      <c r="C805" s="8"/>
      <c r="D805" s="8"/>
      <c r="E805" s="8"/>
      <c r="F805" s="8"/>
      <c r="G805" s="9"/>
      <c r="H805" s="9"/>
      <c r="I805" s="9"/>
      <c r="J805" s="9"/>
      <c r="K805" s="12"/>
      <c r="L805" s="9"/>
      <c r="M805" s="9"/>
      <c r="N805" s="9"/>
      <c r="O805" s="9"/>
      <c r="P805" s="9"/>
    </row>
    <row r="806" spans="2:16" s="3" customFormat="1" x14ac:dyDescent="0.25">
      <c r="B806" s="7"/>
      <c r="C806" s="8"/>
      <c r="D806" s="8"/>
      <c r="E806" s="8"/>
      <c r="F806" s="8"/>
      <c r="G806" s="9"/>
      <c r="H806" s="9"/>
      <c r="I806" s="9"/>
      <c r="J806" s="9"/>
      <c r="K806" s="12"/>
      <c r="L806" s="9"/>
      <c r="M806" s="9"/>
      <c r="N806" s="9"/>
      <c r="O806" s="9"/>
      <c r="P806" s="9"/>
    </row>
    <row r="807" spans="2:16" s="3" customFormat="1" x14ac:dyDescent="0.25">
      <c r="B807" s="7"/>
      <c r="C807" s="8"/>
      <c r="D807" s="8"/>
      <c r="E807" s="8"/>
      <c r="F807" s="8"/>
      <c r="G807" s="9"/>
      <c r="H807" s="9"/>
      <c r="I807" s="9"/>
      <c r="J807" s="9"/>
      <c r="K807" s="12"/>
      <c r="L807" s="9"/>
      <c r="M807" s="9"/>
      <c r="N807" s="9"/>
      <c r="O807" s="9"/>
      <c r="P807" s="9"/>
    </row>
    <row r="808" spans="2:16" s="3" customFormat="1" x14ac:dyDescent="0.25">
      <c r="B808" s="7"/>
      <c r="C808" s="8"/>
      <c r="D808" s="8"/>
      <c r="E808" s="8"/>
      <c r="F808" s="8"/>
      <c r="G808" s="9"/>
      <c r="H808" s="9"/>
      <c r="I808" s="9"/>
      <c r="J808" s="9"/>
      <c r="K808" s="12"/>
      <c r="L808" s="9"/>
      <c r="M808" s="9"/>
      <c r="N808" s="9"/>
      <c r="O808" s="9"/>
      <c r="P808" s="9"/>
    </row>
    <row r="809" spans="2:16" s="3" customFormat="1" x14ac:dyDescent="0.25">
      <c r="B809" s="7"/>
      <c r="C809" s="8"/>
      <c r="D809" s="8"/>
      <c r="E809" s="8"/>
      <c r="F809" s="8"/>
      <c r="G809" s="9"/>
      <c r="H809" s="9"/>
      <c r="I809" s="9"/>
      <c r="J809" s="9"/>
      <c r="K809" s="12"/>
      <c r="L809" s="9"/>
      <c r="M809" s="9"/>
      <c r="N809" s="9"/>
      <c r="O809" s="9"/>
      <c r="P809" s="9"/>
    </row>
    <row r="810" spans="2:16" s="3" customFormat="1" x14ac:dyDescent="0.25">
      <c r="B810" s="7"/>
      <c r="C810" s="8"/>
      <c r="D810" s="8"/>
      <c r="E810" s="8"/>
      <c r="F810" s="8"/>
      <c r="G810" s="9"/>
      <c r="H810" s="9"/>
      <c r="I810" s="9"/>
      <c r="J810" s="9"/>
      <c r="K810" s="12"/>
      <c r="L810" s="9"/>
      <c r="M810" s="9"/>
      <c r="N810" s="9"/>
      <c r="O810" s="9"/>
      <c r="P810" s="9"/>
    </row>
    <row r="811" spans="2:16" s="3" customFormat="1" x14ac:dyDescent="0.25">
      <c r="B811" s="7"/>
      <c r="C811" s="8"/>
      <c r="D811" s="8"/>
      <c r="E811" s="8"/>
      <c r="F811" s="8"/>
      <c r="G811" s="9"/>
      <c r="H811" s="9"/>
      <c r="I811" s="9"/>
      <c r="J811" s="9"/>
      <c r="K811" s="12"/>
      <c r="L811" s="9"/>
      <c r="M811" s="9"/>
      <c r="N811" s="9"/>
      <c r="O811" s="9"/>
      <c r="P811" s="9"/>
    </row>
    <row r="812" spans="2:16" s="3" customFormat="1" x14ac:dyDescent="0.25">
      <c r="B812" s="7"/>
      <c r="C812" s="8"/>
      <c r="D812" s="8"/>
      <c r="E812" s="8"/>
      <c r="F812" s="8"/>
      <c r="G812" s="9"/>
      <c r="H812" s="9"/>
      <c r="I812" s="9"/>
      <c r="J812" s="9"/>
      <c r="K812" s="12"/>
      <c r="L812" s="9"/>
      <c r="M812" s="9"/>
      <c r="N812" s="9"/>
      <c r="O812" s="9"/>
      <c r="P812" s="9"/>
    </row>
    <row r="813" spans="2:16" s="3" customFormat="1" x14ac:dyDescent="0.25">
      <c r="B813" s="7"/>
      <c r="C813" s="8"/>
      <c r="D813" s="8"/>
      <c r="E813" s="8"/>
      <c r="F813" s="8"/>
      <c r="G813" s="9"/>
      <c r="H813" s="9"/>
      <c r="I813" s="9"/>
      <c r="J813" s="9"/>
      <c r="K813" s="12"/>
      <c r="L813" s="9"/>
      <c r="M813" s="9"/>
      <c r="N813" s="9"/>
      <c r="O813" s="9"/>
      <c r="P813" s="9"/>
    </row>
    <row r="814" spans="2:16" s="3" customFormat="1" x14ac:dyDescent="0.25">
      <c r="B814" s="7"/>
      <c r="C814" s="8"/>
      <c r="D814" s="8"/>
      <c r="E814" s="8"/>
      <c r="F814" s="8"/>
      <c r="G814" s="9"/>
      <c r="H814" s="9"/>
      <c r="I814" s="9"/>
      <c r="J814" s="9"/>
      <c r="K814" s="12"/>
      <c r="L814" s="9"/>
      <c r="M814" s="9"/>
      <c r="N814" s="9"/>
      <c r="O814" s="9"/>
      <c r="P814" s="9"/>
    </row>
    <row r="815" spans="2:16" s="3" customFormat="1" x14ac:dyDescent="0.25">
      <c r="B815" s="7"/>
      <c r="C815" s="8"/>
      <c r="D815" s="8"/>
      <c r="E815" s="8"/>
      <c r="F815" s="8"/>
      <c r="G815" s="9"/>
      <c r="H815" s="9"/>
      <c r="I815" s="9"/>
      <c r="J815" s="9"/>
      <c r="K815" s="12"/>
      <c r="L815" s="9"/>
      <c r="M815" s="9"/>
      <c r="N815" s="9"/>
      <c r="O815" s="9"/>
      <c r="P815" s="9"/>
    </row>
    <row r="816" spans="2:16" s="3" customFormat="1" x14ac:dyDescent="0.25">
      <c r="B816" s="7"/>
      <c r="C816" s="8"/>
      <c r="D816" s="8"/>
      <c r="E816" s="8"/>
      <c r="F816" s="8"/>
      <c r="G816" s="9"/>
      <c r="H816" s="9"/>
      <c r="I816" s="9"/>
      <c r="J816" s="9"/>
      <c r="K816" s="12"/>
      <c r="L816" s="9"/>
      <c r="M816" s="9"/>
      <c r="N816" s="9"/>
      <c r="O816" s="9"/>
      <c r="P816" s="9"/>
    </row>
    <row r="817" spans="2:16" s="3" customFormat="1" x14ac:dyDescent="0.25">
      <c r="B817" s="7"/>
      <c r="C817" s="8"/>
      <c r="D817" s="8"/>
      <c r="E817" s="8"/>
      <c r="F817" s="8"/>
      <c r="G817" s="9"/>
      <c r="H817" s="9"/>
      <c r="I817" s="9"/>
      <c r="J817" s="9"/>
      <c r="K817" s="12"/>
      <c r="L817" s="9"/>
      <c r="M817" s="9"/>
      <c r="N817" s="9"/>
      <c r="O817" s="9"/>
      <c r="P817" s="9"/>
    </row>
    <row r="818" spans="2:16" s="3" customFormat="1" x14ac:dyDescent="0.25">
      <c r="B818" s="7"/>
      <c r="C818" s="8"/>
      <c r="D818" s="8"/>
      <c r="E818" s="8"/>
      <c r="F818" s="8"/>
      <c r="G818" s="9"/>
      <c r="H818" s="9"/>
      <c r="I818" s="9"/>
      <c r="J818" s="9"/>
      <c r="K818" s="12"/>
      <c r="L818" s="9"/>
      <c r="M818" s="9"/>
      <c r="N818" s="9"/>
      <c r="O818" s="9"/>
      <c r="P818" s="9"/>
    </row>
    <row r="819" spans="2:16" s="3" customFormat="1" x14ac:dyDescent="0.25">
      <c r="B819" s="7"/>
      <c r="C819" s="8"/>
      <c r="D819" s="8"/>
      <c r="E819" s="8"/>
      <c r="F819" s="8"/>
      <c r="G819" s="9"/>
      <c r="H819" s="9"/>
      <c r="I819" s="9"/>
      <c r="J819" s="9"/>
      <c r="K819" s="12"/>
      <c r="L819" s="9"/>
      <c r="M819" s="9"/>
      <c r="N819" s="9"/>
      <c r="O819" s="9"/>
      <c r="P819" s="9"/>
    </row>
    <row r="820" spans="2:16" s="3" customFormat="1" x14ac:dyDescent="0.25">
      <c r="B820" s="7"/>
      <c r="C820" s="8"/>
      <c r="D820" s="8"/>
      <c r="E820" s="8"/>
      <c r="F820" s="8"/>
      <c r="G820" s="9"/>
      <c r="H820" s="9"/>
      <c r="I820" s="9"/>
      <c r="J820" s="9"/>
      <c r="K820" s="12"/>
      <c r="L820" s="9"/>
      <c r="M820" s="9"/>
      <c r="N820" s="9"/>
      <c r="O820" s="9"/>
      <c r="P820" s="9"/>
    </row>
    <row r="821" spans="2:16" s="3" customFormat="1" x14ac:dyDescent="0.25">
      <c r="B821" s="7"/>
      <c r="C821" s="8"/>
      <c r="D821" s="8"/>
      <c r="E821" s="8"/>
      <c r="F821" s="8"/>
      <c r="G821" s="9"/>
      <c r="H821" s="9"/>
      <c r="I821" s="9"/>
      <c r="J821" s="9"/>
      <c r="K821" s="12"/>
      <c r="L821" s="9"/>
      <c r="M821" s="9"/>
      <c r="N821" s="9"/>
      <c r="O821" s="9"/>
      <c r="P821" s="9"/>
    </row>
    <row r="822" spans="2:16" s="3" customFormat="1" x14ac:dyDescent="0.25">
      <c r="B822" s="7"/>
      <c r="C822" s="8"/>
      <c r="D822" s="8"/>
      <c r="E822" s="8"/>
      <c r="F822" s="8"/>
      <c r="G822" s="9"/>
      <c r="H822" s="9"/>
      <c r="I822" s="9"/>
      <c r="J822" s="9"/>
      <c r="K822" s="12"/>
      <c r="L822" s="9"/>
      <c r="M822" s="9"/>
      <c r="N822" s="9"/>
      <c r="O822" s="9"/>
      <c r="P822" s="9"/>
    </row>
    <row r="823" spans="2:16" s="3" customFormat="1" x14ac:dyDescent="0.25">
      <c r="B823" s="7"/>
      <c r="C823" s="8"/>
      <c r="D823" s="8"/>
      <c r="E823" s="8"/>
      <c r="F823" s="8"/>
      <c r="G823" s="9"/>
      <c r="H823" s="9"/>
      <c r="I823" s="9"/>
      <c r="J823" s="9"/>
      <c r="K823" s="12"/>
      <c r="L823" s="9"/>
      <c r="M823" s="9"/>
      <c r="N823" s="9"/>
      <c r="O823" s="9"/>
      <c r="P823" s="9"/>
    </row>
    <row r="824" spans="2:16" s="3" customFormat="1" x14ac:dyDescent="0.25">
      <c r="B824" s="7"/>
      <c r="C824" s="8"/>
      <c r="D824" s="8"/>
      <c r="E824" s="8"/>
      <c r="F824" s="8"/>
      <c r="G824" s="9"/>
      <c r="H824" s="9"/>
      <c r="I824" s="9"/>
      <c r="J824" s="9"/>
      <c r="K824" s="12"/>
      <c r="L824" s="9"/>
      <c r="M824" s="9"/>
      <c r="N824" s="9"/>
      <c r="O824" s="9"/>
      <c r="P824" s="9"/>
    </row>
    <row r="825" spans="2:16" s="3" customFormat="1" x14ac:dyDescent="0.25">
      <c r="B825" s="7"/>
      <c r="C825" s="8"/>
      <c r="D825" s="8"/>
      <c r="E825" s="8"/>
      <c r="F825" s="8"/>
      <c r="G825" s="9"/>
      <c r="H825" s="9"/>
      <c r="I825" s="9"/>
      <c r="J825" s="9"/>
      <c r="K825" s="12"/>
      <c r="L825" s="9"/>
      <c r="M825" s="9"/>
      <c r="N825" s="9"/>
      <c r="O825" s="9"/>
      <c r="P825" s="9"/>
    </row>
    <row r="826" spans="2:16" s="3" customFormat="1" x14ac:dyDescent="0.25">
      <c r="B826" s="7"/>
      <c r="C826" s="8"/>
      <c r="D826" s="8"/>
      <c r="E826" s="8"/>
      <c r="F826" s="8"/>
      <c r="G826" s="9"/>
      <c r="H826" s="9"/>
      <c r="I826" s="9"/>
      <c r="J826" s="9"/>
      <c r="K826" s="12"/>
      <c r="L826" s="9"/>
      <c r="M826" s="9"/>
      <c r="N826" s="9"/>
      <c r="O826" s="9"/>
      <c r="P826" s="9"/>
    </row>
    <row r="827" spans="2:16" s="3" customFormat="1" x14ac:dyDescent="0.25">
      <c r="B827" s="7"/>
      <c r="C827" s="8"/>
      <c r="D827" s="8"/>
      <c r="E827" s="8"/>
      <c r="F827" s="8"/>
      <c r="G827" s="9"/>
      <c r="H827" s="9"/>
      <c r="I827" s="9"/>
      <c r="J827" s="9"/>
      <c r="K827" s="12"/>
      <c r="L827" s="9"/>
      <c r="M827" s="9"/>
      <c r="N827" s="9"/>
      <c r="O827" s="9"/>
      <c r="P827" s="9"/>
    </row>
    <row r="828" spans="2:16" s="3" customFormat="1" x14ac:dyDescent="0.25">
      <c r="B828" s="7"/>
      <c r="C828" s="8"/>
      <c r="D828" s="8"/>
      <c r="E828" s="8"/>
      <c r="F828" s="8"/>
      <c r="G828" s="9"/>
      <c r="H828" s="9"/>
      <c r="I828" s="9"/>
      <c r="J828" s="9"/>
      <c r="K828" s="12"/>
      <c r="L828" s="9"/>
      <c r="M828" s="9"/>
      <c r="N828" s="9"/>
      <c r="O828" s="9"/>
      <c r="P828" s="9"/>
    </row>
    <row r="829" spans="2:16" s="3" customFormat="1" x14ac:dyDescent="0.25">
      <c r="B829" s="7"/>
      <c r="C829" s="8"/>
      <c r="D829" s="8"/>
      <c r="E829" s="8"/>
      <c r="F829" s="8"/>
      <c r="G829" s="9"/>
      <c r="H829" s="9"/>
      <c r="I829" s="9"/>
      <c r="J829" s="9"/>
      <c r="K829" s="12"/>
      <c r="L829" s="9"/>
      <c r="M829" s="9"/>
      <c r="N829" s="9"/>
      <c r="O829" s="9"/>
      <c r="P829" s="9"/>
    </row>
    <row r="830" spans="2:16" s="3" customFormat="1" x14ac:dyDescent="0.25">
      <c r="B830" s="7"/>
      <c r="C830" s="8"/>
      <c r="D830" s="8"/>
      <c r="E830" s="8"/>
      <c r="F830" s="8"/>
      <c r="G830" s="9"/>
      <c r="H830" s="9"/>
      <c r="I830" s="9"/>
      <c r="J830" s="9"/>
      <c r="K830" s="12"/>
      <c r="L830" s="9"/>
      <c r="M830" s="9"/>
      <c r="N830" s="9"/>
      <c r="O830" s="9"/>
      <c r="P830" s="9"/>
    </row>
    <row r="831" spans="2:16" s="3" customFormat="1" x14ac:dyDescent="0.25">
      <c r="B831" s="7"/>
      <c r="C831" s="8"/>
      <c r="D831" s="8"/>
      <c r="E831" s="8"/>
      <c r="F831" s="8"/>
      <c r="G831" s="9"/>
      <c r="H831" s="9"/>
      <c r="I831" s="9"/>
      <c r="J831" s="9"/>
      <c r="K831" s="12"/>
      <c r="L831" s="9"/>
      <c r="M831" s="9"/>
      <c r="N831" s="9"/>
      <c r="O831" s="9"/>
      <c r="P831" s="9"/>
    </row>
    <row r="832" spans="2:16" s="3" customFormat="1" x14ac:dyDescent="0.25">
      <c r="B832" s="7"/>
      <c r="C832" s="8"/>
      <c r="D832" s="8"/>
      <c r="E832" s="8"/>
      <c r="F832" s="8"/>
      <c r="G832" s="9"/>
      <c r="H832" s="9"/>
      <c r="I832" s="9"/>
      <c r="J832" s="9"/>
      <c r="K832" s="12"/>
      <c r="L832" s="9"/>
      <c r="M832" s="9"/>
      <c r="N832" s="9"/>
      <c r="O832" s="9"/>
      <c r="P832" s="9"/>
    </row>
    <row r="833" spans="2:16" s="3" customFormat="1" x14ac:dyDescent="0.25">
      <c r="B833" s="7"/>
      <c r="C833" s="8"/>
      <c r="D833" s="8"/>
      <c r="E833" s="8"/>
      <c r="F833" s="8"/>
      <c r="G833" s="9"/>
      <c r="H833" s="9"/>
      <c r="I833" s="9"/>
      <c r="J833" s="9"/>
      <c r="K833" s="12"/>
      <c r="L833" s="9"/>
      <c r="M833" s="9"/>
      <c r="N833" s="9"/>
      <c r="O833" s="9"/>
      <c r="P833" s="9"/>
    </row>
    <row r="834" spans="2:16" s="3" customFormat="1" x14ac:dyDescent="0.25">
      <c r="B834" s="7"/>
      <c r="C834" s="8"/>
      <c r="D834" s="8"/>
      <c r="E834" s="8"/>
      <c r="F834" s="8"/>
      <c r="G834" s="9"/>
      <c r="H834" s="9"/>
      <c r="I834" s="9"/>
      <c r="J834" s="9"/>
      <c r="K834" s="12"/>
      <c r="L834" s="9"/>
      <c r="M834" s="9"/>
      <c r="N834" s="9"/>
      <c r="O834" s="9"/>
      <c r="P834" s="9"/>
    </row>
    <row r="835" spans="2:16" s="3" customFormat="1" x14ac:dyDescent="0.25">
      <c r="B835" s="7"/>
      <c r="C835" s="8"/>
      <c r="D835" s="8"/>
      <c r="E835" s="8"/>
      <c r="F835" s="8"/>
      <c r="G835" s="9"/>
      <c r="H835" s="9"/>
      <c r="I835" s="9"/>
      <c r="J835" s="9"/>
      <c r="K835" s="12"/>
      <c r="L835" s="9"/>
      <c r="M835" s="9"/>
      <c r="N835" s="9"/>
      <c r="O835" s="9"/>
      <c r="P835" s="9"/>
    </row>
    <row r="836" spans="2:16" s="3" customFormat="1" x14ac:dyDescent="0.25">
      <c r="B836" s="7"/>
      <c r="C836" s="8"/>
      <c r="D836" s="8"/>
      <c r="E836" s="8"/>
      <c r="F836" s="8"/>
      <c r="G836" s="9"/>
      <c r="H836" s="9"/>
      <c r="I836" s="9"/>
      <c r="J836" s="9"/>
      <c r="K836" s="12"/>
      <c r="L836" s="9"/>
      <c r="M836" s="9"/>
      <c r="N836" s="9"/>
      <c r="O836" s="9"/>
      <c r="P836" s="9"/>
    </row>
    <row r="837" spans="2:16" s="3" customFormat="1" x14ac:dyDescent="0.25">
      <c r="B837" s="7"/>
      <c r="C837" s="8"/>
      <c r="D837" s="8"/>
      <c r="E837" s="8"/>
      <c r="F837" s="8"/>
      <c r="G837" s="9"/>
      <c r="H837" s="9"/>
      <c r="I837" s="9"/>
      <c r="J837" s="9"/>
      <c r="K837" s="12"/>
      <c r="L837" s="9"/>
      <c r="M837" s="9"/>
      <c r="N837" s="9"/>
      <c r="O837" s="9"/>
      <c r="P837" s="9"/>
    </row>
    <row r="838" spans="2:16" s="3" customFormat="1" x14ac:dyDescent="0.25">
      <c r="B838" s="7"/>
      <c r="C838" s="8"/>
      <c r="D838" s="8"/>
      <c r="E838" s="8"/>
      <c r="F838" s="8"/>
      <c r="G838" s="9"/>
      <c r="H838" s="9"/>
      <c r="I838" s="9"/>
      <c r="J838" s="9"/>
      <c r="K838" s="12"/>
      <c r="L838" s="9"/>
      <c r="M838" s="9"/>
      <c r="N838" s="9"/>
      <c r="O838" s="9"/>
      <c r="P838" s="9"/>
    </row>
    <row r="839" spans="2:16" s="3" customFormat="1" x14ac:dyDescent="0.25">
      <c r="B839" s="7"/>
      <c r="C839" s="8"/>
      <c r="D839" s="8"/>
      <c r="E839" s="8"/>
      <c r="F839" s="8"/>
      <c r="G839" s="9"/>
      <c r="H839" s="9"/>
      <c r="I839" s="9"/>
      <c r="J839" s="9"/>
      <c r="K839" s="12"/>
      <c r="L839" s="9"/>
      <c r="M839" s="9"/>
      <c r="N839" s="9"/>
      <c r="O839" s="9"/>
      <c r="P839" s="9"/>
    </row>
    <row r="840" spans="2:16" s="3" customFormat="1" x14ac:dyDescent="0.25">
      <c r="B840" s="7"/>
      <c r="C840" s="8"/>
      <c r="D840" s="8"/>
      <c r="E840" s="8"/>
      <c r="F840" s="8"/>
      <c r="G840" s="9"/>
      <c r="H840" s="9"/>
      <c r="I840" s="9"/>
      <c r="J840" s="9"/>
      <c r="K840" s="12"/>
      <c r="L840" s="9"/>
      <c r="M840" s="9"/>
      <c r="N840" s="9"/>
      <c r="O840" s="9"/>
      <c r="P840" s="9"/>
    </row>
    <row r="841" spans="2:16" s="3" customFormat="1" x14ac:dyDescent="0.25">
      <c r="B841" s="7"/>
      <c r="C841" s="8"/>
      <c r="D841" s="8"/>
      <c r="E841" s="8"/>
      <c r="F841" s="8"/>
      <c r="G841" s="9"/>
      <c r="H841" s="9"/>
      <c r="I841" s="9"/>
      <c r="J841" s="9"/>
      <c r="K841" s="12"/>
      <c r="L841" s="9"/>
      <c r="M841" s="9"/>
      <c r="N841" s="9"/>
      <c r="O841" s="9"/>
      <c r="P841" s="9"/>
    </row>
    <row r="842" spans="2:16" s="3" customFormat="1" x14ac:dyDescent="0.25">
      <c r="B842" s="7"/>
      <c r="C842" s="8"/>
      <c r="D842" s="8"/>
      <c r="E842" s="8"/>
      <c r="F842" s="8"/>
      <c r="G842" s="9"/>
      <c r="H842" s="9"/>
      <c r="I842" s="9"/>
      <c r="J842" s="9"/>
      <c r="K842" s="12"/>
      <c r="L842" s="9"/>
      <c r="M842" s="9"/>
      <c r="N842" s="9"/>
      <c r="O842" s="9"/>
      <c r="P842" s="9"/>
    </row>
    <row r="843" spans="2:16" s="3" customFormat="1" x14ac:dyDescent="0.25">
      <c r="B843" s="7"/>
      <c r="C843" s="8"/>
      <c r="D843" s="8"/>
      <c r="E843" s="8"/>
      <c r="F843" s="8"/>
      <c r="G843" s="9"/>
      <c r="H843" s="9"/>
      <c r="I843" s="9"/>
      <c r="J843" s="9"/>
      <c r="K843" s="12"/>
      <c r="L843" s="9"/>
      <c r="M843" s="9"/>
      <c r="N843" s="9"/>
      <c r="O843" s="9"/>
      <c r="P843" s="9"/>
    </row>
    <row r="844" spans="2:16" s="3" customFormat="1" x14ac:dyDescent="0.25">
      <c r="B844" s="7"/>
      <c r="C844" s="8"/>
      <c r="D844" s="8"/>
      <c r="E844" s="8"/>
      <c r="F844" s="8"/>
      <c r="G844" s="9"/>
      <c r="H844" s="9"/>
      <c r="I844" s="9"/>
      <c r="J844" s="9"/>
      <c r="K844" s="12"/>
      <c r="L844" s="9"/>
      <c r="M844" s="9"/>
      <c r="N844" s="9"/>
      <c r="O844" s="9"/>
      <c r="P844" s="9"/>
    </row>
    <row r="845" spans="2:16" s="3" customFormat="1" x14ac:dyDescent="0.25">
      <c r="B845" s="7"/>
      <c r="C845" s="8"/>
      <c r="D845" s="8"/>
      <c r="E845" s="8"/>
      <c r="F845" s="8"/>
      <c r="G845" s="9"/>
      <c r="H845" s="9"/>
      <c r="I845" s="9"/>
      <c r="J845" s="9"/>
      <c r="K845" s="12"/>
      <c r="L845" s="9"/>
      <c r="M845" s="9"/>
      <c r="N845" s="9"/>
      <c r="O845" s="9"/>
      <c r="P845" s="9"/>
    </row>
    <row r="846" spans="2:16" s="3" customFormat="1" x14ac:dyDescent="0.25">
      <c r="B846" s="7"/>
      <c r="C846" s="8"/>
      <c r="D846" s="8"/>
      <c r="E846" s="8"/>
      <c r="F846" s="8"/>
      <c r="G846" s="9"/>
      <c r="H846" s="9"/>
      <c r="I846" s="9"/>
      <c r="J846" s="9"/>
      <c r="K846" s="12"/>
      <c r="L846" s="9"/>
      <c r="M846" s="9"/>
      <c r="N846" s="9"/>
      <c r="O846" s="9"/>
      <c r="P846" s="9"/>
    </row>
    <row r="847" spans="2:16" s="3" customFormat="1" x14ac:dyDescent="0.25">
      <c r="B847" s="7"/>
      <c r="C847" s="8"/>
      <c r="D847" s="8"/>
      <c r="E847" s="8"/>
      <c r="F847" s="8"/>
      <c r="G847" s="9"/>
      <c r="H847" s="9"/>
      <c r="I847" s="9"/>
      <c r="J847" s="9"/>
      <c r="K847" s="12"/>
      <c r="L847" s="9"/>
      <c r="M847" s="9"/>
      <c r="N847" s="9"/>
      <c r="O847" s="9"/>
      <c r="P847" s="9"/>
    </row>
    <row r="848" spans="2:16" s="3" customFormat="1" x14ac:dyDescent="0.25">
      <c r="B848" s="7"/>
      <c r="C848" s="8"/>
      <c r="D848" s="8"/>
      <c r="E848" s="8"/>
      <c r="F848" s="8"/>
      <c r="G848" s="9"/>
      <c r="H848" s="9"/>
      <c r="I848" s="9"/>
      <c r="J848" s="9"/>
      <c r="K848" s="12"/>
      <c r="L848" s="9"/>
      <c r="M848" s="9"/>
      <c r="N848" s="9"/>
      <c r="O848" s="9"/>
      <c r="P848" s="9"/>
    </row>
    <row r="849" spans="2:16" s="3" customFormat="1" x14ac:dyDescent="0.25">
      <c r="B849" s="7"/>
      <c r="C849" s="8"/>
      <c r="D849" s="8"/>
      <c r="E849" s="8"/>
      <c r="F849" s="8"/>
      <c r="G849" s="9"/>
      <c r="H849" s="9"/>
      <c r="I849" s="9"/>
      <c r="J849" s="9"/>
      <c r="K849" s="12"/>
      <c r="L849" s="9"/>
      <c r="M849" s="9"/>
      <c r="N849" s="9"/>
      <c r="O849" s="9"/>
      <c r="P849" s="9"/>
    </row>
    <row r="850" spans="2:16" s="3" customFormat="1" x14ac:dyDescent="0.25">
      <c r="B850" s="7"/>
      <c r="C850" s="8"/>
      <c r="D850" s="8"/>
      <c r="E850" s="8"/>
      <c r="F850" s="8"/>
      <c r="G850" s="9"/>
      <c r="H850" s="9"/>
      <c r="I850" s="9"/>
      <c r="J850" s="9"/>
      <c r="K850" s="12"/>
      <c r="L850" s="9"/>
      <c r="M850" s="9"/>
      <c r="N850" s="9"/>
      <c r="O850" s="9"/>
      <c r="P850" s="9"/>
    </row>
    <row r="851" spans="2:16" s="3" customFormat="1" x14ac:dyDescent="0.25">
      <c r="B851" s="7"/>
      <c r="C851" s="8"/>
      <c r="D851" s="8"/>
      <c r="E851" s="8"/>
      <c r="F851" s="8"/>
      <c r="G851" s="9"/>
      <c r="H851" s="9"/>
      <c r="I851" s="9"/>
      <c r="J851" s="9"/>
      <c r="K851" s="12"/>
      <c r="L851" s="9"/>
      <c r="M851" s="9"/>
      <c r="N851" s="9"/>
      <c r="O851" s="9"/>
      <c r="P851" s="9"/>
    </row>
    <row r="852" spans="2:16" s="3" customFormat="1" x14ac:dyDescent="0.25">
      <c r="B852" s="7"/>
      <c r="C852" s="8"/>
      <c r="D852" s="8"/>
      <c r="E852" s="8"/>
      <c r="F852" s="8"/>
      <c r="G852" s="9"/>
      <c r="H852" s="9"/>
      <c r="I852" s="9"/>
      <c r="J852" s="9"/>
      <c r="K852" s="12"/>
      <c r="L852" s="9"/>
      <c r="M852" s="9"/>
      <c r="N852" s="9"/>
      <c r="O852" s="9"/>
      <c r="P852" s="9"/>
    </row>
    <row r="853" spans="2:16" s="3" customFormat="1" x14ac:dyDescent="0.25">
      <c r="B853" s="7"/>
      <c r="C853" s="8"/>
      <c r="D853" s="8"/>
      <c r="E853" s="8"/>
      <c r="F853" s="8"/>
      <c r="G853" s="9"/>
      <c r="H853" s="9"/>
      <c r="I853" s="9"/>
      <c r="J853" s="9"/>
      <c r="K853" s="12"/>
      <c r="L853" s="9"/>
      <c r="M853" s="9"/>
      <c r="N853" s="9"/>
      <c r="O853" s="9"/>
      <c r="P853" s="9"/>
    </row>
    <row r="854" spans="2:16" s="3" customFormat="1" x14ac:dyDescent="0.25">
      <c r="B854" s="7"/>
      <c r="C854" s="8"/>
      <c r="D854" s="8"/>
      <c r="E854" s="8"/>
      <c r="F854" s="8"/>
      <c r="G854" s="9"/>
      <c r="H854" s="9"/>
      <c r="I854" s="9"/>
      <c r="J854" s="9"/>
      <c r="K854" s="12"/>
      <c r="L854" s="9"/>
      <c r="M854" s="9"/>
      <c r="N854" s="9"/>
      <c r="O854" s="9"/>
      <c r="P854" s="9"/>
    </row>
    <row r="855" spans="2:16" s="3" customFormat="1" x14ac:dyDescent="0.25">
      <c r="B855" s="7"/>
      <c r="C855" s="8"/>
      <c r="D855" s="8"/>
      <c r="E855" s="8"/>
      <c r="F855" s="8"/>
      <c r="G855" s="9"/>
      <c r="H855" s="9"/>
      <c r="I855" s="9"/>
      <c r="J855" s="9"/>
      <c r="K855" s="12"/>
      <c r="L855" s="9"/>
      <c r="M855" s="9"/>
      <c r="N855" s="9"/>
      <c r="O855" s="9"/>
      <c r="P855" s="9"/>
    </row>
    <row r="856" spans="2:16" s="3" customFormat="1" x14ac:dyDescent="0.25">
      <c r="B856" s="7"/>
      <c r="C856" s="8"/>
      <c r="D856" s="8"/>
      <c r="E856" s="8"/>
      <c r="F856" s="8"/>
      <c r="G856" s="9"/>
      <c r="H856" s="9"/>
      <c r="I856" s="9"/>
      <c r="J856" s="9"/>
      <c r="K856" s="12"/>
      <c r="L856" s="9"/>
      <c r="M856" s="9"/>
      <c r="N856" s="9"/>
      <c r="O856" s="9"/>
      <c r="P856" s="9"/>
    </row>
    <row r="857" spans="2:16" s="3" customFormat="1" x14ac:dyDescent="0.25">
      <c r="B857" s="7"/>
      <c r="C857" s="8"/>
      <c r="D857" s="8"/>
      <c r="E857" s="8"/>
      <c r="F857" s="8"/>
      <c r="G857" s="9"/>
      <c r="H857" s="9"/>
      <c r="I857" s="9"/>
      <c r="J857" s="9"/>
      <c r="K857" s="12"/>
      <c r="L857" s="9"/>
      <c r="M857" s="9"/>
      <c r="N857" s="9"/>
      <c r="O857" s="9"/>
      <c r="P857" s="9"/>
    </row>
    <row r="858" spans="2:16" s="3" customFormat="1" x14ac:dyDescent="0.25">
      <c r="B858" s="7"/>
      <c r="C858" s="8"/>
      <c r="D858" s="8"/>
      <c r="E858" s="8"/>
      <c r="F858" s="8"/>
      <c r="G858" s="9"/>
      <c r="H858" s="9"/>
      <c r="I858" s="9"/>
      <c r="J858" s="9"/>
      <c r="K858" s="12"/>
      <c r="L858" s="9"/>
      <c r="M858" s="9"/>
      <c r="N858" s="9"/>
      <c r="O858" s="9"/>
      <c r="P858" s="9"/>
    </row>
    <row r="859" spans="2:16" s="3" customFormat="1" x14ac:dyDescent="0.25">
      <c r="B859" s="7"/>
      <c r="C859" s="8"/>
      <c r="D859" s="8"/>
      <c r="E859" s="8"/>
      <c r="F859" s="8"/>
      <c r="G859" s="9"/>
      <c r="H859" s="9"/>
      <c r="I859" s="9"/>
      <c r="J859" s="9"/>
      <c r="K859" s="12"/>
      <c r="L859" s="9"/>
      <c r="M859" s="9"/>
      <c r="N859" s="9"/>
      <c r="O859" s="9"/>
      <c r="P859" s="9"/>
    </row>
    <row r="860" spans="2:16" s="3" customFormat="1" x14ac:dyDescent="0.25">
      <c r="B860" s="7"/>
      <c r="C860" s="8"/>
      <c r="D860" s="8"/>
      <c r="E860" s="8"/>
      <c r="F860" s="8"/>
      <c r="G860" s="9"/>
      <c r="H860" s="9"/>
      <c r="I860" s="9"/>
      <c r="J860" s="9"/>
      <c r="K860" s="12"/>
      <c r="L860" s="9"/>
      <c r="M860" s="9"/>
      <c r="N860" s="9"/>
      <c r="O860" s="9"/>
      <c r="P860" s="9"/>
    </row>
    <row r="861" spans="2:16" s="3" customFormat="1" x14ac:dyDescent="0.25">
      <c r="B861" s="7"/>
      <c r="C861" s="8"/>
      <c r="D861" s="8"/>
      <c r="E861" s="8"/>
      <c r="F861" s="8"/>
      <c r="G861" s="9"/>
      <c r="H861" s="9"/>
      <c r="I861" s="9"/>
      <c r="J861" s="9"/>
      <c r="K861" s="12"/>
      <c r="L861" s="9"/>
      <c r="M861" s="9"/>
      <c r="N861" s="9"/>
      <c r="O861" s="9"/>
      <c r="P861" s="9"/>
    </row>
    <row r="862" spans="2:16" s="3" customFormat="1" x14ac:dyDescent="0.25">
      <c r="B862" s="7"/>
      <c r="C862" s="8"/>
      <c r="D862" s="8"/>
      <c r="E862" s="8"/>
      <c r="F862" s="8"/>
      <c r="G862" s="9"/>
      <c r="H862" s="9"/>
      <c r="I862" s="9"/>
      <c r="J862" s="9"/>
      <c r="K862" s="12"/>
      <c r="L862" s="9"/>
      <c r="M862" s="9"/>
      <c r="N862" s="9"/>
      <c r="O862" s="9"/>
      <c r="P862" s="9"/>
    </row>
    <row r="863" spans="2:16" s="3" customFormat="1" x14ac:dyDescent="0.25">
      <c r="B863" s="7"/>
      <c r="C863" s="8"/>
      <c r="D863" s="8"/>
      <c r="E863" s="8"/>
      <c r="F863" s="8"/>
      <c r="G863" s="9"/>
      <c r="H863" s="9"/>
      <c r="I863" s="9"/>
      <c r="J863" s="9"/>
      <c r="K863" s="12"/>
      <c r="L863" s="9"/>
      <c r="M863" s="9"/>
      <c r="N863" s="9"/>
      <c r="O863" s="9"/>
      <c r="P863" s="9"/>
    </row>
    <row r="864" spans="2:16" s="3" customFormat="1" x14ac:dyDescent="0.25">
      <c r="B864" s="7"/>
      <c r="C864" s="8"/>
      <c r="D864" s="8"/>
      <c r="E864" s="8"/>
      <c r="F864" s="8"/>
      <c r="G864" s="9"/>
      <c r="H864" s="9"/>
      <c r="I864" s="9"/>
      <c r="J864" s="9"/>
      <c r="K864" s="12"/>
      <c r="L864" s="9"/>
      <c r="M864" s="9"/>
      <c r="N864" s="9"/>
      <c r="O864" s="9"/>
      <c r="P864" s="9"/>
    </row>
    <row r="865" spans="2:16" s="3" customFormat="1" x14ac:dyDescent="0.25">
      <c r="B865" s="7"/>
      <c r="C865" s="8"/>
      <c r="D865" s="8"/>
      <c r="E865" s="8"/>
      <c r="F865" s="8"/>
      <c r="G865" s="9"/>
      <c r="H865" s="9"/>
      <c r="I865" s="9"/>
      <c r="J865" s="9"/>
      <c r="K865" s="12"/>
      <c r="L865" s="9"/>
      <c r="M865" s="9"/>
      <c r="N865" s="9"/>
      <c r="O865" s="9"/>
      <c r="P865" s="9"/>
    </row>
    <row r="866" spans="2:16" s="3" customFormat="1" x14ac:dyDescent="0.25">
      <c r="B866" s="7"/>
      <c r="C866" s="8"/>
      <c r="D866" s="8"/>
      <c r="E866" s="8"/>
      <c r="F866" s="8"/>
      <c r="G866" s="9"/>
      <c r="H866" s="9"/>
      <c r="I866" s="9"/>
      <c r="J866" s="9"/>
      <c r="K866" s="12"/>
      <c r="L866" s="9"/>
      <c r="M866" s="9"/>
      <c r="N866" s="9"/>
      <c r="O866" s="9"/>
      <c r="P866" s="9"/>
    </row>
    <row r="867" spans="2:16" s="3" customFormat="1" x14ac:dyDescent="0.25">
      <c r="B867" s="7"/>
      <c r="C867" s="8"/>
      <c r="D867" s="8"/>
      <c r="E867" s="8"/>
      <c r="F867" s="8"/>
      <c r="G867" s="9"/>
      <c r="H867" s="9"/>
      <c r="I867" s="9"/>
      <c r="J867" s="9"/>
      <c r="K867" s="12"/>
      <c r="L867" s="9"/>
      <c r="M867" s="9"/>
      <c r="N867" s="9"/>
      <c r="O867" s="9"/>
      <c r="P867" s="9"/>
    </row>
    <row r="868" spans="2:16" s="3" customFormat="1" x14ac:dyDescent="0.25">
      <c r="B868" s="7"/>
      <c r="C868" s="8"/>
      <c r="D868" s="8"/>
      <c r="E868" s="8"/>
      <c r="F868" s="8"/>
      <c r="G868" s="9"/>
      <c r="H868" s="9"/>
      <c r="I868" s="9"/>
      <c r="J868" s="9"/>
      <c r="K868" s="12"/>
      <c r="L868" s="9"/>
      <c r="M868" s="9"/>
      <c r="N868" s="9"/>
      <c r="O868" s="9"/>
      <c r="P868" s="9"/>
    </row>
    <row r="869" spans="2:16" s="3" customFormat="1" x14ac:dyDescent="0.25">
      <c r="B869" s="7"/>
      <c r="C869" s="8"/>
      <c r="D869" s="8"/>
      <c r="E869" s="8"/>
      <c r="F869" s="8"/>
      <c r="G869" s="9"/>
      <c r="H869" s="9"/>
      <c r="I869" s="9"/>
      <c r="J869" s="9"/>
      <c r="K869" s="12"/>
      <c r="L869" s="9"/>
      <c r="M869" s="9"/>
      <c r="N869" s="9"/>
      <c r="O869" s="9"/>
      <c r="P869" s="9"/>
    </row>
    <row r="870" spans="2:16" s="3" customFormat="1" x14ac:dyDescent="0.25">
      <c r="B870" s="7"/>
      <c r="C870" s="8"/>
      <c r="D870" s="8"/>
      <c r="E870" s="8"/>
      <c r="F870" s="8"/>
      <c r="G870" s="9"/>
      <c r="H870" s="9"/>
      <c r="I870" s="9"/>
      <c r="J870" s="9"/>
      <c r="K870" s="12"/>
      <c r="L870" s="9"/>
      <c r="M870" s="9"/>
      <c r="N870" s="9"/>
      <c r="O870" s="9"/>
      <c r="P870" s="9"/>
    </row>
    <row r="871" spans="2:16" s="3" customFormat="1" x14ac:dyDescent="0.25">
      <c r="B871" s="7"/>
      <c r="C871" s="8"/>
      <c r="D871" s="8"/>
      <c r="E871" s="8"/>
      <c r="F871" s="8"/>
      <c r="G871" s="9"/>
      <c r="H871" s="9"/>
      <c r="I871" s="9"/>
      <c r="J871" s="9"/>
      <c r="K871" s="12"/>
      <c r="L871" s="9"/>
      <c r="M871" s="9"/>
      <c r="N871" s="9"/>
      <c r="O871" s="9"/>
      <c r="P871" s="9"/>
    </row>
    <row r="872" spans="2:16" s="3" customFormat="1" x14ac:dyDescent="0.25">
      <c r="B872" s="7"/>
      <c r="C872" s="8"/>
      <c r="D872" s="8"/>
      <c r="E872" s="8"/>
      <c r="F872" s="8"/>
      <c r="G872" s="9"/>
      <c r="H872" s="9"/>
      <c r="I872" s="9"/>
      <c r="J872" s="9"/>
      <c r="K872" s="12"/>
      <c r="L872" s="9"/>
      <c r="M872" s="9"/>
      <c r="N872" s="9"/>
      <c r="O872" s="9"/>
      <c r="P872" s="9"/>
    </row>
    <row r="873" spans="2:16" s="3" customFormat="1" x14ac:dyDescent="0.25">
      <c r="B873" s="7"/>
      <c r="C873" s="8"/>
      <c r="D873" s="8"/>
      <c r="E873" s="8"/>
      <c r="F873" s="8"/>
      <c r="G873" s="9"/>
      <c r="H873" s="9"/>
      <c r="I873" s="9"/>
      <c r="J873" s="9"/>
      <c r="K873" s="12"/>
      <c r="L873" s="9"/>
      <c r="M873" s="9"/>
      <c r="N873" s="9"/>
      <c r="O873" s="9"/>
      <c r="P873" s="9"/>
    </row>
    <row r="874" spans="2:16" s="3" customFormat="1" x14ac:dyDescent="0.25">
      <c r="B874" s="7"/>
      <c r="C874" s="8"/>
      <c r="D874" s="8"/>
      <c r="E874" s="8"/>
      <c r="F874" s="8"/>
      <c r="G874" s="9"/>
      <c r="H874" s="9"/>
      <c r="I874" s="9"/>
      <c r="J874" s="9"/>
      <c r="K874" s="12"/>
      <c r="L874" s="9"/>
      <c r="M874" s="9"/>
      <c r="N874" s="9"/>
      <c r="O874" s="9"/>
      <c r="P874" s="9"/>
    </row>
    <row r="875" spans="2:16" s="3" customFormat="1" x14ac:dyDescent="0.25">
      <c r="B875" s="7"/>
      <c r="C875" s="8"/>
      <c r="D875" s="8"/>
      <c r="E875" s="8"/>
      <c r="F875" s="8"/>
      <c r="G875" s="9"/>
      <c r="H875" s="9"/>
      <c r="I875" s="9"/>
      <c r="J875" s="9"/>
      <c r="K875" s="12"/>
      <c r="L875" s="9"/>
      <c r="M875" s="9"/>
      <c r="N875" s="9"/>
      <c r="O875" s="9"/>
      <c r="P875" s="9"/>
    </row>
    <row r="876" spans="2:16" s="3" customFormat="1" x14ac:dyDescent="0.25">
      <c r="B876" s="7"/>
      <c r="C876" s="8"/>
      <c r="D876" s="8"/>
      <c r="E876" s="8"/>
      <c r="F876" s="8"/>
      <c r="G876" s="9"/>
      <c r="H876" s="9"/>
      <c r="I876" s="9"/>
      <c r="J876" s="9"/>
      <c r="K876" s="12"/>
      <c r="L876" s="9"/>
      <c r="M876" s="9"/>
      <c r="N876" s="9"/>
      <c r="O876" s="9"/>
      <c r="P876" s="9"/>
    </row>
    <row r="877" spans="2:16" s="3" customFormat="1" x14ac:dyDescent="0.25">
      <c r="B877" s="7"/>
      <c r="C877" s="8"/>
      <c r="D877" s="8"/>
      <c r="E877" s="8"/>
      <c r="F877" s="8"/>
      <c r="G877" s="9"/>
      <c r="H877" s="9"/>
      <c r="I877" s="9"/>
      <c r="J877" s="9"/>
      <c r="K877" s="12"/>
      <c r="L877" s="9"/>
      <c r="M877" s="9"/>
      <c r="N877" s="9"/>
      <c r="O877" s="9"/>
      <c r="P877" s="9"/>
    </row>
    <row r="878" spans="2:16" s="3" customFormat="1" x14ac:dyDescent="0.25">
      <c r="B878" s="7"/>
      <c r="C878" s="8"/>
      <c r="D878" s="8"/>
      <c r="E878" s="8"/>
      <c r="F878" s="8"/>
      <c r="G878" s="9"/>
      <c r="H878" s="9"/>
      <c r="I878" s="9"/>
      <c r="J878" s="9"/>
      <c r="K878" s="12"/>
      <c r="L878" s="9"/>
      <c r="M878" s="9"/>
      <c r="N878" s="9"/>
      <c r="O878" s="9"/>
      <c r="P878" s="9"/>
    </row>
    <row r="879" spans="2:16" s="3" customFormat="1" x14ac:dyDescent="0.25">
      <c r="B879" s="7"/>
      <c r="C879" s="8"/>
      <c r="D879" s="8"/>
      <c r="E879" s="8"/>
      <c r="F879" s="8"/>
      <c r="G879" s="9"/>
      <c r="H879" s="9"/>
      <c r="I879" s="9"/>
      <c r="J879" s="9"/>
      <c r="K879" s="12"/>
      <c r="L879" s="9"/>
      <c r="M879" s="9"/>
      <c r="N879" s="9"/>
      <c r="O879" s="9"/>
      <c r="P879" s="9"/>
    </row>
    <row r="880" spans="2:16" s="3" customFormat="1" x14ac:dyDescent="0.25">
      <c r="B880" s="7"/>
      <c r="C880" s="8"/>
      <c r="D880" s="8"/>
      <c r="E880" s="8"/>
      <c r="F880" s="8"/>
      <c r="G880" s="9"/>
      <c r="H880" s="9"/>
      <c r="I880" s="9"/>
      <c r="J880" s="9"/>
      <c r="K880" s="12"/>
      <c r="L880" s="9"/>
      <c r="M880" s="9"/>
      <c r="N880" s="9"/>
      <c r="O880" s="9"/>
      <c r="P880" s="9"/>
    </row>
    <row r="881" spans="2:16" s="3" customFormat="1" x14ac:dyDescent="0.25">
      <c r="B881" s="7"/>
      <c r="C881" s="8"/>
      <c r="D881" s="8"/>
      <c r="E881" s="8"/>
      <c r="F881" s="8"/>
      <c r="G881" s="9"/>
      <c r="H881" s="9"/>
      <c r="I881" s="9"/>
      <c r="J881" s="9"/>
      <c r="K881" s="12"/>
      <c r="L881" s="9"/>
      <c r="M881" s="9"/>
      <c r="N881" s="9"/>
      <c r="O881" s="9"/>
      <c r="P881" s="9"/>
    </row>
    <row r="882" spans="2:16" s="3" customFormat="1" x14ac:dyDescent="0.25">
      <c r="B882" s="7"/>
      <c r="C882" s="8"/>
      <c r="D882" s="8"/>
      <c r="E882" s="8"/>
      <c r="F882" s="8"/>
      <c r="G882" s="9"/>
      <c r="H882" s="9"/>
      <c r="I882" s="9"/>
      <c r="J882" s="9"/>
      <c r="K882" s="12"/>
      <c r="L882" s="9"/>
      <c r="M882" s="9"/>
      <c r="N882" s="9"/>
      <c r="O882" s="9"/>
      <c r="P882" s="9"/>
    </row>
    <row r="883" spans="2:16" s="3" customFormat="1" x14ac:dyDescent="0.25">
      <c r="B883" s="7"/>
      <c r="C883" s="8"/>
      <c r="D883" s="8"/>
      <c r="E883" s="8"/>
      <c r="F883" s="8"/>
      <c r="G883" s="9"/>
      <c r="H883" s="9"/>
      <c r="I883" s="9"/>
      <c r="J883" s="9"/>
      <c r="K883" s="12"/>
      <c r="L883" s="9"/>
      <c r="M883" s="9"/>
      <c r="N883" s="9"/>
      <c r="O883" s="9"/>
      <c r="P883" s="9"/>
    </row>
    <row r="884" spans="2:16" s="3" customFormat="1" x14ac:dyDescent="0.25">
      <c r="B884" s="7"/>
      <c r="C884" s="8"/>
      <c r="D884" s="8"/>
      <c r="E884" s="8"/>
      <c r="F884" s="8"/>
      <c r="G884" s="9"/>
      <c r="H884" s="9"/>
      <c r="I884" s="9"/>
      <c r="J884" s="9"/>
      <c r="K884" s="12"/>
      <c r="L884" s="9"/>
      <c r="M884" s="9"/>
      <c r="N884" s="9"/>
      <c r="O884" s="9"/>
      <c r="P884" s="9"/>
    </row>
    <row r="885" spans="2:16" s="3" customFormat="1" x14ac:dyDescent="0.25">
      <c r="B885" s="7"/>
      <c r="C885" s="8"/>
      <c r="D885" s="8"/>
      <c r="E885" s="8"/>
      <c r="F885" s="8"/>
      <c r="G885" s="9"/>
      <c r="H885" s="9"/>
      <c r="I885" s="9"/>
      <c r="J885" s="9"/>
      <c r="K885" s="12"/>
      <c r="L885" s="9"/>
      <c r="M885" s="9"/>
      <c r="N885" s="9"/>
      <c r="O885" s="9"/>
      <c r="P885" s="9"/>
    </row>
    <row r="886" spans="2:16" s="3" customFormat="1" x14ac:dyDescent="0.25">
      <c r="B886" s="7"/>
      <c r="C886" s="8"/>
      <c r="D886" s="8"/>
      <c r="E886" s="8"/>
      <c r="F886" s="8"/>
      <c r="G886" s="9"/>
      <c r="H886" s="9"/>
      <c r="I886" s="9"/>
      <c r="J886" s="9"/>
      <c r="K886" s="12"/>
      <c r="L886" s="9"/>
      <c r="M886" s="9"/>
      <c r="N886" s="9"/>
      <c r="O886" s="9"/>
      <c r="P886" s="9"/>
    </row>
    <row r="887" spans="2:16" s="3" customFormat="1" x14ac:dyDescent="0.25">
      <c r="B887" s="7"/>
      <c r="C887" s="8"/>
      <c r="D887" s="8"/>
      <c r="E887" s="8"/>
      <c r="F887" s="8"/>
      <c r="G887" s="9"/>
      <c r="H887" s="9"/>
      <c r="I887" s="9"/>
      <c r="J887" s="9"/>
      <c r="K887" s="12"/>
      <c r="L887" s="9"/>
      <c r="M887" s="9"/>
      <c r="N887" s="9"/>
      <c r="O887" s="9"/>
      <c r="P887" s="9"/>
    </row>
    <row r="888" spans="2:16" s="3" customFormat="1" x14ac:dyDescent="0.25">
      <c r="B888" s="7"/>
      <c r="C888" s="8"/>
      <c r="D888" s="8"/>
      <c r="E888" s="8"/>
      <c r="F888" s="8"/>
      <c r="G888" s="9"/>
      <c r="H888" s="9"/>
      <c r="I888" s="9"/>
      <c r="J888" s="9"/>
      <c r="K888" s="12"/>
      <c r="L888" s="9"/>
      <c r="M888" s="9"/>
      <c r="N888" s="9"/>
      <c r="O888" s="9"/>
      <c r="P888" s="9"/>
    </row>
    <row r="889" spans="2:16" s="3" customFormat="1" x14ac:dyDescent="0.25">
      <c r="B889" s="7"/>
      <c r="C889" s="8"/>
      <c r="D889" s="8"/>
      <c r="E889" s="8"/>
      <c r="F889" s="8"/>
      <c r="G889" s="9"/>
      <c r="H889" s="9"/>
      <c r="I889" s="9"/>
      <c r="J889" s="9"/>
      <c r="K889" s="12"/>
      <c r="L889" s="9"/>
      <c r="M889" s="9"/>
      <c r="N889" s="9"/>
      <c r="O889" s="9"/>
      <c r="P889" s="9"/>
    </row>
    <row r="890" spans="2:16" s="3" customFormat="1" x14ac:dyDescent="0.25">
      <c r="B890" s="7"/>
      <c r="C890" s="8"/>
      <c r="D890" s="8"/>
      <c r="E890" s="8"/>
      <c r="F890" s="8"/>
      <c r="G890" s="9"/>
      <c r="H890" s="9"/>
      <c r="I890" s="9"/>
      <c r="J890" s="9"/>
      <c r="K890" s="12"/>
      <c r="L890" s="9"/>
      <c r="M890" s="9"/>
      <c r="N890" s="9"/>
      <c r="O890" s="9"/>
      <c r="P890" s="9"/>
    </row>
    <row r="891" spans="2:16" s="3" customFormat="1" x14ac:dyDescent="0.25">
      <c r="B891" s="7"/>
      <c r="C891" s="8"/>
      <c r="D891" s="8"/>
      <c r="E891" s="8"/>
      <c r="F891" s="8"/>
      <c r="G891" s="9"/>
      <c r="H891" s="9"/>
      <c r="I891" s="9"/>
      <c r="J891" s="9"/>
      <c r="K891" s="12"/>
      <c r="L891" s="9"/>
      <c r="M891" s="9"/>
      <c r="N891" s="9"/>
      <c r="O891" s="9"/>
      <c r="P891" s="9"/>
    </row>
    <row r="892" spans="2:16" s="3" customFormat="1" x14ac:dyDescent="0.25">
      <c r="B892" s="7"/>
      <c r="C892" s="8"/>
      <c r="D892" s="8"/>
      <c r="E892" s="8"/>
      <c r="F892" s="8"/>
      <c r="G892" s="9"/>
      <c r="H892" s="9"/>
      <c r="I892" s="9"/>
      <c r="J892" s="9"/>
      <c r="K892" s="12"/>
      <c r="L892" s="9"/>
      <c r="M892" s="9"/>
      <c r="N892" s="9"/>
      <c r="O892" s="9"/>
      <c r="P892" s="9"/>
    </row>
    <row r="893" spans="2:16" s="3" customFormat="1" x14ac:dyDescent="0.25">
      <c r="B893" s="7"/>
      <c r="C893" s="8"/>
      <c r="D893" s="8"/>
      <c r="E893" s="8"/>
      <c r="F893" s="8"/>
      <c r="G893" s="9"/>
      <c r="H893" s="9"/>
      <c r="I893" s="9"/>
      <c r="J893" s="9"/>
      <c r="K893" s="12"/>
      <c r="L893" s="9"/>
      <c r="M893" s="9"/>
      <c r="N893" s="9"/>
      <c r="O893" s="9"/>
      <c r="P893" s="9"/>
    </row>
    <row r="894" spans="2:16" s="3" customFormat="1" x14ac:dyDescent="0.25">
      <c r="B894" s="7"/>
      <c r="C894" s="8"/>
      <c r="D894" s="8"/>
      <c r="E894" s="8"/>
      <c r="F894" s="8"/>
      <c r="G894" s="9"/>
      <c r="H894" s="9"/>
      <c r="I894" s="9"/>
      <c r="J894" s="9"/>
      <c r="K894" s="12"/>
      <c r="L894" s="9"/>
      <c r="M894" s="9"/>
      <c r="N894" s="9"/>
      <c r="O894" s="9"/>
      <c r="P894" s="9"/>
    </row>
    <row r="895" spans="2:16" s="3" customFormat="1" x14ac:dyDescent="0.25">
      <c r="B895" s="7"/>
      <c r="C895" s="8"/>
      <c r="D895" s="8"/>
      <c r="E895" s="8"/>
      <c r="F895" s="8"/>
      <c r="G895" s="9"/>
      <c r="H895" s="9"/>
      <c r="I895" s="9"/>
      <c r="J895" s="9"/>
      <c r="K895" s="12"/>
      <c r="L895" s="9"/>
      <c r="M895" s="9"/>
      <c r="N895" s="9"/>
      <c r="O895" s="9"/>
      <c r="P895" s="9"/>
    </row>
    <row r="896" spans="2:16" s="3" customFormat="1" x14ac:dyDescent="0.25">
      <c r="B896" s="7"/>
      <c r="C896" s="8"/>
      <c r="D896" s="8"/>
      <c r="E896" s="8"/>
      <c r="F896" s="8"/>
      <c r="G896" s="9"/>
      <c r="H896" s="9"/>
      <c r="I896" s="9"/>
      <c r="J896" s="9"/>
      <c r="K896" s="12"/>
      <c r="L896" s="9"/>
      <c r="M896" s="9"/>
      <c r="N896" s="9"/>
      <c r="O896" s="9"/>
      <c r="P896" s="9"/>
    </row>
    <row r="897" spans="2:16" s="3" customFormat="1" x14ac:dyDescent="0.25">
      <c r="B897" s="7"/>
      <c r="C897" s="8"/>
      <c r="D897" s="8"/>
      <c r="E897" s="8"/>
      <c r="F897" s="8"/>
      <c r="G897" s="9"/>
      <c r="H897" s="9"/>
      <c r="I897" s="9"/>
      <c r="J897" s="9"/>
      <c r="K897" s="12"/>
      <c r="L897" s="9"/>
      <c r="M897" s="9"/>
      <c r="N897" s="9"/>
      <c r="O897" s="9"/>
      <c r="P897" s="9"/>
    </row>
    <row r="898" spans="2:16" s="3" customFormat="1" x14ac:dyDescent="0.25">
      <c r="B898" s="7"/>
      <c r="C898" s="8"/>
      <c r="D898" s="8"/>
      <c r="E898" s="8"/>
      <c r="F898" s="8"/>
      <c r="G898" s="9"/>
      <c r="H898" s="9"/>
      <c r="I898" s="9"/>
      <c r="J898" s="9"/>
      <c r="K898" s="12"/>
      <c r="L898" s="9"/>
      <c r="M898" s="9"/>
      <c r="N898" s="9"/>
      <c r="O898" s="9"/>
      <c r="P898" s="9"/>
    </row>
    <row r="899" spans="2:16" s="3" customFormat="1" x14ac:dyDescent="0.25">
      <c r="B899" s="7"/>
      <c r="C899" s="8"/>
      <c r="D899" s="8"/>
      <c r="E899" s="8"/>
      <c r="F899" s="8"/>
      <c r="G899" s="9"/>
      <c r="H899" s="9"/>
      <c r="I899" s="9"/>
      <c r="J899" s="9"/>
      <c r="K899" s="12"/>
      <c r="L899" s="9"/>
      <c r="M899" s="9"/>
      <c r="N899" s="9"/>
      <c r="O899" s="9"/>
      <c r="P899" s="9"/>
    </row>
    <row r="900" spans="2:16" s="3" customFormat="1" x14ac:dyDescent="0.25">
      <c r="B900" s="7"/>
      <c r="C900" s="8"/>
      <c r="D900" s="8"/>
      <c r="E900" s="8"/>
      <c r="F900" s="8"/>
      <c r="G900" s="9"/>
      <c r="H900" s="9"/>
      <c r="I900" s="9"/>
      <c r="J900" s="9"/>
      <c r="K900" s="12"/>
      <c r="L900" s="9"/>
      <c r="M900" s="9"/>
      <c r="N900" s="9"/>
      <c r="O900" s="9"/>
      <c r="P900" s="9"/>
    </row>
    <row r="901" spans="2:16" s="3" customFormat="1" x14ac:dyDescent="0.25">
      <c r="B901" s="7"/>
      <c r="C901" s="8"/>
      <c r="D901" s="8"/>
      <c r="E901" s="8"/>
      <c r="F901" s="8"/>
      <c r="G901" s="9"/>
      <c r="H901" s="9"/>
      <c r="I901" s="9"/>
      <c r="J901" s="9"/>
      <c r="K901" s="12"/>
      <c r="L901" s="9"/>
      <c r="M901" s="9"/>
      <c r="N901" s="9"/>
      <c r="O901" s="9"/>
      <c r="P901" s="9"/>
    </row>
    <row r="902" spans="2:16" s="3" customFormat="1" x14ac:dyDescent="0.25">
      <c r="B902" s="7"/>
      <c r="C902" s="8"/>
      <c r="D902" s="8"/>
      <c r="E902" s="8"/>
      <c r="F902" s="8"/>
      <c r="G902" s="9"/>
      <c r="H902" s="9"/>
      <c r="I902" s="9"/>
      <c r="J902" s="9"/>
      <c r="K902" s="12"/>
      <c r="L902" s="9"/>
      <c r="M902" s="9"/>
      <c r="N902" s="9"/>
      <c r="O902" s="9"/>
      <c r="P902" s="9"/>
    </row>
    <row r="903" spans="2:16" s="3" customFormat="1" x14ac:dyDescent="0.25">
      <c r="B903" s="7"/>
      <c r="C903" s="8"/>
      <c r="D903" s="8"/>
      <c r="E903" s="8"/>
      <c r="F903" s="8"/>
      <c r="G903" s="9"/>
      <c r="H903" s="9"/>
      <c r="I903" s="9"/>
      <c r="J903" s="9"/>
      <c r="K903" s="12"/>
      <c r="L903" s="9"/>
      <c r="M903" s="9"/>
      <c r="N903" s="9"/>
      <c r="O903" s="9"/>
      <c r="P903" s="9"/>
    </row>
    <row r="904" spans="2:16" s="3" customFormat="1" x14ac:dyDescent="0.25">
      <c r="B904" s="7"/>
      <c r="C904" s="8"/>
      <c r="D904" s="8"/>
      <c r="E904" s="8"/>
      <c r="F904" s="8"/>
      <c r="G904" s="9"/>
      <c r="H904" s="9"/>
      <c r="I904" s="9"/>
      <c r="J904" s="9"/>
      <c r="K904" s="12"/>
      <c r="L904" s="9"/>
      <c r="M904" s="9"/>
      <c r="N904" s="9"/>
      <c r="O904" s="9"/>
      <c r="P904" s="9"/>
    </row>
    <row r="905" spans="2:16" s="3" customFormat="1" x14ac:dyDescent="0.25">
      <c r="B905" s="7"/>
      <c r="C905" s="8"/>
      <c r="D905" s="8"/>
      <c r="E905" s="8"/>
      <c r="F905" s="8"/>
      <c r="G905" s="9"/>
      <c r="H905" s="9"/>
      <c r="I905" s="9"/>
      <c r="J905" s="9"/>
      <c r="K905" s="12"/>
      <c r="L905" s="9"/>
      <c r="M905" s="9"/>
      <c r="N905" s="9"/>
      <c r="O905" s="9"/>
      <c r="P905" s="9"/>
    </row>
    <row r="906" spans="2:16" s="3" customFormat="1" x14ac:dyDescent="0.25">
      <c r="B906" s="7"/>
      <c r="C906" s="8"/>
      <c r="D906" s="8"/>
      <c r="E906" s="8"/>
      <c r="F906" s="8"/>
      <c r="G906" s="9"/>
      <c r="H906" s="9"/>
      <c r="I906" s="9"/>
      <c r="J906" s="9"/>
      <c r="K906" s="12"/>
      <c r="L906" s="9"/>
      <c r="M906" s="9"/>
      <c r="N906" s="9"/>
      <c r="O906" s="9"/>
      <c r="P906" s="9"/>
    </row>
    <row r="907" spans="2:16" s="3" customFormat="1" x14ac:dyDescent="0.25">
      <c r="B907" s="7"/>
      <c r="C907" s="8"/>
      <c r="D907" s="8"/>
      <c r="E907" s="8"/>
      <c r="F907" s="8"/>
      <c r="G907" s="9"/>
      <c r="H907" s="9"/>
      <c r="I907" s="9"/>
      <c r="J907" s="9"/>
      <c r="K907" s="12"/>
      <c r="L907" s="9"/>
      <c r="M907" s="9"/>
      <c r="N907" s="9"/>
      <c r="O907" s="9"/>
      <c r="P907" s="9"/>
    </row>
    <row r="908" spans="2:16" s="3" customFormat="1" x14ac:dyDescent="0.25">
      <c r="B908" s="7"/>
      <c r="C908" s="8"/>
      <c r="D908" s="8"/>
      <c r="E908" s="8"/>
      <c r="F908" s="8"/>
      <c r="G908" s="9"/>
      <c r="H908" s="9"/>
      <c r="I908" s="9"/>
      <c r="J908" s="9"/>
      <c r="K908" s="12"/>
      <c r="L908" s="9"/>
      <c r="M908" s="9"/>
      <c r="N908" s="9"/>
      <c r="O908" s="9"/>
      <c r="P908" s="9"/>
    </row>
    <row r="909" spans="2:16" s="3" customFormat="1" x14ac:dyDescent="0.25">
      <c r="B909" s="7"/>
      <c r="C909" s="8"/>
      <c r="D909" s="8"/>
      <c r="E909" s="8"/>
      <c r="F909" s="8"/>
      <c r="G909" s="9"/>
      <c r="H909" s="9"/>
      <c r="I909" s="9"/>
      <c r="J909" s="9"/>
      <c r="K909" s="12"/>
      <c r="L909" s="9"/>
      <c r="M909" s="9"/>
      <c r="N909" s="9"/>
      <c r="O909" s="9"/>
      <c r="P909" s="9"/>
    </row>
    <row r="910" spans="2:16" s="3" customFormat="1" x14ac:dyDescent="0.25">
      <c r="B910" s="7"/>
      <c r="C910" s="8"/>
      <c r="D910" s="8"/>
      <c r="E910" s="8"/>
      <c r="F910" s="8"/>
      <c r="G910" s="9"/>
      <c r="H910" s="9"/>
      <c r="I910" s="9"/>
      <c r="J910" s="9"/>
      <c r="K910" s="12"/>
      <c r="L910" s="9"/>
      <c r="M910" s="9"/>
      <c r="N910" s="9"/>
      <c r="O910" s="9"/>
      <c r="P910" s="9"/>
    </row>
    <row r="911" spans="2:16" s="3" customFormat="1" x14ac:dyDescent="0.25">
      <c r="B911" s="7"/>
      <c r="C911" s="8"/>
      <c r="D911" s="8"/>
      <c r="E911" s="8"/>
      <c r="F911" s="8"/>
      <c r="G911" s="9"/>
      <c r="H911" s="9"/>
      <c r="I911" s="9"/>
      <c r="J911" s="9"/>
      <c r="K911" s="12"/>
      <c r="L911" s="9"/>
      <c r="M911" s="9"/>
      <c r="N911" s="9"/>
      <c r="O911" s="9"/>
      <c r="P911" s="9"/>
    </row>
    <row r="912" spans="2:16" s="3" customFormat="1" x14ac:dyDescent="0.25">
      <c r="B912" s="7"/>
      <c r="C912" s="8"/>
      <c r="D912" s="8"/>
      <c r="E912" s="8"/>
      <c r="F912" s="8"/>
      <c r="G912" s="9"/>
      <c r="H912" s="9"/>
      <c r="I912" s="9"/>
      <c r="J912" s="9"/>
      <c r="K912" s="12"/>
      <c r="L912" s="9"/>
      <c r="M912" s="9"/>
      <c r="N912" s="9"/>
      <c r="O912" s="9"/>
      <c r="P912" s="9"/>
    </row>
    <row r="913" spans="2:16" s="3" customFormat="1" x14ac:dyDescent="0.25">
      <c r="B913" s="7"/>
      <c r="C913" s="8"/>
      <c r="D913" s="8"/>
      <c r="E913" s="8"/>
      <c r="F913" s="8"/>
      <c r="G913" s="9"/>
      <c r="H913" s="9"/>
      <c r="I913" s="9"/>
      <c r="J913" s="9"/>
      <c r="K913" s="12"/>
      <c r="L913" s="9"/>
      <c r="M913" s="9"/>
      <c r="N913" s="9"/>
      <c r="O913" s="9"/>
      <c r="P913" s="9"/>
    </row>
    <row r="914" spans="2:16" s="3" customFormat="1" x14ac:dyDescent="0.25">
      <c r="B914" s="7"/>
      <c r="C914" s="8"/>
      <c r="D914" s="8"/>
      <c r="E914" s="8"/>
      <c r="F914" s="8"/>
      <c r="G914" s="9"/>
      <c r="H914" s="9"/>
      <c r="I914" s="9"/>
      <c r="J914" s="9"/>
      <c r="K914" s="12"/>
      <c r="L914" s="9"/>
      <c r="M914" s="9"/>
      <c r="N914" s="9"/>
      <c r="O914" s="9"/>
      <c r="P914" s="9"/>
    </row>
    <row r="915" spans="2:16" s="3" customFormat="1" x14ac:dyDescent="0.25">
      <c r="B915" s="7"/>
      <c r="C915" s="8"/>
      <c r="D915" s="8"/>
      <c r="E915" s="8"/>
      <c r="F915" s="8"/>
      <c r="G915" s="9"/>
      <c r="H915" s="9"/>
      <c r="I915" s="9"/>
      <c r="J915" s="9"/>
      <c r="K915" s="12"/>
      <c r="L915" s="9"/>
      <c r="M915" s="9"/>
      <c r="N915" s="9"/>
      <c r="O915" s="9"/>
      <c r="P915" s="9"/>
    </row>
    <row r="916" spans="2:16" s="3" customFormat="1" x14ac:dyDescent="0.25">
      <c r="B916" s="7"/>
      <c r="C916" s="8"/>
      <c r="D916" s="8"/>
      <c r="E916" s="8"/>
      <c r="F916" s="8"/>
      <c r="G916" s="9"/>
      <c r="H916" s="9"/>
      <c r="I916" s="9"/>
      <c r="J916" s="9"/>
      <c r="K916" s="12"/>
      <c r="L916" s="9"/>
      <c r="M916" s="9"/>
      <c r="N916" s="9"/>
      <c r="O916" s="9"/>
      <c r="P916" s="9"/>
    </row>
    <row r="917" spans="2:16" s="3" customFormat="1" x14ac:dyDescent="0.25">
      <c r="B917" s="7"/>
      <c r="C917" s="8"/>
      <c r="D917" s="8"/>
      <c r="E917" s="8"/>
      <c r="F917" s="8"/>
      <c r="G917" s="9"/>
      <c r="H917" s="9"/>
      <c r="I917" s="9"/>
      <c r="J917" s="9"/>
      <c r="K917" s="12"/>
      <c r="L917" s="9"/>
      <c r="M917" s="9"/>
      <c r="N917" s="9"/>
      <c r="O917" s="9"/>
      <c r="P917" s="9"/>
    </row>
    <row r="918" spans="2:16" s="3" customFormat="1" x14ac:dyDescent="0.25">
      <c r="B918" s="7"/>
      <c r="C918" s="8"/>
      <c r="D918" s="8"/>
      <c r="E918" s="8"/>
      <c r="F918" s="8"/>
      <c r="G918" s="9"/>
      <c r="H918" s="9"/>
      <c r="I918" s="9"/>
      <c r="J918" s="9"/>
      <c r="K918" s="12"/>
      <c r="L918" s="9"/>
      <c r="M918" s="9"/>
      <c r="N918" s="9"/>
      <c r="O918" s="9"/>
      <c r="P918" s="9"/>
    </row>
    <row r="919" spans="2:16" s="3" customFormat="1" x14ac:dyDescent="0.25">
      <c r="B919" s="7"/>
      <c r="C919" s="8"/>
      <c r="D919" s="8"/>
      <c r="E919" s="8"/>
      <c r="F919" s="8"/>
      <c r="G919" s="9"/>
      <c r="H919" s="9"/>
      <c r="I919" s="9"/>
      <c r="J919" s="9"/>
      <c r="K919" s="12"/>
      <c r="L919" s="9"/>
      <c r="M919" s="9"/>
      <c r="N919" s="9"/>
      <c r="O919" s="9"/>
      <c r="P919" s="9"/>
    </row>
    <row r="920" spans="2:16" s="3" customFormat="1" x14ac:dyDescent="0.25">
      <c r="B920" s="7"/>
      <c r="C920" s="8"/>
      <c r="D920" s="8"/>
      <c r="E920" s="8"/>
      <c r="F920" s="8"/>
      <c r="G920" s="9"/>
      <c r="H920" s="9"/>
      <c r="I920" s="9"/>
      <c r="J920" s="9"/>
      <c r="K920" s="12"/>
      <c r="L920" s="9"/>
      <c r="M920" s="9"/>
      <c r="N920" s="9"/>
      <c r="O920" s="9"/>
      <c r="P920" s="9"/>
    </row>
    <row r="921" spans="2:16" s="3" customFormat="1" x14ac:dyDescent="0.25">
      <c r="B921" s="7"/>
      <c r="C921" s="8"/>
      <c r="D921" s="8"/>
      <c r="E921" s="8"/>
      <c r="F921" s="8"/>
      <c r="G921" s="9"/>
      <c r="H921" s="9"/>
      <c r="I921" s="9"/>
      <c r="J921" s="9"/>
      <c r="K921" s="12"/>
      <c r="L921" s="9"/>
      <c r="M921" s="9"/>
      <c r="N921" s="9"/>
      <c r="O921" s="9"/>
      <c r="P921" s="9"/>
    </row>
    <row r="922" spans="2:16" s="3" customFormat="1" x14ac:dyDescent="0.25">
      <c r="B922" s="7"/>
      <c r="C922" s="8"/>
      <c r="D922" s="8"/>
      <c r="E922" s="8"/>
      <c r="F922" s="8"/>
      <c r="G922" s="9"/>
      <c r="H922" s="9"/>
      <c r="I922" s="9"/>
      <c r="J922" s="9"/>
      <c r="K922" s="12"/>
      <c r="L922" s="9"/>
      <c r="M922" s="9"/>
      <c r="N922" s="9"/>
      <c r="O922" s="9"/>
      <c r="P922" s="9"/>
    </row>
    <row r="923" spans="2:16" s="3" customFormat="1" x14ac:dyDescent="0.25">
      <c r="B923" s="7"/>
      <c r="C923" s="8"/>
      <c r="D923" s="8"/>
      <c r="E923" s="8"/>
      <c r="F923" s="8"/>
      <c r="G923" s="9"/>
      <c r="H923" s="9"/>
      <c r="I923" s="9"/>
      <c r="J923" s="9"/>
      <c r="K923" s="12"/>
      <c r="L923" s="9"/>
      <c r="M923" s="9"/>
      <c r="N923" s="9"/>
      <c r="O923" s="9"/>
      <c r="P923" s="9"/>
    </row>
    <row r="924" spans="2:16" s="3" customFormat="1" x14ac:dyDescent="0.25">
      <c r="B924" s="7"/>
      <c r="C924" s="8"/>
      <c r="D924" s="8"/>
      <c r="E924" s="8"/>
      <c r="F924" s="8"/>
      <c r="G924" s="9"/>
      <c r="H924" s="9"/>
      <c r="I924" s="9"/>
      <c r="J924" s="9"/>
      <c r="K924" s="12"/>
      <c r="L924" s="9"/>
      <c r="M924" s="9"/>
      <c r="N924" s="9"/>
      <c r="O924" s="9"/>
      <c r="P924" s="9"/>
    </row>
    <row r="925" spans="2:16" s="3" customFormat="1" x14ac:dyDescent="0.25">
      <c r="B925" s="7"/>
      <c r="C925" s="8"/>
      <c r="D925" s="8"/>
      <c r="E925" s="8"/>
      <c r="F925" s="8"/>
      <c r="G925" s="9"/>
      <c r="H925" s="9"/>
      <c r="I925" s="9"/>
      <c r="J925" s="9"/>
      <c r="K925" s="12"/>
      <c r="L925" s="9"/>
      <c r="M925" s="9"/>
      <c r="N925" s="9"/>
      <c r="O925" s="9"/>
      <c r="P925" s="9"/>
    </row>
    <row r="926" spans="2:16" s="3" customFormat="1" x14ac:dyDescent="0.25">
      <c r="B926" s="7"/>
      <c r="C926" s="8"/>
      <c r="D926" s="8"/>
      <c r="E926" s="8"/>
      <c r="F926" s="8"/>
      <c r="G926" s="9"/>
      <c r="H926" s="9"/>
      <c r="I926" s="9"/>
      <c r="J926" s="9"/>
      <c r="K926" s="12"/>
      <c r="L926" s="9"/>
      <c r="M926" s="9"/>
      <c r="N926" s="9"/>
      <c r="O926" s="9"/>
      <c r="P926" s="9"/>
    </row>
    <row r="927" spans="2:16" s="3" customFormat="1" x14ac:dyDescent="0.25">
      <c r="B927" s="7"/>
      <c r="C927" s="8"/>
      <c r="D927" s="8"/>
      <c r="E927" s="8"/>
      <c r="F927" s="8"/>
      <c r="G927" s="9"/>
      <c r="H927" s="9"/>
      <c r="I927" s="9"/>
      <c r="J927" s="9"/>
      <c r="K927" s="12"/>
      <c r="L927" s="9"/>
      <c r="M927" s="9"/>
      <c r="N927" s="9"/>
      <c r="O927" s="9"/>
      <c r="P927" s="9"/>
    </row>
    <row r="928" spans="2:16" s="3" customFormat="1" x14ac:dyDescent="0.25">
      <c r="B928" s="7"/>
      <c r="C928" s="8"/>
      <c r="D928" s="8"/>
      <c r="E928" s="8"/>
      <c r="F928" s="8"/>
      <c r="G928" s="9"/>
      <c r="H928" s="9"/>
      <c r="I928" s="9"/>
      <c r="J928" s="9"/>
      <c r="K928" s="12"/>
      <c r="L928" s="9"/>
      <c r="M928" s="9"/>
      <c r="N928" s="9"/>
      <c r="O928" s="9"/>
      <c r="P928" s="9"/>
    </row>
    <row r="929" spans="2:16" s="3" customFormat="1" x14ac:dyDescent="0.25">
      <c r="B929" s="7"/>
      <c r="C929" s="8"/>
      <c r="D929" s="8"/>
      <c r="E929" s="8"/>
      <c r="F929" s="8"/>
      <c r="G929" s="9"/>
      <c r="H929" s="9"/>
      <c r="I929" s="9"/>
      <c r="J929" s="9"/>
      <c r="K929" s="12"/>
      <c r="L929" s="9"/>
      <c r="M929" s="9"/>
      <c r="N929" s="9"/>
      <c r="O929" s="9"/>
      <c r="P929" s="9"/>
    </row>
    <row r="930" spans="2:16" s="3" customFormat="1" x14ac:dyDescent="0.25">
      <c r="B930" s="7"/>
      <c r="C930" s="8"/>
      <c r="D930" s="8"/>
      <c r="E930" s="8"/>
      <c r="F930" s="8"/>
      <c r="G930" s="9"/>
      <c r="H930" s="9"/>
      <c r="I930" s="9"/>
      <c r="J930" s="9"/>
      <c r="K930" s="12"/>
      <c r="L930" s="9"/>
      <c r="M930" s="9"/>
      <c r="N930" s="9"/>
      <c r="O930" s="9"/>
      <c r="P930" s="9"/>
    </row>
    <row r="931" spans="2:16" s="3" customFormat="1" x14ac:dyDescent="0.25">
      <c r="B931" s="7"/>
      <c r="C931" s="8"/>
      <c r="D931" s="8"/>
      <c r="E931" s="8"/>
      <c r="F931" s="8"/>
      <c r="G931" s="9"/>
      <c r="H931" s="9"/>
      <c r="I931" s="9"/>
      <c r="J931" s="9"/>
      <c r="K931" s="12"/>
      <c r="L931" s="9"/>
      <c r="M931" s="9"/>
      <c r="N931" s="9"/>
      <c r="O931" s="9"/>
      <c r="P931" s="9"/>
    </row>
    <row r="932" spans="2:16" s="3" customFormat="1" x14ac:dyDescent="0.25">
      <c r="B932" s="7"/>
      <c r="C932" s="8"/>
      <c r="D932" s="8"/>
      <c r="E932" s="8"/>
      <c r="F932" s="8"/>
      <c r="G932" s="9"/>
      <c r="H932" s="9"/>
      <c r="I932" s="9"/>
      <c r="J932" s="9"/>
      <c r="K932" s="12"/>
      <c r="L932" s="9"/>
      <c r="M932" s="9"/>
      <c r="N932" s="9"/>
      <c r="O932" s="9"/>
      <c r="P932" s="9"/>
    </row>
    <row r="933" spans="2:16" s="3" customFormat="1" x14ac:dyDescent="0.25">
      <c r="B933" s="7"/>
      <c r="C933" s="8"/>
      <c r="D933" s="8"/>
      <c r="E933" s="8"/>
      <c r="F933" s="8"/>
      <c r="G933" s="9"/>
      <c r="H933" s="9"/>
      <c r="I933" s="9"/>
      <c r="J933" s="9"/>
      <c r="K933" s="12"/>
      <c r="L933" s="9"/>
      <c r="M933" s="9"/>
      <c r="N933" s="9"/>
      <c r="O933" s="9"/>
      <c r="P933" s="9"/>
    </row>
    <row r="934" spans="2:16" s="3" customFormat="1" x14ac:dyDescent="0.25">
      <c r="B934" s="7"/>
      <c r="C934" s="8"/>
      <c r="D934" s="8"/>
      <c r="E934" s="8"/>
      <c r="F934" s="8"/>
      <c r="G934" s="9"/>
      <c r="H934" s="9"/>
      <c r="I934" s="9"/>
      <c r="J934" s="9"/>
      <c r="K934" s="12"/>
      <c r="L934" s="9"/>
      <c r="M934" s="9"/>
      <c r="N934" s="9"/>
      <c r="O934" s="9"/>
      <c r="P934" s="9"/>
    </row>
    <row r="935" spans="2:16" s="3" customFormat="1" x14ac:dyDescent="0.25">
      <c r="B935" s="7"/>
      <c r="C935" s="8"/>
      <c r="D935" s="8"/>
      <c r="E935" s="8"/>
      <c r="F935" s="8"/>
      <c r="G935" s="9"/>
      <c r="H935" s="9"/>
      <c r="I935" s="9"/>
      <c r="J935" s="9"/>
      <c r="K935" s="12"/>
      <c r="L935" s="9"/>
      <c r="M935" s="9"/>
      <c r="N935" s="9"/>
      <c r="O935" s="9"/>
      <c r="P935" s="9"/>
    </row>
    <row r="936" spans="2:16" s="3" customFormat="1" x14ac:dyDescent="0.25">
      <c r="B936" s="7"/>
      <c r="C936" s="8"/>
      <c r="D936" s="8"/>
      <c r="E936" s="8"/>
      <c r="F936" s="8"/>
      <c r="G936" s="9"/>
      <c r="H936" s="9"/>
      <c r="I936" s="9"/>
      <c r="J936" s="9"/>
      <c r="K936" s="12"/>
      <c r="L936" s="9"/>
      <c r="M936" s="9"/>
      <c r="N936" s="9"/>
      <c r="O936" s="9"/>
      <c r="P936" s="9"/>
    </row>
    <row r="937" spans="2:16" s="3" customFormat="1" x14ac:dyDescent="0.25">
      <c r="B937" s="7"/>
      <c r="C937" s="8"/>
      <c r="D937" s="8"/>
      <c r="E937" s="8"/>
      <c r="F937" s="8"/>
      <c r="G937" s="9"/>
      <c r="H937" s="9"/>
      <c r="I937" s="9"/>
      <c r="J937" s="9"/>
      <c r="K937" s="12"/>
      <c r="L937" s="9"/>
      <c r="M937" s="9"/>
      <c r="N937" s="9"/>
      <c r="O937" s="9"/>
      <c r="P937" s="9"/>
    </row>
    <row r="938" spans="2:16" s="3" customFormat="1" x14ac:dyDescent="0.25">
      <c r="B938" s="7"/>
      <c r="C938" s="8"/>
      <c r="D938" s="8"/>
      <c r="E938" s="8"/>
      <c r="F938" s="8"/>
      <c r="G938" s="9"/>
      <c r="H938" s="9"/>
      <c r="I938" s="9"/>
      <c r="J938" s="9"/>
      <c r="K938" s="12"/>
      <c r="L938" s="9"/>
      <c r="M938" s="9"/>
      <c r="N938" s="9"/>
      <c r="O938" s="9"/>
      <c r="P938" s="9"/>
    </row>
    <row r="939" spans="2:16" s="3" customFormat="1" x14ac:dyDescent="0.25">
      <c r="B939" s="7"/>
      <c r="C939" s="8"/>
      <c r="D939" s="8"/>
      <c r="E939" s="8"/>
      <c r="F939" s="8"/>
      <c r="G939" s="9"/>
      <c r="H939" s="9"/>
      <c r="I939" s="9"/>
      <c r="J939" s="9"/>
      <c r="K939" s="12"/>
      <c r="L939" s="9"/>
      <c r="M939" s="9"/>
      <c r="N939" s="9"/>
      <c r="O939" s="9"/>
      <c r="P939" s="9"/>
    </row>
    <row r="940" spans="2:16" s="3" customFormat="1" x14ac:dyDescent="0.25">
      <c r="B940" s="7"/>
      <c r="C940" s="8"/>
      <c r="D940" s="8"/>
      <c r="E940" s="8"/>
      <c r="F940" s="8"/>
      <c r="G940" s="9"/>
      <c r="H940" s="9"/>
      <c r="I940" s="9"/>
      <c r="J940" s="9"/>
      <c r="K940" s="12"/>
      <c r="L940" s="9"/>
      <c r="M940" s="9"/>
      <c r="N940" s="9"/>
      <c r="O940" s="9"/>
      <c r="P940" s="9"/>
    </row>
    <row r="941" spans="2:16" s="3" customFormat="1" x14ac:dyDescent="0.25">
      <c r="B941" s="7"/>
      <c r="C941" s="8"/>
      <c r="D941" s="8"/>
      <c r="E941" s="8"/>
      <c r="F941" s="8"/>
      <c r="G941" s="9"/>
      <c r="H941" s="9"/>
      <c r="I941" s="9"/>
      <c r="J941" s="9"/>
      <c r="K941" s="12"/>
      <c r="L941" s="9"/>
      <c r="M941" s="9"/>
      <c r="N941" s="9"/>
      <c r="O941" s="9"/>
      <c r="P941" s="9"/>
    </row>
    <row r="942" spans="2:16" s="3" customFormat="1" x14ac:dyDescent="0.25">
      <c r="B942" s="7"/>
      <c r="C942" s="8"/>
      <c r="D942" s="8"/>
      <c r="E942" s="8"/>
      <c r="F942" s="8"/>
      <c r="G942" s="9"/>
      <c r="H942" s="9"/>
      <c r="I942" s="9"/>
      <c r="J942" s="9"/>
      <c r="K942" s="12"/>
      <c r="L942" s="9"/>
      <c r="M942" s="9"/>
      <c r="N942" s="9"/>
      <c r="O942" s="9"/>
      <c r="P942" s="9"/>
    </row>
    <row r="943" spans="2:16" s="3" customFormat="1" x14ac:dyDescent="0.25">
      <c r="B943" s="7"/>
      <c r="C943" s="8"/>
      <c r="D943" s="8"/>
      <c r="E943" s="8"/>
      <c r="F943" s="8"/>
      <c r="G943" s="9"/>
      <c r="H943" s="9"/>
      <c r="I943" s="9"/>
      <c r="J943" s="9"/>
      <c r="K943" s="12"/>
      <c r="L943" s="9"/>
      <c r="M943" s="9"/>
      <c r="N943" s="9"/>
      <c r="O943" s="9"/>
      <c r="P943" s="9"/>
    </row>
    <row r="944" spans="2:16" s="3" customFormat="1" x14ac:dyDescent="0.25">
      <c r="B944" s="7"/>
      <c r="C944" s="8"/>
      <c r="D944" s="8"/>
      <c r="E944" s="8"/>
      <c r="F944" s="8"/>
      <c r="G944" s="9"/>
      <c r="H944" s="9"/>
      <c r="I944" s="9"/>
      <c r="J944" s="9"/>
      <c r="K944" s="12"/>
      <c r="L944" s="9"/>
      <c r="M944" s="9"/>
      <c r="N944" s="9"/>
      <c r="O944" s="9"/>
      <c r="P944" s="9"/>
    </row>
    <row r="945" spans="2:16" s="3" customFormat="1" x14ac:dyDescent="0.25">
      <c r="B945" s="7"/>
      <c r="C945" s="8"/>
      <c r="D945" s="8"/>
      <c r="E945" s="8"/>
      <c r="F945" s="8"/>
      <c r="G945" s="9"/>
      <c r="H945" s="9"/>
      <c r="I945" s="9"/>
      <c r="J945" s="9"/>
      <c r="K945" s="12"/>
      <c r="L945" s="9"/>
      <c r="M945" s="9"/>
      <c r="N945" s="9"/>
      <c r="O945" s="9"/>
      <c r="P945" s="9"/>
    </row>
    <row r="946" spans="2:16" s="3" customFormat="1" x14ac:dyDescent="0.25">
      <c r="B946" s="7"/>
      <c r="C946" s="8"/>
      <c r="D946" s="8"/>
      <c r="E946" s="8"/>
      <c r="F946" s="8"/>
      <c r="G946" s="9"/>
      <c r="H946" s="9"/>
      <c r="I946" s="9"/>
      <c r="J946" s="9"/>
      <c r="K946" s="12"/>
      <c r="L946" s="9"/>
      <c r="M946" s="9"/>
      <c r="N946" s="9"/>
      <c r="O946" s="9"/>
      <c r="P946" s="9"/>
    </row>
    <row r="947" spans="2:16" s="3" customFormat="1" x14ac:dyDescent="0.25">
      <c r="B947" s="7"/>
      <c r="C947" s="8"/>
      <c r="D947" s="8"/>
      <c r="E947" s="8"/>
      <c r="F947" s="8"/>
      <c r="G947" s="9"/>
      <c r="H947" s="9"/>
      <c r="I947" s="9"/>
      <c r="J947" s="9"/>
      <c r="K947" s="12"/>
      <c r="L947" s="9"/>
      <c r="M947" s="9"/>
      <c r="N947" s="9"/>
      <c r="O947" s="9"/>
      <c r="P947" s="9"/>
    </row>
    <row r="948" spans="2:16" s="3" customFormat="1" x14ac:dyDescent="0.25">
      <c r="B948" s="7"/>
      <c r="C948" s="8"/>
      <c r="D948" s="8"/>
      <c r="E948" s="8"/>
      <c r="F948" s="8"/>
      <c r="G948" s="9"/>
      <c r="H948" s="9"/>
      <c r="I948" s="9"/>
      <c r="J948" s="9"/>
      <c r="K948" s="12"/>
      <c r="L948" s="9"/>
      <c r="M948" s="9"/>
      <c r="N948" s="9"/>
      <c r="O948" s="9"/>
      <c r="P948" s="9"/>
    </row>
    <row r="949" spans="2:16" s="3" customFormat="1" x14ac:dyDescent="0.25">
      <c r="B949" s="7"/>
      <c r="C949" s="8"/>
      <c r="D949" s="8"/>
      <c r="E949" s="8"/>
      <c r="F949" s="8"/>
      <c r="G949" s="9"/>
      <c r="H949" s="9"/>
      <c r="I949" s="9"/>
      <c r="J949" s="9"/>
      <c r="K949" s="12"/>
      <c r="L949" s="9"/>
      <c r="M949" s="9"/>
      <c r="N949" s="9"/>
      <c r="O949" s="9"/>
      <c r="P949" s="9"/>
    </row>
    <row r="950" spans="2:16" s="3" customFormat="1" x14ac:dyDescent="0.25">
      <c r="B950" s="7"/>
      <c r="C950" s="8"/>
      <c r="D950" s="8"/>
      <c r="E950" s="8"/>
      <c r="F950" s="8"/>
      <c r="G950" s="9"/>
      <c r="H950" s="9"/>
      <c r="I950" s="9"/>
      <c r="J950" s="9"/>
      <c r="K950" s="12"/>
      <c r="L950" s="9"/>
      <c r="M950" s="9"/>
      <c r="N950" s="9"/>
      <c r="O950" s="9"/>
      <c r="P950" s="9"/>
    </row>
    <row r="951" spans="2:16" s="3" customFormat="1" x14ac:dyDescent="0.25">
      <c r="B951" s="7"/>
      <c r="C951" s="8"/>
      <c r="D951" s="8"/>
      <c r="E951" s="8"/>
      <c r="F951" s="8"/>
      <c r="G951" s="9"/>
      <c r="H951" s="9"/>
      <c r="I951" s="9"/>
      <c r="J951" s="9"/>
      <c r="K951" s="12"/>
      <c r="L951" s="9"/>
      <c r="M951" s="9"/>
      <c r="N951" s="9"/>
      <c r="O951" s="9"/>
      <c r="P951" s="9"/>
    </row>
    <row r="952" spans="2:16" s="3" customFormat="1" x14ac:dyDescent="0.25">
      <c r="B952" s="7"/>
      <c r="C952" s="8"/>
      <c r="D952" s="8"/>
      <c r="E952" s="8"/>
      <c r="F952" s="8"/>
      <c r="G952" s="9"/>
      <c r="H952" s="9"/>
      <c r="I952" s="9"/>
      <c r="J952" s="9"/>
      <c r="K952" s="12"/>
      <c r="L952" s="9"/>
      <c r="M952" s="9"/>
      <c r="N952" s="9"/>
      <c r="O952" s="9"/>
      <c r="P952" s="9"/>
    </row>
    <row r="953" spans="2:16" s="3" customFormat="1" x14ac:dyDescent="0.25">
      <c r="B953" s="7"/>
      <c r="C953" s="8"/>
      <c r="D953" s="8"/>
      <c r="E953" s="8"/>
      <c r="F953" s="8"/>
      <c r="G953" s="9"/>
      <c r="H953" s="9"/>
      <c r="I953" s="9"/>
      <c r="J953" s="9"/>
      <c r="K953" s="12"/>
      <c r="L953" s="9"/>
      <c r="M953" s="9"/>
      <c r="N953" s="9"/>
      <c r="O953" s="9"/>
      <c r="P953" s="9"/>
    </row>
    <row r="954" spans="2:16" s="3" customFormat="1" x14ac:dyDescent="0.25">
      <c r="B954" s="7"/>
      <c r="C954" s="8"/>
      <c r="D954" s="8"/>
      <c r="E954" s="8"/>
      <c r="F954" s="8"/>
      <c r="G954" s="9"/>
      <c r="H954" s="9"/>
      <c r="I954" s="9"/>
      <c r="J954" s="9"/>
      <c r="K954" s="12"/>
      <c r="L954" s="9"/>
      <c r="M954" s="9"/>
      <c r="N954" s="9"/>
      <c r="O954" s="9"/>
      <c r="P954" s="9"/>
    </row>
    <row r="955" spans="2:16" s="3" customFormat="1" x14ac:dyDescent="0.25">
      <c r="B955" s="7"/>
      <c r="C955" s="8"/>
      <c r="D955" s="8"/>
      <c r="E955" s="8"/>
      <c r="F955" s="8"/>
      <c r="G955" s="9"/>
      <c r="H955" s="9"/>
      <c r="I955" s="9"/>
      <c r="J955" s="9"/>
      <c r="K955" s="12"/>
      <c r="L955" s="9"/>
      <c r="M955" s="9"/>
      <c r="N955" s="9"/>
      <c r="O955" s="9"/>
      <c r="P955" s="9"/>
    </row>
    <row r="956" spans="2:16" s="3" customFormat="1" x14ac:dyDescent="0.25">
      <c r="B956" s="7"/>
      <c r="C956" s="8"/>
      <c r="D956" s="8"/>
      <c r="E956" s="8"/>
      <c r="F956" s="8"/>
      <c r="G956" s="9"/>
      <c r="H956" s="9"/>
      <c r="I956" s="9"/>
      <c r="J956" s="9"/>
      <c r="K956" s="12"/>
      <c r="L956" s="9"/>
      <c r="M956" s="9"/>
      <c r="N956" s="9"/>
      <c r="O956" s="9"/>
      <c r="P956" s="9"/>
    </row>
    <row r="957" spans="2:16" s="3" customFormat="1" x14ac:dyDescent="0.25">
      <c r="B957" s="7"/>
      <c r="C957" s="8"/>
      <c r="D957" s="8"/>
      <c r="E957" s="8"/>
      <c r="F957" s="8"/>
      <c r="G957" s="9"/>
      <c r="H957" s="9"/>
      <c r="I957" s="9"/>
      <c r="J957" s="9"/>
      <c r="K957" s="12"/>
      <c r="L957" s="9"/>
      <c r="M957" s="9"/>
      <c r="N957" s="9"/>
      <c r="O957" s="9"/>
      <c r="P957" s="9"/>
    </row>
    <row r="958" spans="2:16" s="3" customFormat="1" x14ac:dyDescent="0.25">
      <c r="B958" s="7"/>
      <c r="C958" s="8"/>
      <c r="D958" s="8"/>
      <c r="E958" s="8"/>
      <c r="F958" s="8"/>
      <c r="G958" s="9"/>
      <c r="H958" s="9"/>
      <c r="I958" s="9"/>
      <c r="J958" s="9"/>
      <c r="K958" s="12"/>
      <c r="L958" s="9"/>
      <c r="M958" s="9"/>
      <c r="N958" s="9"/>
      <c r="O958" s="9"/>
      <c r="P958" s="9"/>
    </row>
    <row r="959" spans="2:16" s="3" customFormat="1" x14ac:dyDescent="0.25">
      <c r="B959" s="7"/>
      <c r="C959" s="8"/>
      <c r="D959" s="8"/>
      <c r="E959" s="8"/>
      <c r="F959" s="8"/>
      <c r="G959" s="9"/>
      <c r="H959" s="9"/>
      <c r="I959" s="9"/>
      <c r="J959" s="9"/>
      <c r="K959" s="12"/>
      <c r="L959" s="9"/>
      <c r="M959" s="9"/>
      <c r="N959" s="9"/>
      <c r="O959" s="9"/>
      <c r="P959" s="9"/>
    </row>
    <row r="960" spans="2:16" s="3" customFormat="1" x14ac:dyDescent="0.25">
      <c r="B960" s="7"/>
      <c r="C960" s="8"/>
      <c r="D960" s="8"/>
      <c r="E960" s="8"/>
      <c r="F960" s="8"/>
      <c r="G960" s="9"/>
      <c r="H960" s="9"/>
      <c r="I960" s="9"/>
      <c r="J960" s="9"/>
      <c r="K960" s="12"/>
      <c r="L960" s="9"/>
      <c r="M960" s="9"/>
      <c r="N960" s="9"/>
      <c r="O960" s="9"/>
      <c r="P960" s="9"/>
    </row>
    <row r="961" spans="2:16" s="3" customFormat="1" x14ac:dyDescent="0.25">
      <c r="B961" s="7"/>
      <c r="C961" s="8"/>
      <c r="D961" s="8"/>
      <c r="E961" s="8"/>
      <c r="F961" s="8"/>
      <c r="G961" s="9"/>
      <c r="H961" s="9"/>
      <c r="I961" s="9"/>
      <c r="J961" s="9"/>
      <c r="K961" s="12"/>
      <c r="L961" s="9"/>
      <c r="M961" s="9"/>
      <c r="N961" s="9"/>
      <c r="O961" s="9"/>
      <c r="P961" s="9"/>
    </row>
    <row r="962" spans="2:16" s="3" customFormat="1" x14ac:dyDescent="0.25">
      <c r="B962" s="7"/>
      <c r="C962" s="8"/>
      <c r="D962" s="8"/>
      <c r="E962" s="8"/>
      <c r="F962" s="8"/>
      <c r="G962" s="9"/>
      <c r="H962" s="9"/>
      <c r="I962" s="9"/>
      <c r="J962" s="9"/>
      <c r="K962" s="12"/>
      <c r="L962" s="9"/>
      <c r="M962" s="9"/>
      <c r="N962" s="9"/>
      <c r="O962" s="9"/>
      <c r="P962" s="9"/>
    </row>
    <row r="963" spans="2:16" s="3" customFormat="1" x14ac:dyDescent="0.25">
      <c r="B963" s="7"/>
      <c r="C963" s="8"/>
      <c r="D963" s="8"/>
      <c r="E963" s="8"/>
      <c r="F963" s="8"/>
      <c r="G963" s="9"/>
      <c r="H963" s="9"/>
      <c r="I963" s="9"/>
      <c r="J963" s="9"/>
      <c r="K963" s="12"/>
      <c r="L963" s="9"/>
      <c r="M963" s="9"/>
      <c r="N963" s="9"/>
      <c r="O963" s="9"/>
      <c r="P963" s="9"/>
    </row>
    <row r="964" spans="2:16" s="3" customFormat="1" x14ac:dyDescent="0.25">
      <c r="B964" s="7"/>
      <c r="C964" s="8"/>
      <c r="D964" s="8"/>
      <c r="E964" s="8"/>
      <c r="F964" s="8"/>
      <c r="G964" s="9"/>
      <c r="H964" s="9"/>
      <c r="I964" s="9"/>
      <c r="J964" s="9"/>
      <c r="K964" s="12"/>
      <c r="L964" s="9"/>
      <c r="M964" s="9"/>
      <c r="N964" s="9"/>
      <c r="O964" s="9"/>
      <c r="P964" s="9"/>
    </row>
    <row r="965" spans="2:16" s="3" customFormat="1" x14ac:dyDescent="0.25">
      <c r="B965" s="7"/>
      <c r="C965" s="8"/>
      <c r="D965" s="8"/>
      <c r="E965" s="8"/>
      <c r="F965" s="8"/>
      <c r="G965" s="9"/>
      <c r="H965" s="9"/>
      <c r="I965" s="9"/>
      <c r="J965" s="9"/>
      <c r="K965" s="12"/>
      <c r="L965" s="9"/>
      <c r="M965" s="9"/>
      <c r="N965" s="9"/>
      <c r="O965" s="9"/>
      <c r="P965" s="9"/>
    </row>
    <row r="966" spans="2:16" s="3" customFormat="1" x14ac:dyDescent="0.25">
      <c r="B966" s="7"/>
      <c r="C966" s="8"/>
      <c r="D966" s="8"/>
      <c r="E966" s="8"/>
      <c r="F966" s="8"/>
      <c r="G966" s="9"/>
      <c r="H966" s="9"/>
      <c r="I966" s="9"/>
      <c r="J966" s="9"/>
      <c r="K966" s="12"/>
      <c r="L966" s="9"/>
      <c r="M966" s="9"/>
      <c r="N966" s="9"/>
      <c r="O966" s="9"/>
      <c r="P966" s="9"/>
    </row>
    <row r="967" spans="2:16" s="3" customFormat="1" x14ac:dyDescent="0.25">
      <c r="B967" s="7"/>
      <c r="C967" s="8"/>
      <c r="D967" s="8"/>
      <c r="E967" s="8"/>
      <c r="F967" s="8"/>
      <c r="G967" s="9"/>
      <c r="H967" s="9"/>
      <c r="I967" s="9"/>
      <c r="J967" s="9"/>
      <c r="K967" s="12"/>
      <c r="L967" s="9"/>
      <c r="M967" s="9"/>
      <c r="N967" s="9"/>
      <c r="O967" s="9"/>
      <c r="P967" s="9"/>
    </row>
    <row r="968" spans="2:16" s="3" customFormat="1" x14ac:dyDescent="0.25">
      <c r="B968" s="7"/>
      <c r="C968" s="8"/>
      <c r="D968" s="8"/>
      <c r="E968" s="8"/>
      <c r="F968" s="8"/>
      <c r="G968" s="9"/>
      <c r="H968" s="9"/>
      <c r="I968" s="9"/>
      <c r="J968" s="9"/>
      <c r="K968" s="12"/>
      <c r="L968" s="9"/>
      <c r="M968" s="9"/>
      <c r="N968" s="9"/>
      <c r="O968" s="9"/>
      <c r="P968" s="9"/>
    </row>
    <row r="969" spans="2:16" s="3" customFormat="1" x14ac:dyDescent="0.25">
      <c r="B969" s="7"/>
      <c r="C969" s="8"/>
      <c r="D969" s="8"/>
      <c r="E969" s="8"/>
      <c r="F969" s="8"/>
      <c r="G969" s="9"/>
      <c r="H969" s="9"/>
      <c r="I969" s="9"/>
      <c r="J969" s="9"/>
      <c r="K969" s="12"/>
      <c r="L969" s="9"/>
      <c r="M969" s="9"/>
      <c r="N969" s="9"/>
      <c r="O969" s="9"/>
      <c r="P969" s="9"/>
    </row>
    <row r="970" spans="2:16" s="3" customFormat="1" x14ac:dyDescent="0.25">
      <c r="B970" s="7"/>
      <c r="C970" s="8"/>
      <c r="D970" s="8"/>
      <c r="E970" s="8"/>
      <c r="F970" s="8"/>
      <c r="G970" s="9"/>
      <c r="H970" s="9"/>
      <c r="I970" s="9"/>
      <c r="J970" s="9"/>
      <c r="K970" s="12"/>
      <c r="L970" s="9"/>
      <c r="M970" s="9"/>
      <c r="N970" s="9"/>
      <c r="O970" s="9"/>
      <c r="P970" s="9"/>
    </row>
    <row r="971" spans="2:16" s="3" customFormat="1" x14ac:dyDescent="0.25">
      <c r="B971" s="7"/>
      <c r="C971" s="8"/>
      <c r="D971" s="8"/>
      <c r="E971" s="8"/>
      <c r="F971" s="8"/>
      <c r="G971" s="9"/>
      <c r="H971" s="9"/>
      <c r="I971" s="9"/>
      <c r="J971" s="9"/>
      <c r="K971" s="12"/>
      <c r="L971" s="9"/>
      <c r="M971" s="9"/>
      <c r="N971" s="9"/>
      <c r="O971" s="9"/>
      <c r="P971" s="9"/>
    </row>
    <row r="972" spans="2:16" s="3" customFormat="1" x14ac:dyDescent="0.25">
      <c r="B972" s="7"/>
      <c r="C972" s="8"/>
      <c r="D972" s="8"/>
      <c r="E972" s="8"/>
      <c r="F972" s="8"/>
      <c r="G972" s="9"/>
      <c r="H972" s="9"/>
      <c r="I972" s="9"/>
      <c r="J972" s="9"/>
      <c r="K972" s="12"/>
      <c r="L972" s="9"/>
      <c r="M972" s="9"/>
      <c r="N972" s="9"/>
      <c r="O972" s="9"/>
      <c r="P972" s="9"/>
    </row>
    <row r="973" spans="2:16" s="3" customFormat="1" x14ac:dyDescent="0.25">
      <c r="B973" s="7"/>
      <c r="C973" s="8"/>
      <c r="D973" s="8"/>
      <c r="E973" s="8"/>
      <c r="F973" s="8"/>
      <c r="G973" s="9"/>
      <c r="H973" s="9"/>
      <c r="I973" s="9"/>
      <c r="J973" s="9"/>
      <c r="K973" s="12"/>
      <c r="L973" s="9"/>
      <c r="M973" s="9"/>
      <c r="N973" s="9"/>
      <c r="O973" s="9"/>
      <c r="P973" s="9"/>
    </row>
    <row r="974" spans="2:16" s="3" customFormat="1" x14ac:dyDescent="0.25">
      <c r="B974" s="7"/>
      <c r="C974" s="8"/>
      <c r="D974" s="8"/>
      <c r="E974" s="8"/>
      <c r="F974" s="8"/>
      <c r="G974" s="9"/>
      <c r="H974" s="9"/>
      <c r="I974" s="9"/>
      <c r="J974" s="9"/>
      <c r="K974" s="12"/>
      <c r="L974" s="9"/>
      <c r="M974" s="9"/>
      <c r="N974" s="9"/>
      <c r="O974" s="9"/>
      <c r="P974" s="9"/>
    </row>
    <row r="975" spans="2:16" s="3" customFormat="1" x14ac:dyDescent="0.25">
      <c r="B975" s="7"/>
      <c r="C975" s="8"/>
      <c r="D975" s="8"/>
      <c r="E975" s="8"/>
      <c r="F975" s="8"/>
      <c r="G975" s="9"/>
      <c r="H975" s="9"/>
      <c r="I975" s="9"/>
      <c r="J975" s="9"/>
      <c r="K975" s="12"/>
      <c r="L975" s="9"/>
      <c r="M975" s="9"/>
      <c r="N975" s="9"/>
      <c r="O975" s="9"/>
      <c r="P975" s="9"/>
    </row>
    <row r="976" spans="2:16" s="3" customFormat="1" x14ac:dyDescent="0.25">
      <c r="B976" s="7"/>
      <c r="C976" s="8"/>
      <c r="D976" s="8"/>
      <c r="E976" s="8"/>
      <c r="F976" s="8"/>
      <c r="G976" s="9"/>
      <c r="H976" s="9"/>
      <c r="I976" s="9"/>
      <c r="J976" s="9"/>
      <c r="K976" s="12"/>
      <c r="L976" s="9"/>
      <c r="M976" s="9"/>
      <c r="N976" s="9"/>
      <c r="O976" s="9"/>
      <c r="P976" s="9"/>
    </row>
    <row r="977" spans="2:16" s="3" customFormat="1" x14ac:dyDescent="0.25">
      <c r="B977" s="7"/>
      <c r="C977" s="8"/>
      <c r="D977" s="8"/>
      <c r="E977" s="8"/>
      <c r="F977" s="8"/>
      <c r="G977" s="9"/>
      <c r="H977" s="9"/>
      <c r="I977" s="9"/>
      <c r="J977" s="9"/>
      <c r="K977" s="12"/>
      <c r="L977" s="9"/>
      <c r="M977" s="9"/>
      <c r="N977" s="9"/>
      <c r="O977" s="9"/>
      <c r="P977" s="9"/>
    </row>
    <row r="978" spans="2:16" s="3" customFormat="1" x14ac:dyDescent="0.25">
      <c r="B978" s="7"/>
      <c r="C978" s="8"/>
      <c r="D978" s="8"/>
      <c r="E978" s="8"/>
      <c r="F978" s="8"/>
      <c r="G978" s="9"/>
      <c r="H978" s="9"/>
      <c r="I978" s="9"/>
      <c r="J978" s="9"/>
      <c r="K978" s="12"/>
      <c r="L978" s="9"/>
      <c r="M978" s="9"/>
      <c r="N978" s="9"/>
      <c r="O978" s="9"/>
      <c r="P978" s="9"/>
    </row>
    <row r="979" spans="2:16" s="3" customFormat="1" x14ac:dyDescent="0.25">
      <c r="B979" s="7"/>
      <c r="C979" s="8"/>
      <c r="D979" s="8"/>
      <c r="E979" s="8"/>
      <c r="F979" s="8"/>
      <c r="G979" s="9"/>
      <c r="H979" s="9"/>
      <c r="I979" s="9"/>
      <c r="J979" s="9"/>
      <c r="K979" s="12"/>
      <c r="L979" s="9"/>
      <c r="M979" s="9"/>
      <c r="N979" s="9"/>
      <c r="O979" s="9"/>
      <c r="P979" s="9"/>
    </row>
    <row r="980" spans="2:16" s="3" customFormat="1" x14ac:dyDescent="0.25">
      <c r="B980" s="7"/>
      <c r="C980" s="8"/>
      <c r="D980" s="8"/>
      <c r="E980" s="8"/>
      <c r="F980" s="8"/>
      <c r="G980" s="9"/>
      <c r="H980" s="9"/>
      <c r="I980" s="9"/>
      <c r="J980" s="9"/>
      <c r="K980" s="12"/>
      <c r="L980" s="9"/>
      <c r="M980" s="9"/>
      <c r="N980" s="9"/>
      <c r="O980" s="9"/>
      <c r="P980" s="9"/>
    </row>
    <row r="981" spans="2:16" s="3" customFormat="1" x14ac:dyDescent="0.25">
      <c r="B981" s="7"/>
      <c r="C981" s="8"/>
      <c r="D981" s="8"/>
      <c r="E981" s="8"/>
      <c r="F981" s="8"/>
      <c r="G981" s="9"/>
      <c r="H981" s="9"/>
      <c r="I981" s="9"/>
      <c r="J981" s="9"/>
      <c r="K981" s="12"/>
      <c r="L981" s="9"/>
      <c r="M981" s="9"/>
      <c r="N981" s="9"/>
      <c r="O981" s="9"/>
      <c r="P981" s="9"/>
    </row>
    <row r="982" spans="2:16" s="3" customFormat="1" x14ac:dyDescent="0.25">
      <c r="B982" s="7"/>
      <c r="C982" s="8"/>
      <c r="D982" s="8"/>
      <c r="E982" s="8"/>
      <c r="F982" s="8"/>
      <c r="G982" s="9"/>
      <c r="H982" s="9"/>
      <c r="I982" s="9"/>
      <c r="J982" s="9"/>
      <c r="K982" s="12"/>
      <c r="L982" s="9"/>
      <c r="M982" s="9"/>
      <c r="N982" s="9"/>
      <c r="O982" s="9"/>
      <c r="P982" s="9"/>
    </row>
    <row r="983" spans="2:16" s="3" customFormat="1" x14ac:dyDescent="0.25">
      <c r="B983" s="7"/>
      <c r="C983" s="8"/>
      <c r="D983" s="8"/>
      <c r="E983" s="8"/>
      <c r="F983" s="8"/>
      <c r="G983" s="9"/>
      <c r="H983" s="9"/>
      <c r="I983" s="9"/>
      <c r="J983" s="9"/>
      <c r="K983" s="12"/>
      <c r="L983" s="9"/>
      <c r="M983" s="9"/>
      <c r="N983" s="9"/>
      <c r="O983" s="9"/>
      <c r="P983" s="9"/>
    </row>
    <row r="984" spans="2:16" s="3" customFormat="1" x14ac:dyDescent="0.25">
      <c r="B984" s="7"/>
      <c r="C984" s="8"/>
      <c r="D984" s="8"/>
      <c r="E984" s="8"/>
      <c r="F984" s="8"/>
      <c r="G984" s="9"/>
      <c r="H984" s="9"/>
      <c r="I984" s="9"/>
      <c r="J984" s="9"/>
      <c r="K984" s="12"/>
      <c r="L984" s="9"/>
      <c r="M984" s="9"/>
      <c r="N984" s="9"/>
      <c r="O984" s="9"/>
      <c r="P984" s="9"/>
    </row>
    <row r="985" spans="2:16" s="3" customFormat="1" x14ac:dyDescent="0.25">
      <c r="B985" s="7"/>
      <c r="C985" s="8"/>
      <c r="D985" s="8"/>
      <c r="E985" s="8"/>
      <c r="F985" s="8"/>
      <c r="G985" s="9"/>
      <c r="H985" s="9"/>
      <c r="I985" s="9"/>
      <c r="J985" s="9"/>
      <c r="K985" s="12"/>
      <c r="L985" s="9"/>
      <c r="M985" s="9"/>
      <c r="N985" s="9"/>
      <c r="O985" s="9"/>
      <c r="P985" s="9"/>
    </row>
    <row r="986" spans="2:16" s="3" customFormat="1" x14ac:dyDescent="0.25">
      <c r="B986" s="7"/>
      <c r="C986" s="8"/>
      <c r="D986" s="8"/>
      <c r="E986" s="8"/>
      <c r="F986" s="8"/>
      <c r="G986" s="9"/>
      <c r="H986" s="9"/>
      <c r="I986" s="9"/>
      <c r="J986" s="9"/>
      <c r="K986" s="12"/>
      <c r="L986" s="9"/>
      <c r="M986" s="9"/>
      <c r="N986" s="9"/>
      <c r="O986" s="9"/>
      <c r="P986" s="9"/>
    </row>
    <row r="987" spans="2:16" s="3" customFormat="1" x14ac:dyDescent="0.25">
      <c r="B987" s="7"/>
      <c r="C987" s="8"/>
      <c r="D987" s="8"/>
      <c r="E987" s="8"/>
      <c r="F987" s="8"/>
      <c r="G987" s="9"/>
      <c r="H987" s="9"/>
      <c r="I987" s="9"/>
      <c r="J987" s="9"/>
      <c r="K987" s="12"/>
      <c r="L987" s="9"/>
      <c r="M987" s="9"/>
      <c r="N987" s="9"/>
      <c r="O987" s="9"/>
      <c r="P987" s="9"/>
    </row>
    <row r="988" spans="2:16" s="3" customFormat="1" x14ac:dyDescent="0.25">
      <c r="B988" s="7"/>
      <c r="C988" s="8"/>
      <c r="D988" s="8"/>
      <c r="E988" s="8"/>
      <c r="F988" s="8"/>
      <c r="G988" s="9"/>
      <c r="H988" s="9"/>
      <c r="I988" s="9"/>
      <c r="J988" s="9"/>
      <c r="K988" s="12"/>
      <c r="L988" s="9"/>
      <c r="M988" s="9"/>
      <c r="N988" s="9"/>
      <c r="O988" s="9"/>
      <c r="P988" s="9"/>
    </row>
    <row r="989" spans="2:16" s="3" customFormat="1" x14ac:dyDescent="0.25">
      <c r="B989" s="7"/>
      <c r="C989" s="8"/>
      <c r="D989" s="8"/>
      <c r="E989" s="8"/>
      <c r="F989" s="8"/>
      <c r="G989" s="9"/>
      <c r="H989" s="9"/>
      <c r="I989" s="9"/>
      <c r="J989" s="9"/>
      <c r="K989" s="12"/>
      <c r="L989" s="9"/>
      <c r="M989" s="9"/>
      <c r="N989" s="9"/>
      <c r="O989" s="9"/>
      <c r="P989" s="9"/>
    </row>
    <row r="990" spans="2:16" s="3" customFormat="1" x14ac:dyDescent="0.25">
      <c r="B990" s="7"/>
      <c r="C990" s="8"/>
      <c r="D990" s="8"/>
      <c r="E990" s="8"/>
      <c r="F990" s="8"/>
      <c r="G990" s="9"/>
      <c r="H990" s="9"/>
      <c r="I990" s="9"/>
      <c r="J990" s="9"/>
      <c r="K990" s="12"/>
      <c r="L990" s="9"/>
      <c r="M990" s="9"/>
      <c r="N990" s="9"/>
      <c r="O990" s="9"/>
      <c r="P990" s="9"/>
    </row>
    <row r="991" spans="2:16" s="3" customFormat="1" x14ac:dyDescent="0.25">
      <c r="B991" s="7"/>
      <c r="C991" s="8"/>
      <c r="D991" s="8"/>
      <c r="E991" s="8"/>
      <c r="F991" s="8"/>
      <c r="G991" s="9"/>
      <c r="H991" s="9"/>
      <c r="I991" s="9"/>
      <c r="J991" s="9"/>
      <c r="K991" s="12"/>
      <c r="L991" s="9"/>
      <c r="M991" s="9"/>
      <c r="N991" s="9"/>
      <c r="O991" s="9"/>
      <c r="P991" s="9"/>
    </row>
    <row r="992" spans="2:16" s="3" customFormat="1" x14ac:dyDescent="0.25">
      <c r="B992" s="7"/>
      <c r="C992" s="8"/>
      <c r="D992" s="8"/>
      <c r="E992" s="8"/>
      <c r="F992" s="8"/>
      <c r="G992" s="9"/>
      <c r="H992" s="9"/>
      <c r="I992" s="9"/>
      <c r="J992" s="9"/>
      <c r="K992" s="12"/>
      <c r="L992" s="9"/>
      <c r="M992" s="9"/>
      <c r="N992" s="9"/>
      <c r="O992" s="9"/>
      <c r="P992" s="9"/>
    </row>
    <row r="993" spans="2:16" s="3" customFormat="1" x14ac:dyDescent="0.25">
      <c r="B993" s="7"/>
      <c r="C993" s="8"/>
      <c r="D993" s="8"/>
      <c r="E993" s="8"/>
      <c r="F993" s="8"/>
      <c r="G993" s="9"/>
      <c r="H993" s="9"/>
      <c r="I993" s="9"/>
      <c r="J993" s="9"/>
      <c r="K993" s="12"/>
      <c r="L993" s="9"/>
      <c r="M993" s="9"/>
      <c r="N993" s="9"/>
      <c r="O993" s="9"/>
      <c r="P993" s="9"/>
    </row>
    <row r="994" spans="2:16" s="3" customFormat="1" x14ac:dyDescent="0.25">
      <c r="B994" s="7"/>
      <c r="C994" s="8"/>
      <c r="D994" s="8"/>
      <c r="E994" s="8"/>
      <c r="F994" s="8"/>
      <c r="G994" s="9"/>
      <c r="H994" s="9"/>
      <c r="I994" s="9"/>
      <c r="J994" s="9"/>
      <c r="K994" s="12"/>
      <c r="L994" s="9"/>
      <c r="M994" s="9"/>
      <c r="N994" s="9"/>
      <c r="O994" s="9"/>
      <c r="P994" s="9"/>
    </row>
    <row r="995" spans="2:16" s="3" customFormat="1" x14ac:dyDescent="0.25">
      <c r="B995" s="7"/>
      <c r="C995" s="8"/>
      <c r="D995" s="8"/>
      <c r="E995" s="8"/>
      <c r="F995" s="8"/>
      <c r="G995" s="9"/>
      <c r="H995" s="9"/>
      <c r="I995" s="9"/>
      <c r="J995" s="9"/>
      <c r="K995" s="12"/>
      <c r="L995" s="9"/>
      <c r="M995" s="9"/>
      <c r="N995" s="9"/>
      <c r="O995" s="9"/>
      <c r="P995" s="9"/>
    </row>
    <row r="996" spans="2:16" s="3" customFormat="1" x14ac:dyDescent="0.25">
      <c r="B996" s="7"/>
      <c r="C996" s="8"/>
      <c r="D996" s="8"/>
      <c r="E996" s="8"/>
      <c r="F996" s="8"/>
      <c r="G996" s="9"/>
      <c r="H996" s="9"/>
      <c r="I996" s="9"/>
      <c r="J996" s="9"/>
      <c r="K996" s="12"/>
      <c r="L996" s="9"/>
      <c r="M996" s="9"/>
      <c r="N996" s="9"/>
      <c r="O996" s="9"/>
      <c r="P996" s="9"/>
    </row>
    <row r="997" spans="2:16" s="3" customFormat="1" x14ac:dyDescent="0.25">
      <c r="B997" s="7"/>
      <c r="C997" s="8"/>
      <c r="D997" s="8"/>
      <c r="E997" s="8"/>
      <c r="F997" s="8"/>
      <c r="G997" s="9"/>
      <c r="H997" s="9"/>
      <c r="I997" s="9"/>
      <c r="J997" s="9"/>
      <c r="K997" s="12"/>
      <c r="L997" s="9"/>
      <c r="M997" s="9"/>
      <c r="N997" s="9"/>
      <c r="O997" s="9"/>
      <c r="P997" s="9"/>
    </row>
    <row r="998" spans="2:16" s="3" customFormat="1" x14ac:dyDescent="0.25">
      <c r="B998" s="7"/>
      <c r="C998" s="8"/>
      <c r="D998" s="8"/>
      <c r="E998" s="8"/>
      <c r="F998" s="8"/>
      <c r="G998" s="9"/>
      <c r="H998" s="9"/>
      <c r="I998" s="9"/>
      <c r="J998" s="9"/>
      <c r="K998" s="12"/>
      <c r="L998" s="9"/>
      <c r="M998" s="9"/>
      <c r="N998" s="9"/>
      <c r="O998" s="9"/>
      <c r="P998" s="9"/>
    </row>
    <row r="999" spans="2:16" s="3" customFormat="1" x14ac:dyDescent="0.25">
      <c r="B999" s="7"/>
      <c r="C999" s="8"/>
      <c r="D999" s="8"/>
      <c r="E999" s="8"/>
      <c r="F999" s="8"/>
      <c r="G999" s="9"/>
      <c r="H999" s="9"/>
      <c r="I999" s="9"/>
      <c r="J999" s="9"/>
      <c r="K999" s="12"/>
      <c r="L999" s="9"/>
      <c r="M999" s="9"/>
      <c r="N999" s="9"/>
      <c r="O999" s="9"/>
      <c r="P999" s="9"/>
    </row>
    <row r="1000" spans="2:16" s="3" customFormat="1" x14ac:dyDescent="0.25">
      <c r="B1000" s="7"/>
      <c r="C1000" s="8"/>
      <c r="D1000" s="8"/>
      <c r="E1000" s="8"/>
      <c r="F1000" s="8"/>
      <c r="G1000" s="9"/>
      <c r="H1000" s="9"/>
      <c r="I1000" s="9"/>
      <c r="J1000" s="9"/>
      <c r="K1000" s="12"/>
      <c r="L1000" s="9"/>
      <c r="M1000" s="9"/>
      <c r="N1000" s="9"/>
      <c r="O1000" s="9"/>
      <c r="P1000" s="9"/>
    </row>
    <row r="1001" spans="2:16" s="3" customFormat="1" x14ac:dyDescent="0.25">
      <c r="B1001" s="7"/>
      <c r="C1001" s="8"/>
      <c r="D1001" s="8"/>
      <c r="E1001" s="8"/>
      <c r="F1001" s="8"/>
      <c r="G1001" s="9"/>
      <c r="H1001" s="9"/>
      <c r="I1001" s="9"/>
      <c r="J1001" s="9"/>
      <c r="K1001" s="12"/>
      <c r="L1001" s="9"/>
      <c r="M1001" s="9"/>
      <c r="N1001" s="9"/>
      <c r="O1001" s="9"/>
      <c r="P1001" s="9"/>
    </row>
    <row r="1002" spans="2:16" s="3" customFormat="1" x14ac:dyDescent="0.25">
      <c r="B1002" s="7"/>
      <c r="C1002" s="8"/>
      <c r="D1002" s="8"/>
      <c r="E1002" s="8"/>
      <c r="F1002" s="8"/>
      <c r="G1002" s="9"/>
      <c r="H1002" s="9"/>
      <c r="I1002" s="9"/>
      <c r="J1002" s="9"/>
      <c r="K1002" s="12"/>
      <c r="L1002" s="9"/>
      <c r="M1002" s="9"/>
      <c r="N1002" s="9"/>
      <c r="O1002" s="9"/>
      <c r="P1002" s="9"/>
    </row>
    <row r="1003" spans="2:16" s="3" customFormat="1" x14ac:dyDescent="0.25">
      <c r="B1003" s="7"/>
      <c r="C1003" s="8"/>
      <c r="D1003" s="8"/>
      <c r="E1003" s="8"/>
      <c r="F1003" s="8"/>
      <c r="G1003" s="9"/>
      <c r="H1003" s="9"/>
      <c r="I1003" s="9"/>
      <c r="J1003" s="9"/>
      <c r="K1003" s="12"/>
      <c r="L1003" s="9"/>
      <c r="M1003" s="9"/>
      <c r="N1003" s="9"/>
      <c r="O1003" s="9"/>
      <c r="P1003" s="9"/>
    </row>
    <row r="1004" spans="2:16" s="3" customFormat="1" x14ac:dyDescent="0.25">
      <c r="B1004" s="7"/>
      <c r="C1004" s="8"/>
      <c r="D1004" s="8"/>
      <c r="E1004" s="8"/>
      <c r="F1004" s="8"/>
      <c r="G1004" s="9"/>
      <c r="H1004" s="9"/>
      <c r="I1004" s="9"/>
      <c r="J1004" s="9"/>
      <c r="K1004" s="12"/>
      <c r="L1004" s="9"/>
      <c r="M1004" s="9"/>
      <c r="N1004" s="9"/>
      <c r="O1004" s="9"/>
      <c r="P1004" s="9"/>
    </row>
    <row r="1005" spans="2:16" s="3" customFormat="1" x14ac:dyDescent="0.25">
      <c r="B1005" s="7"/>
      <c r="C1005" s="8"/>
      <c r="D1005" s="8"/>
      <c r="E1005" s="8"/>
      <c r="F1005" s="8"/>
      <c r="G1005" s="9"/>
      <c r="H1005" s="9"/>
      <c r="I1005" s="9"/>
      <c r="J1005" s="9"/>
      <c r="K1005" s="12"/>
      <c r="L1005" s="9"/>
      <c r="M1005" s="9"/>
      <c r="N1005" s="9"/>
      <c r="O1005" s="9"/>
      <c r="P1005" s="9"/>
    </row>
    <row r="1006" spans="2:16" s="3" customFormat="1" x14ac:dyDescent="0.25">
      <c r="B1006" s="7"/>
      <c r="C1006" s="8"/>
      <c r="D1006" s="8"/>
      <c r="E1006" s="8"/>
      <c r="F1006" s="8"/>
      <c r="G1006" s="9"/>
      <c r="H1006" s="9"/>
      <c r="I1006" s="9"/>
      <c r="J1006" s="9"/>
      <c r="K1006" s="12"/>
      <c r="L1006" s="9"/>
      <c r="M1006" s="9"/>
      <c r="N1006" s="9"/>
      <c r="O1006" s="9"/>
      <c r="P1006" s="9"/>
    </row>
    <row r="1007" spans="2:16" s="3" customFormat="1" x14ac:dyDescent="0.25">
      <c r="B1007" s="7"/>
      <c r="C1007" s="8"/>
      <c r="D1007" s="8"/>
      <c r="E1007" s="8"/>
      <c r="F1007" s="8"/>
      <c r="G1007" s="9"/>
      <c r="H1007" s="9"/>
      <c r="I1007" s="9"/>
      <c r="J1007" s="9"/>
      <c r="K1007" s="12"/>
      <c r="L1007" s="9"/>
      <c r="M1007" s="9"/>
      <c r="N1007" s="9"/>
      <c r="O1007" s="9"/>
      <c r="P1007" s="9"/>
    </row>
    <row r="1008" spans="2:16" s="3" customFormat="1" x14ac:dyDescent="0.25">
      <c r="B1008" s="7"/>
      <c r="C1008" s="8"/>
      <c r="D1008" s="8"/>
      <c r="E1008" s="8"/>
      <c r="F1008" s="8"/>
      <c r="G1008" s="9"/>
      <c r="H1008" s="9"/>
      <c r="I1008" s="9"/>
      <c r="J1008" s="9"/>
      <c r="K1008" s="12"/>
      <c r="L1008" s="9"/>
      <c r="M1008" s="9"/>
      <c r="N1008" s="9"/>
      <c r="O1008" s="9"/>
      <c r="P1008" s="9"/>
    </row>
    <row r="1009" spans="2:16" s="3" customFormat="1" x14ac:dyDescent="0.25">
      <c r="B1009" s="7"/>
      <c r="C1009" s="8"/>
      <c r="D1009" s="8"/>
      <c r="E1009" s="8"/>
      <c r="F1009" s="8"/>
      <c r="G1009" s="9"/>
      <c r="H1009" s="9"/>
      <c r="I1009" s="9"/>
      <c r="J1009" s="9"/>
      <c r="K1009" s="12"/>
      <c r="L1009" s="9"/>
      <c r="M1009" s="9"/>
      <c r="N1009" s="9"/>
      <c r="O1009" s="9"/>
      <c r="P1009" s="9"/>
    </row>
    <row r="1010" spans="2:16" s="3" customFormat="1" x14ac:dyDescent="0.25">
      <c r="B1010" s="7"/>
      <c r="C1010" s="8"/>
      <c r="D1010" s="8"/>
      <c r="E1010" s="8"/>
      <c r="F1010" s="8"/>
      <c r="G1010" s="9"/>
      <c r="H1010" s="9"/>
      <c r="I1010" s="9"/>
      <c r="J1010" s="9"/>
      <c r="K1010" s="12"/>
      <c r="L1010" s="9"/>
      <c r="M1010" s="9"/>
      <c r="N1010" s="9"/>
      <c r="O1010" s="9"/>
      <c r="P1010" s="9"/>
    </row>
    <row r="1011" spans="2:16" s="3" customFormat="1" x14ac:dyDescent="0.25">
      <c r="B1011" s="7"/>
      <c r="C1011" s="8"/>
      <c r="D1011" s="8"/>
      <c r="E1011" s="8"/>
      <c r="F1011" s="8"/>
      <c r="G1011" s="9"/>
      <c r="H1011" s="9"/>
      <c r="I1011" s="9"/>
      <c r="J1011" s="9"/>
      <c r="K1011" s="12"/>
      <c r="L1011" s="9"/>
      <c r="M1011" s="9"/>
      <c r="N1011" s="9"/>
      <c r="O1011" s="9"/>
      <c r="P1011" s="9"/>
    </row>
    <row r="1012" spans="2:16" s="3" customFormat="1" x14ac:dyDescent="0.25">
      <c r="B1012" s="7"/>
      <c r="C1012" s="8"/>
      <c r="D1012" s="8"/>
      <c r="E1012" s="8"/>
      <c r="F1012" s="8"/>
      <c r="G1012" s="9"/>
      <c r="H1012" s="9"/>
      <c r="I1012" s="9"/>
      <c r="J1012" s="9"/>
      <c r="K1012" s="12"/>
      <c r="L1012" s="9"/>
      <c r="M1012" s="9"/>
      <c r="N1012" s="9"/>
      <c r="O1012" s="9"/>
      <c r="P1012" s="9"/>
    </row>
    <row r="1013" spans="2:16" s="3" customFormat="1" x14ac:dyDescent="0.25">
      <c r="B1013" s="7"/>
      <c r="C1013" s="8"/>
      <c r="D1013" s="8"/>
      <c r="E1013" s="8"/>
      <c r="F1013" s="8"/>
      <c r="G1013" s="9"/>
      <c r="H1013" s="9"/>
      <c r="I1013" s="9"/>
      <c r="J1013" s="9"/>
      <c r="K1013" s="12"/>
      <c r="L1013" s="9"/>
      <c r="M1013" s="9"/>
      <c r="N1013" s="9"/>
      <c r="O1013" s="9"/>
      <c r="P1013" s="9"/>
    </row>
    <row r="1014" spans="2:16" s="3" customFormat="1" x14ac:dyDescent="0.25">
      <c r="B1014" s="7"/>
      <c r="C1014" s="8"/>
      <c r="D1014" s="8"/>
      <c r="E1014" s="8"/>
      <c r="F1014" s="8"/>
      <c r="G1014" s="9"/>
      <c r="H1014" s="9"/>
      <c r="I1014" s="9"/>
      <c r="J1014" s="9"/>
      <c r="K1014" s="12"/>
      <c r="L1014" s="9"/>
      <c r="M1014" s="9"/>
      <c r="N1014" s="9"/>
      <c r="O1014" s="9"/>
      <c r="P1014" s="9"/>
    </row>
    <row r="1015" spans="2:16" s="3" customFormat="1" x14ac:dyDescent="0.25">
      <c r="B1015" s="7"/>
      <c r="C1015" s="8"/>
      <c r="D1015" s="8"/>
      <c r="E1015" s="8"/>
      <c r="F1015" s="8"/>
      <c r="G1015" s="9"/>
      <c r="H1015" s="9"/>
      <c r="I1015" s="9"/>
      <c r="J1015" s="9"/>
      <c r="K1015" s="12"/>
      <c r="L1015" s="9"/>
      <c r="M1015" s="9"/>
      <c r="N1015" s="9"/>
      <c r="O1015" s="9"/>
      <c r="P1015" s="9"/>
    </row>
    <row r="1016" spans="2:16" s="3" customFormat="1" x14ac:dyDescent="0.25">
      <c r="B1016" s="7"/>
      <c r="C1016" s="8"/>
      <c r="D1016" s="8"/>
      <c r="E1016" s="8"/>
      <c r="F1016" s="8"/>
      <c r="G1016" s="9"/>
      <c r="H1016" s="9"/>
      <c r="I1016" s="9"/>
      <c r="J1016" s="9"/>
      <c r="K1016" s="12"/>
      <c r="L1016" s="9"/>
      <c r="M1016" s="9"/>
      <c r="N1016" s="9"/>
      <c r="O1016" s="9"/>
      <c r="P1016" s="9"/>
    </row>
    <row r="1017" spans="2:16" s="3" customFormat="1" x14ac:dyDescent="0.25">
      <c r="B1017" s="7"/>
      <c r="C1017" s="8"/>
      <c r="D1017" s="8"/>
      <c r="E1017" s="8"/>
      <c r="F1017" s="8"/>
      <c r="G1017" s="9"/>
      <c r="H1017" s="9"/>
      <c r="I1017" s="9"/>
      <c r="J1017" s="9"/>
      <c r="K1017" s="12"/>
      <c r="L1017" s="9"/>
      <c r="M1017" s="9"/>
      <c r="N1017" s="9"/>
      <c r="O1017" s="9"/>
      <c r="P1017" s="9"/>
    </row>
    <row r="1018" spans="2:16" s="3" customFormat="1" x14ac:dyDescent="0.25">
      <c r="B1018" s="7"/>
      <c r="C1018" s="8"/>
      <c r="D1018" s="8"/>
      <c r="E1018" s="8"/>
      <c r="F1018" s="8"/>
      <c r="G1018" s="9"/>
      <c r="H1018" s="9"/>
      <c r="I1018" s="9"/>
      <c r="J1018" s="9"/>
      <c r="K1018" s="12"/>
      <c r="L1018" s="9"/>
      <c r="M1018" s="9"/>
      <c r="N1018" s="9"/>
      <c r="O1018" s="9"/>
      <c r="P1018" s="9"/>
    </row>
    <row r="1019" spans="2:16" s="3" customFormat="1" x14ac:dyDescent="0.25">
      <c r="B1019" s="7"/>
      <c r="C1019" s="8"/>
      <c r="D1019" s="8"/>
      <c r="E1019" s="8"/>
      <c r="F1019" s="8"/>
      <c r="G1019" s="9"/>
      <c r="H1019" s="9"/>
      <c r="I1019" s="9"/>
      <c r="J1019" s="9"/>
      <c r="K1019" s="12"/>
      <c r="L1019" s="9"/>
      <c r="M1019" s="9"/>
      <c r="N1019" s="9"/>
      <c r="O1019" s="9"/>
      <c r="P1019" s="9"/>
    </row>
    <row r="1020" spans="2:16" s="3" customFormat="1" x14ac:dyDescent="0.25">
      <c r="B1020" s="7"/>
      <c r="C1020" s="8"/>
      <c r="D1020" s="8"/>
      <c r="E1020" s="8"/>
      <c r="F1020" s="8"/>
      <c r="G1020" s="9"/>
      <c r="H1020" s="9"/>
      <c r="I1020" s="9"/>
      <c r="J1020" s="9"/>
      <c r="K1020" s="12"/>
      <c r="L1020" s="9"/>
      <c r="M1020" s="9"/>
      <c r="N1020" s="9"/>
      <c r="O1020" s="9"/>
      <c r="P1020" s="9"/>
    </row>
    <row r="1021" spans="2:16" s="3" customFormat="1" x14ac:dyDescent="0.25">
      <c r="B1021" s="7"/>
      <c r="C1021" s="8"/>
      <c r="D1021" s="8"/>
      <c r="E1021" s="8"/>
      <c r="F1021" s="8"/>
      <c r="G1021" s="9"/>
      <c r="H1021" s="9"/>
      <c r="I1021" s="9"/>
      <c r="J1021" s="9"/>
      <c r="K1021" s="12"/>
      <c r="L1021" s="9"/>
      <c r="M1021" s="9"/>
      <c r="N1021" s="9"/>
      <c r="O1021" s="9"/>
      <c r="P1021" s="9"/>
    </row>
    <row r="1022" spans="2:16" s="3" customFormat="1" x14ac:dyDescent="0.25">
      <c r="B1022" s="7"/>
      <c r="C1022" s="8"/>
      <c r="D1022" s="8"/>
      <c r="E1022" s="8"/>
      <c r="F1022" s="8"/>
      <c r="G1022" s="9"/>
      <c r="H1022" s="9"/>
      <c r="I1022" s="9"/>
      <c r="J1022" s="9"/>
      <c r="K1022" s="12"/>
      <c r="L1022" s="9"/>
      <c r="M1022" s="9"/>
      <c r="N1022" s="9"/>
      <c r="O1022" s="9"/>
      <c r="P1022" s="9"/>
    </row>
    <row r="1023" spans="2:16" s="3" customFormat="1" x14ac:dyDescent="0.25">
      <c r="B1023" s="7"/>
      <c r="C1023" s="8"/>
      <c r="D1023" s="8"/>
      <c r="E1023" s="8"/>
      <c r="F1023" s="8"/>
      <c r="G1023" s="9"/>
      <c r="H1023" s="9"/>
      <c r="I1023" s="9"/>
      <c r="J1023" s="9"/>
      <c r="K1023" s="12"/>
      <c r="L1023" s="9"/>
      <c r="M1023" s="9"/>
      <c r="N1023" s="9"/>
      <c r="O1023" s="9"/>
      <c r="P1023" s="9"/>
    </row>
    <row r="1024" spans="2:16" s="3" customFormat="1" x14ac:dyDescent="0.25">
      <c r="B1024" s="7"/>
      <c r="C1024" s="8"/>
      <c r="D1024" s="8"/>
      <c r="E1024" s="8"/>
      <c r="F1024" s="8"/>
      <c r="G1024" s="9"/>
      <c r="H1024" s="9"/>
      <c r="I1024" s="9"/>
      <c r="J1024" s="9"/>
      <c r="K1024" s="12"/>
      <c r="L1024" s="9"/>
      <c r="M1024" s="9"/>
      <c r="N1024" s="9"/>
      <c r="O1024" s="9"/>
      <c r="P1024" s="9"/>
    </row>
    <row r="1025" spans="2:16" s="3" customFormat="1" x14ac:dyDescent="0.25">
      <c r="B1025" s="7"/>
      <c r="C1025" s="8"/>
      <c r="D1025" s="8"/>
      <c r="E1025" s="8"/>
      <c r="F1025" s="8"/>
      <c r="G1025" s="9"/>
      <c r="H1025" s="9"/>
      <c r="I1025" s="9"/>
      <c r="J1025" s="9"/>
      <c r="K1025" s="12"/>
      <c r="L1025" s="9"/>
      <c r="M1025" s="9"/>
      <c r="N1025" s="9"/>
      <c r="O1025" s="9"/>
      <c r="P1025" s="9"/>
    </row>
    <row r="1026" spans="2:16" s="3" customFormat="1" x14ac:dyDescent="0.25">
      <c r="B1026" s="7"/>
      <c r="C1026" s="8"/>
      <c r="D1026" s="8"/>
      <c r="E1026" s="8"/>
      <c r="F1026" s="8"/>
      <c r="G1026" s="9"/>
      <c r="H1026" s="9"/>
      <c r="I1026" s="9"/>
      <c r="J1026" s="9"/>
      <c r="K1026" s="12"/>
      <c r="L1026" s="9"/>
      <c r="M1026" s="9"/>
      <c r="N1026" s="9"/>
      <c r="O1026" s="9"/>
      <c r="P1026" s="9"/>
    </row>
    <row r="1027" spans="2:16" s="3" customFormat="1" x14ac:dyDescent="0.25">
      <c r="B1027" s="7"/>
      <c r="C1027" s="8"/>
      <c r="D1027" s="8"/>
      <c r="E1027" s="8"/>
      <c r="F1027" s="8"/>
      <c r="G1027" s="9"/>
      <c r="H1027" s="9"/>
      <c r="I1027" s="9"/>
      <c r="J1027" s="9"/>
      <c r="K1027" s="12"/>
      <c r="L1027" s="9"/>
      <c r="M1027" s="9"/>
      <c r="N1027" s="9"/>
      <c r="O1027" s="9"/>
      <c r="P1027" s="9"/>
    </row>
    <row r="1028" spans="2:16" s="3" customFormat="1" x14ac:dyDescent="0.25">
      <c r="B1028" s="7"/>
      <c r="C1028" s="8"/>
      <c r="D1028" s="8"/>
      <c r="E1028" s="8"/>
      <c r="F1028" s="8"/>
      <c r="G1028" s="9"/>
      <c r="H1028" s="9"/>
      <c r="I1028" s="9"/>
      <c r="J1028" s="9"/>
      <c r="K1028" s="12"/>
      <c r="L1028" s="9"/>
      <c r="M1028" s="9"/>
      <c r="N1028" s="9"/>
      <c r="O1028" s="9"/>
      <c r="P1028" s="9"/>
    </row>
    <row r="1029" spans="2:16" s="3" customFormat="1" x14ac:dyDescent="0.25">
      <c r="B1029" s="7"/>
      <c r="C1029" s="8"/>
      <c r="D1029" s="8"/>
      <c r="E1029" s="8"/>
      <c r="F1029" s="8"/>
      <c r="G1029" s="9"/>
      <c r="H1029" s="9"/>
      <c r="I1029" s="9"/>
      <c r="J1029" s="9"/>
      <c r="K1029" s="12"/>
      <c r="L1029" s="9"/>
      <c r="M1029" s="9"/>
      <c r="N1029" s="9"/>
      <c r="O1029" s="9"/>
      <c r="P1029" s="9"/>
    </row>
    <row r="1030" spans="2:16" s="3" customFormat="1" x14ac:dyDescent="0.25">
      <c r="B1030" s="7"/>
      <c r="C1030" s="8"/>
      <c r="D1030" s="8"/>
      <c r="E1030" s="8"/>
      <c r="F1030" s="8"/>
      <c r="G1030" s="9"/>
      <c r="H1030" s="9"/>
      <c r="I1030" s="9"/>
      <c r="J1030" s="9"/>
      <c r="K1030" s="12"/>
      <c r="L1030" s="9"/>
      <c r="M1030" s="9"/>
      <c r="N1030" s="9"/>
      <c r="O1030" s="9"/>
      <c r="P1030" s="9"/>
    </row>
    <row r="1031" spans="2:16" s="3" customFormat="1" x14ac:dyDescent="0.25">
      <c r="B1031" s="7"/>
      <c r="C1031" s="8"/>
      <c r="D1031" s="8"/>
      <c r="E1031" s="8"/>
      <c r="F1031" s="8"/>
      <c r="G1031" s="9"/>
      <c r="H1031" s="9"/>
      <c r="I1031" s="9"/>
      <c r="J1031" s="9"/>
      <c r="K1031" s="12"/>
      <c r="L1031" s="9"/>
      <c r="M1031" s="9"/>
      <c r="N1031" s="9"/>
      <c r="O1031" s="9"/>
      <c r="P1031" s="9"/>
    </row>
    <row r="1032" spans="2:16" s="3" customFormat="1" x14ac:dyDescent="0.25">
      <c r="B1032" s="7"/>
      <c r="C1032" s="8"/>
      <c r="D1032" s="8"/>
      <c r="E1032" s="8"/>
      <c r="F1032" s="8"/>
      <c r="G1032" s="9"/>
      <c r="H1032" s="9"/>
      <c r="I1032" s="9"/>
      <c r="J1032" s="9"/>
      <c r="K1032" s="12"/>
      <c r="L1032" s="9"/>
      <c r="M1032" s="9"/>
      <c r="N1032" s="9"/>
      <c r="O1032" s="9"/>
      <c r="P1032" s="9"/>
    </row>
    <row r="1033" spans="2:16" s="3" customFormat="1" x14ac:dyDescent="0.25">
      <c r="B1033" s="7"/>
      <c r="C1033" s="8"/>
      <c r="D1033" s="8"/>
      <c r="E1033" s="8"/>
      <c r="F1033" s="8"/>
      <c r="G1033" s="9"/>
      <c r="H1033" s="9"/>
      <c r="I1033" s="9"/>
      <c r="J1033" s="9"/>
      <c r="K1033" s="12"/>
      <c r="L1033" s="9"/>
      <c r="M1033" s="9"/>
      <c r="N1033" s="9"/>
      <c r="O1033" s="9"/>
      <c r="P1033" s="9"/>
    </row>
    <row r="1034" spans="2:16" s="3" customFormat="1" x14ac:dyDescent="0.25">
      <c r="B1034" s="7"/>
      <c r="C1034" s="8"/>
      <c r="D1034" s="8"/>
      <c r="E1034" s="8"/>
      <c r="F1034" s="8"/>
      <c r="G1034" s="9"/>
      <c r="H1034" s="9"/>
      <c r="I1034" s="9"/>
      <c r="J1034" s="9"/>
      <c r="K1034" s="12"/>
      <c r="L1034" s="9"/>
      <c r="M1034" s="9"/>
      <c r="N1034" s="9"/>
      <c r="O1034" s="9"/>
      <c r="P1034" s="9"/>
    </row>
    <row r="1035" spans="2:16" s="3" customFormat="1" x14ac:dyDescent="0.25">
      <c r="B1035" s="7"/>
      <c r="C1035" s="8"/>
      <c r="D1035" s="8"/>
      <c r="E1035" s="8"/>
      <c r="F1035" s="8"/>
      <c r="G1035" s="9"/>
      <c r="H1035" s="9"/>
      <c r="I1035" s="9"/>
      <c r="J1035" s="9"/>
      <c r="K1035" s="12"/>
      <c r="L1035" s="9"/>
      <c r="M1035" s="9"/>
      <c r="N1035" s="9"/>
      <c r="O1035" s="9"/>
      <c r="P1035" s="9"/>
    </row>
    <row r="1036" spans="2:16" s="3" customFormat="1" x14ac:dyDescent="0.25">
      <c r="B1036" s="7"/>
      <c r="C1036" s="8"/>
      <c r="D1036" s="8"/>
      <c r="E1036" s="8"/>
      <c r="F1036" s="8"/>
      <c r="G1036" s="9"/>
      <c r="H1036" s="9"/>
      <c r="I1036" s="9"/>
      <c r="J1036" s="9"/>
      <c r="K1036" s="12"/>
      <c r="L1036" s="9"/>
      <c r="M1036" s="9"/>
      <c r="N1036" s="9"/>
      <c r="O1036" s="9"/>
      <c r="P1036" s="9"/>
    </row>
    <row r="1037" spans="2:16" s="3" customFormat="1" x14ac:dyDescent="0.25">
      <c r="B1037" s="7"/>
      <c r="C1037" s="8"/>
      <c r="D1037" s="8"/>
      <c r="E1037" s="8"/>
      <c r="F1037" s="8"/>
      <c r="G1037" s="9"/>
      <c r="H1037" s="9"/>
      <c r="I1037" s="9"/>
      <c r="J1037" s="9"/>
      <c r="K1037" s="12"/>
      <c r="L1037" s="9"/>
      <c r="M1037" s="9"/>
      <c r="N1037" s="9"/>
      <c r="O1037" s="9"/>
      <c r="P1037" s="9"/>
    </row>
    <row r="1038" spans="2:16" s="3" customFormat="1" x14ac:dyDescent="0.25">
      <c r="B1038" s="7"/>
      <c r="C1038" s="8"/>
      <c r="D1038" s="8"/>
      <c r="E1038" s="8"/>
      <c r="F1038" s="8"/>
      <c r="G1038" s="9"/>
      <c r="H1038" s="9"/>
      <c r="I1038" s="9"/>
      <c r="J1038" s="9"/>
      <c r="K1038" s="12"/>
      <c r="L1038" s="9"/>
      <c r="M1038" s="9"/>
      <c r="N1038" s="9"/>
      <c r="O1038" s="9"/>
      <c r="P1038" s="9"/>
    </row>
    <row r="1039" spans="2:16" s="3" customFormat="1" x14ac:dyDescent="0.25">
      <c r="B1039" s="7"/>
      <c r="C1039" s="8"/>
      <c r="D1039" s="8"/>
      <c r="E1039" s="8"/>
      <c r="F1039" s="8"/>
      <c r="G1039" s="9"/>
      <c r="H1039" s="9"/>
      <c r="I1039" s="9"/>
      <c r="J1039" s="9"/>
      <c r="K1039" s="12"/>
      <c r="L1039" s="9"/>
      <c r="M1039" s="9"/>
      <c r="N1039" s="9"/>
      <c r="O1039" s="9"/>
      <c r="P1039" s="9"/>
    </row>
    <row r="1040" spans="2:16" s="3" customFormat="1" x14ac:dyDescent="0.25">
      <c r="B1040" s="7"/>
      <c r="C1040" s="8"/>
      <c r="D1040" s="8"/>
      <c r="E1040" s="8"/>
      <c r="F1040" s="8"/>
      <c r="G1040" s="9"/>
      <c r="H1040" s="9"/>
      <c r="I1040" s="9"/>
      <c r="J1040" s="9"/>
      <c r="K1040" s="12"/>
      <c r="L1040" s="9"/>
      <c r="M1040" s="9"/>
      <c r="N1040" s="9"/>
      <c r="O1040" s="9"/>
      <c r="P1040" s="9"/>
    </row>
    <row r="1041" spans="2:16" s="3" customFormat="1" x14ac:dyDescent="0.25">
      <c r="B1041" s="7"/>
      <c r="C1041" s="8"/>
      <c r="D1041" s="8"/>
      <c r="E1041" s="8"/>
      <c r="F1041" s="8"/>
      <c r="G1041" s="9"/>
      <c r="H1041" s="9"/>
      <c r="I1041" s="9"/>
      <c r="J1041" s="9"/>
      <c r="K1041" s="12"/>
      <c r="L1041" s="9"/>
      <c r="M1041" s="9"/>
      <c r="N1041" s="9"/>
      <c r="O1041" s="9"/>
      <c r="P1041" s="9"/>
    </row>
    <row r="1042" spans="2:16" s="3" customFormat="1" x14ac:dyDescent="0.25">
      <c r="B1042" s="7"/>
      <c r="C1042" s="8"/>
      <c r="D1042" s="8"/>
      <c r="E1042" s="8"/>
      <c r="F1042" s="8"/>
      <c r="G1042" s="9"/>
      <c r="H1042" s="9"/>
      <c r="I1042" s="9"/>
      <c r="J1042" s="9"/>
      <c r="K1042" s="12"/>
      <c r="L1042" s="9"/>
      <c r="M1042" s="9"/>
      <c r="N1042" s="9"/>
      <c r="O1042" s="9"/>
      <c r="P1042" s="9"/>
    </row>
    <row r="1043" spans="2:16" s="3" customFormat="1" x14ac:dyDescent="0.25">
      <c r="B1043" s="7"/>
      <c r="C1043" s="8"/>
      <c r="D1043" s="8"/>
      <c r="E1043" s="8"/>
      <c r="F1043" s="8"/>
      <c r="G1043" s="9"/>
      <c r="H1043" s="9"/>
      <c r="I1043" s="9"/>
      <c r="J1043" s="9"/>
      <c r="K1043" s="12"/>
      <c r="L1043" s="9"/>
      <c r="M1043" s="9"/>
      <c r="N1043" s="9"/>
      <c r="O1043" s="9"/>
      <c r="P1043" s="9"/>
    </row>
    <row r="1044" spans="2:16" s="3" customFormat="1" x14ac:dyDescent="0.25">
      <c r="B1044" s="7"/>
      <c r="C1044" s="8"/>
      <c r="D1044" s="8"/>
      <c r="E1044" s="8"/>
      <c r="F1044" s="8"/>
      <c r="G1044" s="9"/>
      <c r="H1044" s="9"/>
      <c r="I1044" s="9"/>
      <c r="J1044" s="9"/>
      <c r="K1044" s="12"/>
      <c r="L1044" s="9"/>
      <c r="M1044" s="9"/>
      <c r="N1044" s="9"/>
      <c r="O1044" s="9"/>
      <c r="P1044" s="9"/>
    </row>
    <row r="1045" spans="2:16" s="3" customFormat="1" x14ac:dyDescent="0.25">
      <c r="B1045" s="7"/>
      <c r="C1045" s="8"/>
      <c r="D1045" s="8"/>
      <c r="E1045" s="8"/>
      <c r="F1045" s="8"/>
      <c r="G1045" s="9"/>
      <c r="H1045" s="9"/>
      <c r="I1045" s="9"/>
      <c r="J1045" s="9"/>
      <c r="K1045" s="12"/>
      <c r="L1045" s="9"/>
      <c r="M1045" s="9"/>
      <c r="N1045" s="9"/>
      <c r="O1045" s="9"/>
      <c r="P1045" s="9"/>
    </row>
    <row r="1046" spans="2:16" s="3" customFormat="1" x14ac:dyDescent="0.25">
      <c r="B1046" s="7"/>
      <c r="C1046" s="8"/>
      <c r="D1046" s="8"/>
      <c r="E1046" s="8"/>
      <c r="F1046" s="8"/>
      <c r="G1046" s="9"/>
      <c r="H1046" s="9"/>
      <c r="I1046" s="9"/>
      <c r="J1046" s="9"/>
      <c r="K1046" s="12"/>
      <c r="L1046" s="9"/>
      <c r="M1046" s="9"/>
      <c r="N1046" s="9"/>
      <c r="O1046" s="9"/>
      <c r="P1046" s="9"/>
    </row>
    <row r="1047" spans="2:16" s="3" customFormat="1" x14ac:dyDescent="0.25">
      <c r="B1047" s="7"/>
      <c r="C1047" s="8"/>
      <c r="D1047" s="8"/>
      <c r="E1047" s="8"/>
      <c r="F1047" s="8"/>
      <c r="G1047" s="9"/>
      <c r="H1047" s="9"/>
      <c r="I1047" s="9"/>
      <c r="J1047" s="9"/>
      <c r="K1047" s="12"/>
      <c r="L1047" s="9"/>
      <c r="M1047" s="9"/>
      <c r="N1047" s="9"/>
      <c r="O1047" s="9"/>
      <c r="P1047" s="9"/>
    </row>
    <row r="1048" spans="2:16" s="3" customFormat="1" x14ac:dyDescent="0.25">
      <c r="B1048" s="7"/>
      <c r="C1048" s="8"/>
      <c r="D1048" s="8"/>
      <c r="E1048" s="8"/>
      <c r="F1048" s="8"/>
      <c r="G1048" s="9"/>
      <c r="H1048" s="9"/>
      <c r="I1048" s="9"/>
      <c r="J1048" s="9"/>
      <c r="K1048" s="12"/>
      <c r="L1048" s="9"/>
      <c r="M1048" s="9"/>
      <c r="N1048" s="9"/>
      <c r="O1048" s="9"/>
      <c r="P1048" s="9"/>
    </row>
    <row r="1049" spans="2:16" s="3" customFormat="1" x14ac:dyDescent="0.25">
      <c r="B1049" s="7"/>
      <c r="C1049" s="8"/>
      <c r="D1049" s="8"/>
      <c r="E1049" s="8"/>
      <c r="F1049" s="8"/>
      <c r="G1049" s="9"/>
      <c r="H1049" s="9"/>
      <c r="I1049" s="9"/>
      <c r="J1049" s="9"/>
      <c r="K1049" s="12"/>
      <c r="L1049" s="9"/>
      <c r="M1049" s="9"/>
      <c r="N1049" s="9"/>
      <c r="O1049" s="9"/>
      <c r="P1049" s="9"/>
    </row>
    <row r="1050" spans="2:16" s="3" customFormat="1" x14ac:dyDescent="0.25">
      <c r="B1050" s="7"/>
      <c r="C1050" s="8"/>
      <c r="D1050" s="8"/>
      <c r="E1050" s="8"/>
      <c r="F1050" s="8"/>
      <c r="G1050" s="9"/>
      <c r="H1050" s="9"/>
      <c r="I1050" s="9"/>
      <c r="J1050" s="9"/>
      <c r="K1050" s="12"/>
      <c r="L1050" s="9"/>
      <c r="M1050" s="9"/>
      <c r="N1050" s="9"/>
      <c r="O1050" s="9"/>
      <c r="P1050" s="9"/>
    </row>
    <row r="1051" spans="2:16" s="3" customFormat="1" x14ac:dyDescent="0.25">
      <c r="B1051" s="7"/>
      <c r="C1051" s="8"/>
      <c r="D1051" s="8"/>
      <c r="E1051" s="8"/>
      <c r="F1051" s="8"/>
      <c r="G1051" s="9"/>
      <c r="H1051" s="9"/>
      <c r="I1051" s="9"/>
      <c r="J1051" s="9"/>
      <c r="K1051" s="12"/>
      <c r="L1051" s="9"/>
      <c r="M1051" s="9"/>
      <c r="N1051" s="9"/>
      <c r="O1051" s="9"/>
      <c r="P1051" s="9"/>
    </row>
    <row r="1052" spans="2:16" s="3" customFormat="1" x14ac:dyDescent="0.25">
      <c r="B1052" s="7"/>
      <c r="C1052" s="8"/>
      <c r="D1052" s="8"/>
      <c r="E1052" s="8"/>
      <c r="F1052" s="8"/>
      <c r="G1052" s="9"/>
      <c r="H1052" s="9"/>
      <c r="I1052" s="9"/>
      <c r="J1052" s="9"/>
      <c r="K1052" s="12"/>
      <c r="L1052" s="9"/>
      <c r="M1052" s="9"/>
      <c r="N1052" s="9"/>
      <c r="O1052" s="9"/>
      <c r="P1052" s="9"/>
    </row>
    <row r="1053" spans="2:16" s="3" customFormat="1" x14ac:dyDescent="0.25">
      <c r="B1053" s="7"/>
      <c r="C1053" s="8"/>
      <c r="D1053" s="8"/>
      <c r="E1053" s="8"/>
      <c r="F1053" s="8"/>
      <c r="G1053" s="9"/>
      <c r="H1053" s="9"/>
      <c r="I1053" s="9"/>
      <c r="J1053" s="9"/>
      <c r="K1053" s="12"/>
      <c r="L1053" s="9"/>
      <c r="M1053" s="9"/>
      <c r="N1053" s="9"/>
      <c r="O1053" s="9"/>
      <c r="P1053" s="9"/>
    </row>
    <row r="1054" spans="2:16" s="3" customFormat="1" x14ac:dyDescent="0.25">
      <c r="B1054" s="7"/>
      <c r="C1054" s="8"/>
      <c r="D1054" s="8"/>
      <c r="E1054" s="8"/>
      <c r="F1054" s="8"/>
      <c r="G1054" s="9"/>
      <c r="H1054" s="9"/>
      <c r="I1054" s="9"/>
      <c r="J1054" s="9"/>
      <c r="K1054" s="12"/>
      <c r="L1054" s="9"/>
      <c r="M1054" s="9"/>
      <c r="N1054" s="9"/>
      <c r="O1054" s="9"/>
      <c r="P1054" s="9"/>
    </row>
    <row r="1055" spans="2:16" s="3" customFormat="1" x14ac:dyDescent="0.25">
      <c r="B1055" s="7"/>
      <c r="C1055" s="8"/>
      <c r="D1055" s="8"/>
      <c r="E1055" s="8"/>
      <c r="F1055" s="8"/>
      <c r="G1055" s="9"/>
      <c r="H1055" s="9"/>
      <c r="I1055" s="9"/>
      <c r="J1055" s="9"/>
      <c r="K1055" s="12"/>
      <c r="L1055" s="9"/>
      <c r="M1055" s="9"/>
      <c r="N1055" s="9"/>
      <c r="O1055" s="9"/>
      <c r="P1055" s="9"/>
    </row>
    <row r="1056" spans="2:16" s="3" customFormat="1" x14ac:dyDescent="0.25">
      <c r="B1056" s="7"/>
      <c r="C1056" s="8"/>
      <c r="D1056" s="8"/>
      <c r="E1056" s="8"/>
      <c r="F1056" s="8"/>
      <c r="G1056" s="9"/>
      <c r="H1056" s="9"/>
      <c r="I1056" s="9"/>
      <c r="J1056" s="9"/>
      <c r="K1056" s="12"/>
      <c r="L1056" s="9"/>
      <c r="M1056" s="9"/>
      <c r="N1056" s="9"/>
      <c r="O1056" s="9"/>
      <c r="P1056" s="9"/>
    </row>
    <row r="1057" spans="2:16" s="3" customFormat="1" x14ac:dyDescent="0.25">
      <c r="B1057" s="7"/>
      <c r="C1057" s="8"/>
      <c r="D1057" s="8"/>
      <c r="E1057" s="8"/>
      <c r="F1057" s="8"/>
      <c r="G1057" s="9"/>
      <c r="H1057" s="9"/>
      <c r="I1057" s="9"/>
      <c r="J1057" s="9"/>
      <c r="K1057" s="12"/>
      <c r="L1057" s="9"/>
      <c r="M1057" s="9"/>
      <c r="N1057" s="9"/>
      <c r="O1057" s="9"/>
      <c r="P1057" s="9"/>
    </row>
    <row r="1058" spans="2:16" s="3" customFormat="1" x14ac:dyDescent="0.25">
      <c r="B1058" s="7"/>
      <c r="C1058" s="8"/>
      <c r="D1058" s="8"/>
      <c r="E1058" s="8"/>
      <c r="F1058" s="8"/>
      <c r="G1058" s="9"/>
      <c r="H1058" s="9"/>
      <c r="I1058" s="9"/>
      <c r="J1058" s="9"/>
      <c r="K1058" s="12"/>
      <c r="L1058" s="9"/>
      <c r="M1058" s="9"/>
      <c r="N1058" s="9"/>
      <c r="O1058" s="9"/>
      <c r="P1058" s="9"/>
    </row>
    <row r="1059" spans="2:16" s="3" customFormat="1" x14ac:dyDescent="0.25">
      <c r="B1059" s="7"/>
      <c r="C1059" s="8"/>
      <c r="D1059" s="8"/>
      <c r="E1059" s="8"/>
      <c r="F1059" s="8"/>
      <c r="G1059" s="9"/>
      <c r="H1059" s="9"/>
      <c r="I1059" s="9"/>
      <c r="J1059" s="9"/>
      <c r="K1059" s="12"/>
      <c r="L1059" s="9"/>
      <c r="M1059" s="9"/>
      <c r="N1059" s="9"/>
      <c r="O1059" s="9"/>
      <c r="P1059" s="9"/>
    </row>
    <row r="1060" spans="2:16" s="3" customFormat="1" x14ac:dyDescent="0.25">
      <c r="B1060" s="7"/>
      <c r="C1060" s="8"/>
      <c r="D1060" s="8"/>
      <c r="E1060" s="8"/>
      <c r="F1060" s="8"/>
      <c r="G1060" s="9"/>
      <c r="H1060" s="9"/>
      <c r="I1060" s="9"/>
      <c r="J1060" s="9"/>
      <c r="K1060" s="12"/>
      <c r="L1060" s="9"/>
      <c r="M1060" s="9"/>
      <c r="N1060" s="9"/>
      <c r="O1060" s="9"/>
      <c r="P1060" s="9"/>
    </row>
    <row r="1061" spans="2:16" s="3" customFormat="1" x14ac:dyDescent="0.25">
      <c r="B1061" s="7"/>
      <c r="C1061" s="8"/>
      <c r="D1061" s="8"/>
      <c r="E1061" s="8"/>
      <c r="F1061" s="8"/>
      <c r="G1061" s="9"/>
      <c r="H1061" s="9"/>
      <c r="I1061" s="9"/>
      <c r="J1061" s="9"/>
      <c r="K1061" s="12"/>
      <c r="L1061" s="9"/>
      <c r="M1061" s="9"/>
      <c r="N1061" s="9"/>
      <c r="O1061" s="9"/>
      <c r="P1061" s="9"/>
    </row>
    <row r="1062" spans="2:16" s="3" customFormat="1" x14ac:dyDescent="0.25">
      <c r="B1062" s="7"/>
      <c r="C1062" s="8"/>
      <c r="D1062" s="8"/>
      <c r="E1062" s="8"/>
      <c r="F1062" s="8"/>
      <c r="G1062" s="9"/>
      <c r="H1062" s="9"/>
      <c r="I1062" s="9"/>
      <c r="J1062" s="9"/>
      <c r="K1062" s="12"/>
      <c r="L1062" s="9"/>
      <c r="M1062" s="9"/>
      <c r="N1062" s="9"/>
      <c r="O1062" s="9"/>
      <c r="P1062" s="9"/>
    </row>
    <row r="1063" spans="2:16" s="3" customFormat="1" x14ac:dyDescent="0.25">
      <c r="B1063" s="7"/>
      <c r="C1063" s="8"/>
      <c r="D1063" s="8"/>
      <c r="E1063" s="8"/>
      <c r="F1063" s="8"/>
      <c r="G1063" s="9"/>
      <c r="H1063" s="9"/>
      <c r="I1063" s="9"/>
      <c r="J1063" s="9"/>
      <c r="K1063" s="12"/>
      <c r="L1063" s="9"/>
      <c r="M1063" s="9"/>
      <c r="N1063" s="9"/>
      <c r="O1063" s="9"/>
      <c r="P1063" s="9"/>
    </row>
    <row r="1064" spans="2:16" s="3" customFormat="1" x14ac:dyDescent="0.25">
      <c r="B1064" s="7"/>
      <c r="C1064" s="8"/>
      <c r="D1064" s="8"/>
      <c r="E1064" s="8"/>
      <c r="F1064" s="8"/>
      <c r="G1064" s="9"/>
      <c r="H1064" s="9"/>
      <c r="I1064" s="9"/>
      <c r="J1064" s="9"/>
      <c r="K1064" s="12"/>
      <c r="L1064" s="9"/>
      <c r="M1064" s="9"/>
      <c r="N1064" s="9"/>
      <c r="O1064" s="9"/>
      <c r="P1064" s="9"/>
    </row>
    <row r="1065" spans="2:16" s="3" customFormat="1" x14ac:dyDescent="0.25">
      <c r="B1065" s="7"/>
      <c r="C1065" s="8"/>
      <c r="D1065" s="8"/>
      <c r="E1065" s="8"/>
      <c r="F1065" s="8"/>
      <c r="G1065" s="9"/>
      <c r="H1065" s="9"/>
      <c r="I1065" s="9"/>
      <c r="J1065" s="9"/>
      <c r="K1065" s="12"/>
      <c r="L1065" s="9"/>
      <c r="M1065" s="9"/>
      <c r="N1065" s="9"/>
      <c r="O1065" s="9"/>
      <c r="P1065" s="9"/>
    </row>
    <row r="1066" spans="2:16" s="3" customFormat="1" x14ac:dyDescent="0.25">
      <c r="B1066" s="7"/>
      <c r="C1066" s="8"/>
      <c r="D1066" s="8"/>
      <c r="E1066" s="8"/>
      <c r="F1066" s="8"/>
      <c r="G1066" s="9"/>
      <c r="H1066" s="9"/>
      <c r="I1066" s="9"/>
      <c r="J1066" s="9"/>
      <c r="K1066" s="12"/>
      <c r="L1066" s="9"/>
      <c r="M1066" s="9"/>
      <c r="N1066" s="9"/>
      <c r="O1066" s="9"/>
      <c r="P1066" s="9"/>
    </row>
    <row r="1067" spans="2:16" s="3" customFormat="1" x14ac:dyDescent="0.25">
      <c r="B1067" s="7"/>
      <c r="C1067" s="8"/>
      <c r="D1067" s="8"/>
      <c r="E1067" s="8"/>
      <c r="F1067" s="8"/>
      <c r="G1067" s="9"/>
      <c r="H1067" s="9"/>
      <c r="I1067" s="9"/>
      <c r="J1067" s="9"/>
      <c r="K1067" s="12"/>
      <c r="L1067" s="9"/>
      <c r="M1067" s="9"/>
      <c r="N1067" s="9"/>
      <c r="O1067" s="9"/>
      <c r="P1067" s="9"/>
    </row>
    <row r="1068" spans="2:16" s="3" customFormat="1" x14ac:dyDescent="0.25">
      <c r="B1068" s="7"/>
      <c r="C1068" s="8"/>
      <c r="D1068" s="8"/>
      <c r="E1068" s="8"/>
      <c r="F1068" s="8"/>
      <c r="G1068" s="9"/>
      <c r="H1068" s="9"/>
      <c r="I1068" s="9"/>
      <c r="J1068" s="9"/>
      <c r="K1068" s="12"/>
      <c r="L1068" s="9"/>
      <c r="M1068" s="9"/>
      <c r="N1068" s="9"/>
      <c r="O1068" s="9"/>
      <c r="P1068" s="9"/>
    </row>
    <row r="1069" spans="2:16" s="3" customFormat="1" x14ac:dyDescent="0.25">
      <c r="B1069" s="7"/>
      <c r="C1069" s="8"/>
      <c r="D1069" s="8"/>
      <c r="E1069" s="8"/>
      <c r="F1069" s="8"/>
      <c r="G1069" s="9"/>
      <c r="H1069" s="9"/>
      <c r="I1069" s="9"/>
      <c r="J1069" s="9"/>
      <c r="K1069" s="12"/>
      <c r="L1069" s="9"/>
      <c r="M1069" s="9"/>
      <c r="N1069" s="9"/>
      <c r="O1069" s="9"/>
      <c r="P1069" s="9"/>
    </row>
    <row r="1070" spans="2:16" s="3" customFormat="1" x14ac:dyDescent="0.25">
      <c r="B1070" s="7"/>
      <c r="C1070" s="8"/>
      <c r="D1070" s="8"/>
      <c r="E1070" s="8"/>
      <c r="F1070" s="8"/>
      <c r="G1070" s="9"/>
      <c r="H1070" s="9"/>
      <c r="I1070" s="9"/>
      <c r="J1070" s="9"/>
      <c r="K1070" s="12"/>
      <c r="L1070" s="9"/>
      <c r="M1070" s="9"/>
      <c r="N1070" s="9"/>
      <c r="O1070" s="9"/>
      <c r="P1070" s="9"/>
    </row>
    <row r="1071" spans="2:16" s="3" customFormat="1" x14ac:dyDescent="0.25">
      <c r="B1071" s="7"/>
      <c r="C1071" s="8"/>
      <c r="D1071" s="8"/>
      <c r="E1071" s="8"/>
      <c r="F1071" s="8"/>
      <c r="G1071" s="9"/>
      <c r="H1071" s="9"/>
      <c r="I1071" s="9"/>
      <c r="J1071" s="9"/>
      <c r="K1071" s="12"/>
      <c r="L1071" s="9"/>
      <c r="M1071" s="9"/>
      <c r="N1071" s="9"/>
      <c r="O1071" s="9"/>
      <c r="P1071" s="9"/>
    </row>
    <row r="1072" spans="2:16" s="3" customFormat="1" x14ac:dyDescent="0.25">
      <c r="B1072" s="7"/>
      <c r="C1072" s="8"/>
      <c r="D1072" s="8"/>
      <c r="E1072" s="8"/>
      <c r="F1072" s="8"/>
      <c r="G1072" s="9"/>
      <c r="H1072" s="9"/>
      <c r="I1072" s="9"/>
      <c r="J1072" s="9"/>
      <c r="K1072" s="12"/>
      <c r="L1072" s="9"/>
      <c r="M1072" s="9"/>
      <c r="N1072" s="9"/>
      <c r="O1072" s="9"/>
      <c r="P1072" s="9"/>
    </row>
    <row r="1073" spans="2:16" s="3" customFormat="1" x14ac:dyDescent="0.25">
      <c r="B1073" s="7"/>
      <c r="C1073" s="8"/>
      <c r="D1073" s="8"/>
      <c r="E1073" s="8"/>
      <c r="F1073" s="8"/>
      <c r="G1073" s="9"/>
      <c r="H1073" s="9"/>
      <c r="I1073" s="9"/>
      <c r="J1073" s="9"/>
      <c r="K1073" s="12"/>
      <c r="L1073" s="9"/>
      <c r="M1073" s="9"/>
      <c r="N1073" s="9"/>
      <c r="O1073" s="9"/>
      <c r="P1073" s="9"/>
    </row>
    <row r="1074" spans="2:16" s="3" customFormat="1" x14ac:dyDescent="0.25">
      <c r="B1074" s="7"/>
      <c r="C1074" s="8"/>
      <c r="D1074" s="8"/>
      <c r="E1074" s="8"/>
      <c r="F1074" s="8"/>
      <c r="G1074" s="9"/>
      <c r="H1074" s="9"/>
      <c r="I1074" s="9"/>
      <c r="J1074" s="9"/>
      <c r="K1074" s="12"/>
      <c r="L1074" s="9"/>
      <c r="M1074" s="9"/>
      <c r="N1074" s="9"/>
      <c r="O1074" s="9"/>
      <c r="P1074" s="9"/>
    </row>
    <row r="1075" spans="2:16" s="3" customFormat="1" x14ac:dyDescent="0.25">
      <c r="B1075" s="7"/>
      <c r="C1075" s="8"/>
      <c r="D1075" s="8"/>
      <c r="E1075" s="8"/>
      <c r="F1075" s="8"/>
      <c r="G1075" s="9"/>
      <c r="H1075" s="9"/>
      <c r="I1075" s="9"/>
      <c r="J1075" s="9"/>
      <c r="K1075" s="12"/>
      <c r="L1075" s="9"/>
      <c r="M1075" s="9"/>
      <c r="N1075" s="9"/>
      <c r="O1075" s="9"/>
      <c r="P1075" s="9"/>
    </row>
    <row r="1076" spans="2:16" s="3" customFormat="1" x14ac:dyDescent="0.25">
      <c r="B1076" s="7"/>
      <c r="C1076" s="8"/>
      <c r="D1076" s="8"/>
      <c r="E1076" s="8"/>
      <c r="F1076" s="8"/>
      <c r="G1076" s="9"/>
      <c r="H1076" s="9"/>
      <c r="I1076" s="9"/>
      <c r="J1076" s="9"/>
      <c r="K1076" s="12"/>
      <c r="L1076" s="9"/>
      <c r="M1076" s="9"/>
      <c r="N1076" s="9"/>
      <c r="O1076" s="9"/>
      <c r="P1076" s="9"/>
    </row>
    <row r="1077" spans="2:16" s="3" customFormat="1" x14ac:dyDescent="0.25">
      <c r="B1077" s="7"/>
      <c r="C1077" s="8"/>
      <c r="D1077" s="8"/>
      <c r="E1077" s="8"/>
      <c r="F1077" s="8"/>
      <c r="G1077" s="9"/>
      <c r="H1077" s="9"/>
      <c r="I1077" s="9"/>
      <c r="J1077" s="9"/>
      <c r="K1077" s="12"/>
      <c r="L1077" s="9"/>
      <c r="M1077" s="9"/>
      <c r="N1077" s="9"/>
      <c r="O1077" s="9"/>
      <c r="P1077" s="9"/>
    </row>
    <row r="1078" spans="2:16" s="3" customFormat="1" x14ac:dyDescent="0.25">
      <c r="B1078" s="7"/>
      <c r="C1078" s="8"/>
      <c r="D1078" s="8"/>
      <c r="E1078" s="8"/>
      <c r="F1078" s="8"/>
      <c r="G1078" s="9"/>
      <c r="H1078" s="9"/>
      <c r="I1078" s="9"/>
      <c r="J1078" s="9"/>
      <c r="K1078" s="12"/>
      <c r="L1078" s="9"/>
      <c r="M1078" s="9"/>
      <c r="N1078" s="9"/>
      <c r="O1078" s="9"/>
      <c r="P1078" s="9"/>
    </row>
    <row r="1079" spans="2:16" s="3" customFormat="1" x14ac:dyDescent="0.25">
      <c r="B1079" s="7"/>
      <c r="C1079" s="8"/>
      <c r="D1079" s="8"/>
      <c r="E1079" s="8"/>
      <c r="F1079" s="8"/>
      <c r="G1079" s="9"/>
      <c r="H1079" s="9"/>
      <c r="I1079" s="9"/>
      <c r="J1079" s="9"/>
      <c r="K1079" s="12"/>
      <c r="L1079" s="9"/>
      <c r="M1079" s="9"/>
      <c r="N1079" s="9"/>
      <c r="O1079" s="9"/>
      <c r="P1079" s="9"/>
    </row>
    <row r="1080" spans="2:16" s="3" customFormat="1" x14ac:dyDescent="0.25">
      <c r="B1080" s="7"/>
      <c r="C1080" s="8"/>
      <c r="D1080" s="8"/>
      <c r="E1080" s="8"/>
      <c r="F1080" s="8"/>
      <c r="G1080" s="9"/>
      <c r="H1080" s="9"/>
      <c r="I1080" s="9"/>
      <c r="J1080" s="9"/>
      <c r="K1080" s="12"/>
      <c r="L1080" s="9"/>
      <c r="M1080" s="9"/>
      <c r="N1080" s="9"/>
      <c r="O1080" s="9"/>
      <c r="P1080" s="9"/>
    </row>
    <row r="1081" spans="2:16" s="3" customFormat="1" x14ac:dyDescent="0.25">
      <c r="B1081" s="7"/>
      <c r="C1081" s="8"/>
      <c r="D1081" s="8"/>
      <c r="E1081" s="8"/>
      <c r="F1081" s="8"/>
      <c r="G1081" s="9"/>
      <c r="H1081" s="9"/>
      <c r="I1081" s="9"/>
      <c r="J1081" s="9"/>
      <c r="K1081" s="12"/>
      <c r="L1081" s="9"/>
      <c r="M1081" s="9"/>
      <c r="N1081" s="9"/>
      <c r="O1081" s="9"/>
      <c r="P1081" s="9"/>
    </row>
    <row r="1082" spans="2:16" s="3" customFormat="1" x14ac:dyDescent="0.25">
      <c r="B1082" s="7"/>
      <c r="C1082" s="8"/>
      <c r="D1082" s="8"/>
      <c r="E1082" s="8"/>
      <c r="F1082" s="8"/>
      <c r="G1082" s="9"/>
      <c r="H1082" s="9"/>
      <c r="I1082" s="9"/>
      <c r="J1082" s="9"/>
      <c r="K1082" s="12"/>
      <c r="L1082" s="9"/>
      <c r="M1082" s="9"/>
      <c r="N1082" s="9"/>
      <c r="O1082" s="9"/>
      <c r="P1082" s="9"/>
    </row>
    <row r="1083" spans="2:16" s="3" customFormat="1" x14ac:dyDescent="0.25">
      <c r="B1083" s="7"/>
      <c r="C1083" s="8"/>
      <c r="D1083" s="8"/>
      <c r="E1083" s="8"/>
      <c r="F1083" s="8"/>
      <c r="G1083" s="9"/>
      <c r="H1083" s="9"/>
      <c r="I1083" s="9"/>
      <c r="J1083" s="9"/>
      <c r="K1083" s="12"/>
      <c r="L1083" s="9"/>
      <c r="M1083" s="9"/>
      <c r="N1083" s="9"/>
      <c r="O1083" s="9"/>
      <c r="P1083" s="9"/>
    </row>
    <row r="1084" spans="2:16" s="3" customFormat="1" x14ac:dyDescent="0.25">
      <c r="B1084" s="7"/>
      <c r="C1084" s="8"/>
      <c r="D1084" s="8"/>
      <c r="E1084" s="8"/>
      <c r="F1084" s="8"/>
      <c r="G1084" s="9"/>
      <c r="H1084" s="9"/>
      <c r="I1084" s="9"/>
      <c r="J1084" s="9"/>
      <c r="K1084" s="12"/>
      <c r="L1084" s="9"/>
      <c r="M1084" s="9"/>
      <c r="N1084" s="9"/>
      <c r="O1084" s="9"/>
      <c r="P1084" s="9"/>
    </row>
    <row r="1085" spans="2:16" s="3" customFormat="1" x14ac:dyDescent="0.25">
      <c r="B1085" s="7"/>
      <c r="C1085" s="8"/>
      <c r="D1085" s="8"/>
      <c r="E1085" s="8"/>
      <c r="F1085" s="8"/>
      <c r="G1085" s="9"/>
      <c r="H1085" s="9"/>
      <c r="I1085" s="9"/>
      <c r="J1085" s="9"/>
      <c r="K1085" s="12"/>
      <c r="L1085" s="9"/>
      <c r="M1085" s="9"/>
      <c r="N1085" s="9"/>
      <c r="O1085" s="9"/>
      <c r="P1085" s="9"/>
    </row>
    <row r="1086" spans="2:16" s="3" customFormat="1" x14ac:dyDescent="0.25">
      <c r="B1086" s="7"/>
      <c r="C1086" s="8"/>
      <c r="D1086" s="8"/>
      <c r="E1086" s="8"/>
      <c r="F1086" s="8"/>
      <c r="G1086" s="9"/>
      <c r="H1086" s="9"/>
      <c r="I1086" s="9"/>
      <c r="J1086" s="9"/>
      <c r="K1086" s="12"/>
      <c r="L1086" s="9"/>
      <c r="M1086" s="9"/>
      <c r="N1086" s="9"/>
      <c r="O1086" s="9"/>
      <c r="P1086" s="9"/>
    </row>
    <row r="1087" spans="2:16" s="3" customFormat="1" x14ac:dyDescent="0.25">
      <c r="B1087" s="7"/>
      <c r="C1087" s="8"/>
      <c r="D1087" s="8"/>
      <c r="E1087" s="8"/>
      <c r="F1087" s="8"/>
      <c r="G1087" s="9"/>
      <c r="H1087" s="9"/>
      <c r="I1087" s="9"/>
      <c r="J1087" s="9"/>
      <c r="K1087" s="12"/>
      <c r="L1087" s="9"/>
      <c r="M1087" s="9"/>
      <c r="N1087" s="9"/>
      <c r="O1087" s="9"/>
      <c r="P1087" s="9"/>
    </row>
    <row r="1088" spans="2:16" s="3" customFormat="1" x14ac:dyDescent="0.25">
      <c r="B1088" s="7"/>
      <c r="C1088" s="8"/>
      <c r="D1088" s="8"/>
      <c r="E1088" s="8"/>
      <c r="F1088" s="8"/>
      <c r="G1088" s="9"/>
      <c r="H1088" s="9"/>
      <c r="I1088" s="9"/>
      <c r="J1088" s="9"/>
      <c r="K1088" s="12"/>
      <c r="L1088" s="9"/>
      <c r="M1088" s="9"/>
      <c r="N1088" s="9"/>
      <c r="O1088" s="9"/>
      <c r="P1088" s="9"/>
    </row>
    <row r="1089" spans="2:16" s="3" customFormat="1" x14ac:dyDescent="0.25">
      <c r="B1089" s="7"/>
      <c r="C1089" s="8"/>
      <c r="D1089" s="8"/>
      <c r="E1089" s="8"/>
      <c r="F1089" s="8"/>
      <c r="G1089" s="9"/>
      <c r="H1089" s="9"/>
      <c r="I1089" s="9"/>
      <c r="J1089" s="9"/>
      <c r="K1089" s="12"/>
      <c r="L1089" s="9"/>
      <c r="M1089" s="9"/>
      <c r="N1089" s="9"/>
      <c r="O1089" s="9"/>
      <c r="P1089" s="9"/>
    </row>
    <row r="1090" spans="2:16" s="3" customFormat="1" x14ac:dyDescent="0.25">
      <c r="B1090" s="7"/>
      <c r="C1090" s="8"/>
      <c r="D1090" s="8"/>
      <c r="E1090" s="8"/>
      <c r="F1090" s="8"/>
      <c r="G1090" s="9"/>
      <c r="H1090" s="9"/>
      <c r="I1090" s="9"/>
      <c r="J1090" s="9"/>
      <c r="K1090" s="12"/>
      <c r="L1090" s="9"/>
      <c r="M1090" s="9"/>
      <c r="N1090" s="9"/>
      <c r="O1090" s="9"/>
      <c r="P1090" s="9"/>
    </row>
    <row r="1091" spans="2:16" s="3" customFormat="1" x14ac:dyDescent="0.25">
      <c r="B1091" s="7"/>
      <c r="C1091" s="8"/>
      <c r="D1091" s="8"/>
      <c r="E1091" s="8"/>
      <c r="F1091" s="8"/>
      <c r="G1091" s="9"/>
      <c r="H1091" s="9"/>
      <c r="I1091" s="9"/>
      <c r="J1091" s="9"/>
      <c r="K1091" s="12"/>
      <c r="L1091" s="9"/>
      <c r="M1091" s="9"/>
      <c r="N1091" s="9"/>
      <c r="O1091" s="9"/>
      <c r="P1091" s="9"/>
    </row>
    <row r="1092" spans="2:16" s="3" customFormat="1" x14ac:dyDescent="0.25">
      <c r="B1092" s="7"/>
      <c r="C1092" s="8"/>
      <c r="D1092" s="8"/>
      <c r="E1092" s="8"/>
      <c r="F1092" s="8"/>
      <c r="G1092" s="9"/>
      <c r="H1092" s="9"/>
      <c r="I1092" s="9"/>
      <c r="J1092" s="9"/>
      <c r="K1092" s="12"/>
      <c r="L1092" s="9"/>
      <c r="M1092" s="9"/>
      <c r="N1092" s="9"/>
      <c r="O1092" s="9"/>
      <c r="P1092" s="9"/>
    </row>
    <row r="1093" spans="2:16" s="3" customFormat="1" x14ac:dyDescent="0.25">
      <c r="B1093" s="7"/>
      <c r="C1093" s="8"/>
      <c r="D1093" s="8"/>
      <c r="E1093" s="8"/>
      <c r="F1093" s="8"/>
      <c r="G1093" s="9"/>
      <c r="H1093" s="9"/>
      <c r="I1093" s="9"/>
      <c r="J1093" s="9"/>
      <c r="K1093" s="12"/>
      <c r="L1093" s="9"/>
      <c r="M1093" s="9"/>
      <c r="N1093" s="9"/>
      <c r="O1093" s="9"/>
      <c r="P1093" s="9"/>
    </row>
    <row r="1094" spans="2:16" s="3" customFormat="1" x14ac:dyDescent="0.25">
      <c r="B1094" s="7"/>
      <c r="C1094" s="8"/>
      <c r="D1094" s="8"/>
      <c r="E1094" s="8"/>
      <c r="F1094" s="8"/>
      <c r="G1094" s="9"/>
      <c r="H1094" s="9"/>
      <c r="I1094" s="9"/>
      <c r="J1094" s="9"/>
      <c r="K1094" s="12"/>
      <c r="L1094" s="9"/>
      <c r="M1094" s="9"/>
      <c r="N1094" s="9"/>
      <c r="O1094" s="9"/>
      <c r="P1094" s="9"/>
    </row>
    <row r="1095" spans="2:16" s="3" customFormat="1" x14ac:dyDescent="0.25">
      <c r="B1095" s="7"/>
      <c r="C1095" s="8"/>
      <c r="D1095" s="8"/>
      <c r="E1095" s="8"/>
      <c r="F1095" s="8"/>
      <c r="G1095" s="9"/>
      <c r="H1095" s="9"/>
      <c r="I1095" s="9"/>
      <c r="J1095" s="9"/>
      <c r="K1095" s="12"/>
      <c r="L1095" s="9"/>
      <c r="M1095" s="9"/>
      <c r="N1095" s="9"/>
      <c r="O1095" s="9"/>
      <c r="P1095" s="9"/>
    </row>
    <row r="1096" spans="2:16" s="3" customFormat="1" x14ac:dyDescent="0.25">
      <c r="B1096" s="7"/>
      <c r="C1096" s="8"/>
      <c r="D1096" s="8"/>
      <c r="E1096" s="8"/>
      <c r="F1096" s="8"/>
      <c r="G1096" s="9"/>
      <c r="H1096" s="9"/>
      <c r="I1096" s="9"/>
      <c r="J1096" s="9"/>
      <c r="K1096" s="12"/>
      <c r="L1096" s="9"/>
      <c r="M1096" s="9"/>
      <c r="N1096" s="9"/>
      <c r="O1096" s="9"/>
      <c r="P1096" s="9"/>
    </row>
    <row r="1097" spans="2:16" s="3" customFormat="1" x14ac:dyDescent="0.25">
      <c r="B1097" s="7"/>
      <c r="C1097" s="8"/>
      <c r="D1097" s="8"/>
      <c r="E1097" s="8"/>
      <c r="F1097" s="8"/>
      <c r="G1097" s="9"/>
      <c r="H1097" s="9"/>
      <c r="I1097" s="9"/>
      <c r="J1097" s="9"/>
      <c r="K1097" s="12"/>
      <c r="L1097" s="9"/>
      <c r="M1097" s="9"/>
      <c r="N1097" s="9"/>
      <c r="O1097" s="9"/>
      <c r="P1097" s="9"/>
    </row>
    <row r="1098" spans="2:16" s="3" customFormat="1" x14ac:dyDescent="0.25">
      <c r="B1098" s="7"/>
      <c r="C1098" s="8"/>
      <c r="D1098" s="8"/>
      <c r="E1098" s="8"/>
      <c r="F1098" s="8"/>
      <c r="G1098" s="9"/>
      <c r="H1098" s="9"/>
      <c r="I1098" s="9"/>
      <c r="J1098" s="9"/>
      <c r="K1098" s="12"/>
      <c r="L1098" s="9"/>
      <c r="M1098" s="9"/>
      <c r="N1098" s="9"/>
      <c r="O1098" s="9"/>
      <c r="P1098" s="9"/>
    </row>
    <row r="1099" spans="2:16" s="3" customFormat="1" x14ac:dyDescent="0.25">
      <c r="B1099" s="7"/>
      <c r="C1099" s="8"/>
      <c r="D1099" s="8"/>
      <c r="E1099" s="8"/>
      <c r="F1099" s="8"/>
      <c r="G1099" s="9"/>
      <c r="H1099" s="9"/>
      <c r="I1099" s="9"/>
      <c r="J1099" s="9"/>
      <c r="K1099" s="12"/>
      <c r="L1099" s="9"/>
      <c r="M1099" s="9"/>
      <c r="N1099" s="9"/>
      <c r="O1099" s="9"/>
      <c r="P1099" s="9"/>
    </row>
    <row r="1100" spans="2:16" s="3" customFormat="1" x14ac:dyDescent="0.25">
      <c r="B1100" s="7"/>
      <c r="C1100" s="8"/>
      <c r="D1100" s="8"/>
      <c r="E1100" s="8"/>
      <c r="F1100" s="8"/>
      <c r="G1100" s="9"/>
      <c r="H1100" s="9"/>
      <c r="I1100" s="9"/>
      <c r="J1100" s="9"/>
      <c r="K1100" s="12"/>
      <c r="L1100" s="9"/>
      <c r="M1100" s="9"/>
      <c r="N1100" s="9"/>
      <c r="O1100" s="9"/>
      <c r="P1100" s="9"/>
    </row>
    <row r="1101" spans="2:16" s="3" customFormat="1" x14ac:dyDescent="0.25">
      <c r="B1101" s="7"/>
      <c r="C1101" s="8"/>
      <c r="D1101" s="8"/>
      <c r="E1101" s="8"/>
      <c r="F1101" s="8"/>
      <c r="G1101" s="9"/>
      <c r="H1101" s="9"/>
      <c r="I1101" s="9"/>
      <c r="J1101" s="9"/>
      <c r="K1101" s="12"/>
      <c r="L1101" s="9"/>
      <c r="M1101" s="9"/>
      <c r="N1101" s="9"/>
      <c r="O1101" s="9"/>
      <c r="P1101" s="9"/>
    </row>
    <row r="1102" spans="2:16" s="3" customFormat="1" x14ac:dyDescent="0.25">
      <c r="B1102" s="7"/>
      <c r="C1102" s="8"/>
      <c r="D1102" s="8"/>
      <c r="E1102" s="8"/>
      <c r="F1102" s="8"/>
      <c r="G1102" s="9"/>
      <c r="H1102" s="9"/>
      <c r="I1102" s="9"/>
      <c r="J1102" s="9"/>
      <c r="K1102" s="12"/>
      <c r="L1102" s="9"/>
      <c r="M1102" s="9"/>
      <c r="N1102" s="9"/>
      <c r="O1102" s="9"/>
      <c r="P1102" s="9"/>
    </row>
    <row r="1103" spans="2:16" s="3" customFormat="1" x14ac:dyDescent="0.25">
      <c r="B1103" s="7"/>
      <c r="C1103" s="8"/>
      <c r="D1103" s="8"/>
      <c r="E1103" s="8"/>
      <c r="F1103" s="8"/>
      <c r="G1103" s="9"/>
      <c r="H1103" s="9"/>
      <c r="I1103" s="9"/>
      <c r="J1103" s="9"/>
      <c r="K1103" s="12"/>
      <c r="L1103" s="9"/>
      <c r="M1103" s="9"/>
      <c r="N1103" s="9"/>
      <c r="O1103" s="9"/>
      <c r="P1103" s="9"/>
    </row>
    <row r="1104" spans="2:16" s="3" customFormat="1" x14ac:dyDescent="0.25">
      <c r="B1104" s="7"/>
      <c r="C1104" s="8"/>
      <c r="D1104" s="8"/>
      <c r="E1104" s="8"/>
      <c r="F1104" s="8"/>
      <c r="G1104" s="9"/>
      <c r="H1104" s="9"/>
      <c r="I1104" s="9"/>
      <c r="J1104" s="9"/>
      <c r="K1104" s="12"/>
      <c r="L1104" s="9"/>
      <c r="M1104" s="9"/>
      <c r="N1104" s="9"/>
      <c r="O1104" s="9"/>
      <c r="P1104" s="9"/>
    </row>
    <row r="1105" spans="2:16" s="3" customFormat="1" x14ac:dyDescent="0.25">
      <c r="B1105" s="7"/>
      <c r="C1105" s="8"/>
      <c r="D1105" s="8"/>
      <c r="E1105" s="8"/>
      <c r="F1105" s="8"/>
      <c r="G1105" s="9"/>
      <c r="H1105" s="9"/>
      <c r="I1105" s="9"/>
      <c r="J1105" s="9"/>
      <c r="K1105" s="12"/>
      <c r="L1105" s="9"/>
      <c r="M1105" s="9"/>
      <c r="N1105" s="9"/>
      <c r="O1105" s="9"/>
      <c r="P1105" s="9"/>
    </row>
    <row r="1106" spans="2:16" s="3" customFormat="1" x14ac:dyDescent="0.25">
      <c r="B1106" s="7"/>
      <c r="C1106" s="8"/>
      <c r="D1106" s="8"/>
      <c r="E1106" s="8"/>
      <c r="F1106" s="8"/>
      <c r="G1106" s="9"/>
      <c r="H1106" s="9"/>
      <c r="I1106" s="9"/>
      <c r="J1106" s="9"/>
      <c r="K1106" s="12"/>
      <c r="L1106" s="9"/>
      <c r="M1106" s="9"/>
      <c r="N1106" s="9"/>
      <c r="O1106" s="9"/>
      <c r="P1106" s="9"/>
    </row>
    <row r="1107" spans="2:16" s="3" customFormat="1" x14ac:dyDescent="0.25">
      <c r="B1107" s="7"/>
      <c r="C1107" s="8"/>
      <c r="D1107" s="8"/>
      <c r="E1107" s="8"/>
      <c r="F1107" s="8"/>
      <c r="G1107" s="9"/>
      <c r="H1107" s="9"/>
      <c r="I1107" s="9"/>
      <c r="J1107" s="9"/>
      <c r="K1107" s="12"/>
      <c r="L1107" s="9"/>
      <c r="M1107" s="9"/>
      <c r="N1107" s="9"/>
      <c r="O1107" s="9"/>
      <c r="P1107" s="9"/>
    </row>
    <row r="1108" spans="2:16" s="3" customFormat="1" x14ac:dyDescent="0.25">
      <c r="B1108" s="7"/>
      <c r="C1108" s="8"/>
      <c r="D1108" s="8"/>
      <c r="E1108" s="8"/>
      <c r="F1108" s="8"/>
      <c r="G1108" s="9"/>
      <c r="H1108" s="9"/>
      <c r="I1108" s="9"/>
      <c r="J1108" s="9"/>
      <c r="K1108" s="12"/>
      <c r="L1108" s="9"/>
      <c r="M1108" s="9"/>
      <c r="N1108" s="9"/>
      <c r="O1108" s="9"/>
      <c r="P1108" s="9"/>
    </row>
    <row r="1109" spans="2:16" s="3" customFormat="1" x14ac:dyDescent="0.25">
      <c r="B1109" s="7"/>
      <c r="C1109" s="8"/>
      <c r="D1109" s="8"/>
      <c r="E1109" s="8"/>
      <c r="F1109" s="8"/>
      <c r="G1109" s="9"/>
      <c r="H1109" s="9"/>
      <c r="I1109" s="9"/>
      <c r="J1109" s="9"/>
      <c r="K1109" s="12"/>
      <c r="L1109" s="9"/>
      <c r="M1109" s="9"/>
      <c r="N1109" s="9"/>
      <c r="O1109" s="9"/>
      <c r="P1109" s="9"/>
    </row>
    <row r="1110" spans="2:16" s="3" customFormat="1" x14ac:dyDescent="0.25">
      <c r="B1110" s="7"/>
      <c r="C1110" s="8"/>
      <c r="D1110" s="8"/>
      <c r="E1110" s="8"/>
      <c r="F1110" s="8"/>
      <c r="G1110" s="9"/>
      <c r="H1110" s="9"/>
      <c r="I1110" s="9"/>
      <c r="J1110" s="9"/>
      <c r="K1110" s="12"/>
      <c r="L1110" s="9"/>
      <c r="M1110" s="9"/>
      <c r="N1110" s="9"/>
      <c r="O1110" s="9"/>
      <c r="P1110" s="9"/>
    </row>
    <row r="1111" spans="2:16" s="3" customFormat="1" x14ac:dyDescent="0.25">
      <c r="B1111" s="7"/>
      <c r="C1111" s="8"/>
      <c r="D1111" s="8"/>
      <c r="E1111" s="8"/>
      <c r="F1111" s="8"/>
      <c r="G1111" s="9"/>
      <c r="H1111" s="9"/>
      <c r="I1111" s="9"/>
      <c r="J1111" s="9"/>
      <c r="K1111" s="12"/>
      <c r="L1111" s="9"/>
      <c r="M1111" s="9"/>
      <c r="N1111" s="9"/>
      <c r="O1111" s="9"/>
      <c r="P1111" s="9"/>
    </row>
    <row r="1112" spans="2:16" s="3" customFormat="1" x14ac:dyDescent="0.25">
      <c r="B1112" s="7"/>
      <c r="C1112" s="8"/>
      <c r="D1112" s="8"/>
      <c r="E1112" s="8"/>
      <c r="F1112" s="8"/>
      <c r="G1112" s="9"/>
      <c r="H1112" s="9"/>
      <c r="I1112" s="9"/>
      <c r="J1112" s="9"/>
      <c r="K1112" s="12"/>
      <c r="L1112" s="9"/>
      <c r="M1112" s="9"/>
      <c r="N1112" s="9"/>
      <c r="O1112" s="9"/>
      <c r="P1112" s="9"/>
    </row>
    <row r="1113" spans="2:16" s="3" customFormat="1" x14ac:dyDescent="0.25">
      <c r="B1113" s="7"/>
      <c r="C1113" s="8"/>
      <c r="D1113" s="8"/>
      <c r="E1113" s="8"/>
      <c r="F1113" s="8"/>
      <c r="G1113" s="9"/>
      <c r="H1113" s="9"/>
      <c r="I1113" s="9"/>
      <c r="J1113" s="9"/>
      <c r="K1113" s="12"/>
      <c r="L1113" s="9"/>
      <c r="M1113" s="9"/>
      <c r="N1113" s="9"/>
      <c r="O1113" s="9"/>
      <c r="P1113" s="9"/>
    </row>
    <row r="1114" spans="2:16" s="3" customFormat="1" x14ac:dyDescent="0.25">
      <c r="B1114" s="7"/>
      <c r="C1114" s="8"/>
      <c r="D1114" s="8"/>
      <c r="E1114" s="8"/>
      <c r="F1114" s="8"/>
      <c r="G1114" s="9"/>
      <c r="H1114" s="9"/>
      <c r="I1114" s="9"/>
      <c r="J1114" s="9"/>
      <c r="K1114" s="12"/>
      <c r="L1114" s="9"/>
      <c r="M1114" s="9"/>
      <c r="N1114" s="9"/>
      <c r="O1114" s="9"/>
      <c r="P1114" s="9"/>
    </row>
    <row r="1115" spans="2:16" s="3" customFormat="1" x14ac:dyDescent="0.25">
      <c r="B1115" s="7"/>
      <c r="C1115" s="8"/>
      <c r="D1115" s="8"/>
      <c r="E1115" s="8"/>
      <c r="F1115" s="8"/>
      <c r="G1115" s="9"/>
      <c r="H1115" s="9"/>
      <c r="I1115" s="9"/>
      <c r="J1115" s="9"/>
      <c r="K1115" s="12"/>
      <c r="L1115" s="9"/>
      <c r="M1115" s="9"/>
      <c r="N1115" s="9"/>
      <c r="O1115" s="9"/>
      <c r="P1115" s="9"/>
    </row>
    <row r="1116" spans="2:16" s="3" customFormat="1" x14ac:dyDescent="0.25">
      <c r="B1116" s="7"/>
      <c r="C1116" s="8"/>
      <c r="D1116" s="8"/>
      <c r="E1116" s="8"/>
      <c r="F1116" s="8"/>
      <c r="G1116" s="9"/>
      <c r="H1116" s="9"/>
      <c r="I1116" s="9"/>
      <c r="J1116" s="9"/>
      <c r="K1116" s="12"/>
      <c r="L1116" s="9"/>
      <c r="M1116" s="9"/>
      <c r="N1116" s="9"/>
      <c r="O1116" s="9"/>
      <c r="P1116" s="9"/>
    </row>
    <row r="1117" spans="2:16" s="3" customFormat="1" x14ac:dyDescent="0.25">
      <c r="B1117" s="7"/>
      <c r="C1117" s="8"/>
      <c r="D1117" s="8"/>
      <c r="E1117" s="8"/>
      <c r="F1117" s="8"/>
      <c r="G1117" s="9"/>
      <c r="H1117" s="9"/>
      <c r="I1117" s="9"/>
      <c r="J1117" s="9"/>
      <c r="K1117" s="12"/>
      <c r="L1117" s="9"/>
      <c r="M1117" s="9"/>
      <c r="N1117" s="9"/>
      <c r="O1117" s="9"/>
      <c r="P1117" s="9"/>
    </row>
    <row r="1118" spans="2:16" s="3" customFormat="1" x14ac:dyDescent="0.25">
      <c r="B1118" s="7"/>
      <c r="C1118" s="8"/>
      <c r="D1118" s="8"/>
      <c r="E1118" s="8"/>
      <c r="F1118" s="8"/>
      <c r="G1118" s="9"/>
      <c r="H1118" s="9"/>
      <c r="I1118" s="9"/>
      <c r="J1118" s="9"/>
      <c r="K1118" s="12"/>
      <c r="L1118" s="9"/>
      <c r="M1118" s="9"/>
      <c r="N1118" s="9"/>
      <c r="O1118" s="9"/>
      <c r="P1118" s="9"/>
    </row>
    <row r="1119" spans="2:16" s="3" customFormat="1" x14ac:dyDescent="0.25">
      <c r="B1119" s="7"/>
      <c r="C1119" s="8"/>
      <c r="D1119" s="8"/>
      <c r="E1119" s="8"/>
      <c r="F1119" s="8"/>
      <c r="G1119" s="9"/>
      <c r="H1119" s="9"/>
      <c r="I1119" s="9"/>
      <c r="J1119" s="9"/>
      <c r="K1119" s="12"/>
      <c r="L1119" s="9"/>
      <c r="M1119" s="9"/>
      <c r="N1119" s="9"/>
      <c r="O1119" s="9"/>
      <c r="P1119" s="9"/>
    </row>
    <row r="1120" spans="2:16" s="3" customFormat="1" x14ac:dyDescent="0.25">
      <c r="B1120" s="7"/>
      <c r="C1120" s="8"/>
      <c r="D1120" s="8"/>
      <c r="E1120" s="8"/>
      <c r="F1120" s="8"/>
      <c r="G1120" s="9"/>
      <c r="H1120" s="9"/>
      <c r="I1120" s="9"/>
      <c r="J1120" s="9"/>
      <c r="K1120" s="12"/>
      <c r="L1120" s="9"/>
      <c r="M1120" s="9"/>
      <c r="N1120" s="9"/>
      <c r="O1120" s="9"/>
      <c r="P1120" s="9"/>
    </row>
    <row r="1121" spans="2:16" s="3" customFormat="1" x14ac:dyDescent="0.25">
      <c r="B1121" s="7"/>
      <c r="C1121" s="8"/>
      <c r="D1121" s="8"/>
      <c r="E1121" s="8"/>
      <c r="F1121" s="8"/>
      <c r="G1121" s="9"/>
      <c r="H1121" s="9"/>
      <c r="I1121" s="9"/>
      <c r="J1121" s="9"/>
      <c r="K1121" s="12"/>
      <c r="L1121" s="9"/>
      <c r="M1121" s="9"/>
      <c r="N1121" s="9"/>
      <c r="O1121" s="9"/>
      <c r="P1121" s="9"/>
    </row>
    <row r="1122" spans="2:16" s="3" customFormat="1" x14ac:dyDescent="0.25">
      <c r="B1122" s="7"/>
      <c r="C1122" s="8"/>
      <c r="D1122" s="8"/>
      <c r="E1122" s="8"/>
      <c r="F1122" s="8"/>
      <c r="G1122" s="9"/>
      <c r="H1122" s="9"/>
      <c r="I1122" s="9"/>
      <c r="J1122" s="9"/>
      <c r="K1122" s="12"/>
      <c r="L1122" s="9"/>
      <c r="M1122" s="9"/>
      <c r="N1122" s="9"/>
      <c r="O1122" s="9"/>
      <c r="P1122" s="9"/>
    </row>
    <row r="1123" spans="2:16" s="3" customFormat="1" x14ac:dyDescent="0.25">
      <c r="B1123" s="7"/>
      <c r="C1123" s="8"/>
      <c r="D1123" s="8"/>
      <c r="E1123" s="8"/>
      <c r="F1123" s="8"/>
      <c r="G1123" s="9"/>
      <c r="H1123" s="9"/>
      <c r="I1123" s="9"/>
      <c r="J1123" s="9"/>
      <c r="K1123" s="12"/>
      <c r="L1123" s="9"/>
      <c r="M1123" s="9"/>
      <c r="N1123" s="9"/>
      <c r="O1123" s="9"/>
      <c r="P1123" s="9"/>
    </row>
    <row r="1124" spans="2:16" s="3" customFormat="1" x14ac:dyDescent="0.25">
      <c r="B1124" s="7"/>
      <c r="C1124" s="8"/>
      <c r="D1124" s="8"/>
      <c r="E1124" s="8"/>
      <c r="F1124" s="8"/>
      <c r="G1124" s="9"/>
      <c r="H1124" s="9"/>
      <c r="I1124" s="9"/>
      <c r="J1124" s="9"/>
      <c r="K1124" s="12"/>
      <c r="L1124" s="9"/>
      <c r="M1124" s="9"/>
      <c r="N1124" s="9"/>
      <c r="O1124" s="9"/>
      <c r="P1124" s="9"/>
    </row>
    <row r="1125" spans="2:16" s="3" customFormat="1" x14ac:dyDescent="0.25">
      <c r="B1125" s="7"/>
      <c r="C1125" s="8"/>
      <c r="D1125" s="8"/>
      <c r="E1125" s="8"/>
      <c r="F1125" s="8"/>
      <c r="G1125" s="9"/>
      <c r="H1125" s="9"/>
      <c r="I1125" s="9"/>
      <c r="J1125" s="9"/>
      <c r="K1125" s="12"/>
      <c r="L1125" s="9"/>
      <c r="M1125" s="9"/>
      <c r="N1125" s="9"/>
      <c r="O1125" s="9"/>
      <c r="P1125" s="9"/>
    </row>
    <row r="1126" spans="2:16" s="3" customFormat="1" x14ac:dyDescent="0.25">
      <c r="B1126" s="7"/>
      <c r="C1126" s="8"/>
      <c r="D1126" s="8"/>
      <c r="E1126" s="8"/>
      <c r="F1126" s="8"/>
      <c r="G1126" s="9"/>
      <c r="H1126" s="9"/>
      <c r="I1126" s="9"/>
      <c r="J1126" s="9"/>
      <c r="K1126" s="12"/>
      <c r="L1126" s="9"/>
      <c r="M1126" s="9"/>
      <c r="N1126" s="9"/>
      <c r="O1126" s="9"/>
      <c r="P1126" s="9"/>
    </row>
    <row r="1127" spans="2:16" s="3" customFormat="1" x14ac:dyDescent="0.25">
      <c r="B1127" s="7"/>
      <c r="C1127" s="8"/>
      <c r="D1127" s="8"/>
      <c r="E1127" s="8"/>
      <c r="F1127" s="8"/>
      <c r="G1127" s="9"/>
      <c r="H1127" s="9"/>
      <c r="I1127" s="9"/>
      <c r="J1127" s="9"/>
      <c r="K1127" s="12"/>
      <c r="L1127" s="9"/>
      <c r="M1127" s="9"/>
      <c r="N1127" s="9"/>
      <c r="O1127" s="9"/>
      <c r="P1127" s="9"/>
    </row>
    <row r="1128" spans="2:16" s="3" customFormat="1" x14ac:dyDescent="0.25">
      <c r="B1128" s="7"/>
      <c r="C1128" s="8"/>
      <c r="D1128" s="8"/>
      <c r="E1128" s="8"/>
      <c r="F1128" s="8"/>
      <c r="G1128" s="9"/>
      <c r="H1128" s="9"/>
      <c r="I1128" s="9"/>
      <c r="J1128" s="9"/>
      <c r="K1128" s="12"/>
      <c r="L1128" s="9"/>
      <c r="M1128" s="9"/>
      <c r="N1128" s="9"/>
      <c r="O1128" s="9"/>
      <c r="P1128" s="9"/>
    </row>
    <row r="1129" spans="2:16" s="3" customFormat="1" x14ac:dyDescent="0.25">
      <c r="B1129" s="7"/>
      <c r="C1129" s="8"/>
      <c r="D1129" s="8"/>
      <c r="E1129" s="8"/>
      <c r="F1129" s="8"/>
      <c r="G1129" s="9"/>
      <c r="H1129" s="9"/>
      <c r="I1129" s="9"/>
      <c r="J1129" s="9"/>
      <c r="K1129" s="12"/>
      <c r="L1129" s="9"/>
      <c r="M1129" s="9"/>
      <c r="N1129" s="9"/>
      <c r="O1129" s="9"/>
      <c r="P1129" s="9"/>
    </row>
    <row r="1130" spans="2:16" s="3" customFormat="1" x14ac:dyDescent="0.25">
      <c r="B1130" s="7"/>
      <c r="C1130" s="8"/>
      <c r="D1130" s="8"/>
      <c r="E1130" s="8"/>
      <c r="F1130" s="8"/>
      <c r="G1130" s="9"/>
      <c r="H1130" s="9"/>
      <c r="I1130" s="9"/>
      <c r="J1130" s="9"/>
      <c r="K1130" s="12"/>
      <c r="L1130" s="9"/>
      <c r="M1130" s="9"/>
      <c r="N1130" s="9"/>
      <c r="O1130" s="9"/>
      <c r="P1130" s="9"/>
    </row>
    <row r="1131" spans="2:16" s="3" customFormat="1" x14ac:dyDescent="0.25">
      <c r="B1131" s="7"/>
      <c r="C1131" s="8"/>
      <c r="D1131" s="8"/>
      <c r="E1131" s="8"/>
      <c r="F1131" s="8"/>
      <c r="G1131" s="9"/>
      <c r="H1131" s="9"/>
      <c r="I1131" s="9"/>
      <c r="J1131" s="9"/>
      <c r="K1131" s="12"/>
      <c r="L1131" s="9"/>
      <c r="M1131" s="9"/>
      <c r="N1131" s="9"/>
      <c r="O1131" s="9"/>
      <c r="P1131" s="9"/>
    </row>
    <row r="1132" spans="2:16" s="3" customFormat="1" x14ac:dyDescent="0.25">
      <c r="B1132" s="7"/>
      <c r="C1132" s="8"/>
      <c r="D1132" s="8"/>
      <c r="E1132" s="8"/>
      <c r="F1132" s="8"/>
      <c r="G1132" s="9"/>
      <c r="H1132" s="9"/>
      <c r="I1132" s="9"/>
      <c r="J1132" s="9"/>
      <c r="K1132" s="12"/>
      <c r="L1132" s="9"/>
      <c r="M1132" s="9"/>
      <c r="N1132" s="9"/>
      <c r="O1132" s="9"/>
      <c r="P1132" s="9"/>
    </row>
    <row r="1133" spans="2:16" s="3" customFormat="1" x14ac:dyDescent="0.25">
      <c r="B1133" s="7"/>
      <c r="C1133" s="8"/>
      <c r="D1133" s="8"/>
      <c r="E1133" s="8"/>
      <c r="F1133" s="8"/>
      <c r="G1133" s="9"/>
      <c r="H1133" s="9"/>
      <c r="I1133" s="9"/>
      <c r="J1133" s="9"/>
      <c r="K1133" s="12"/>
      <c r="L1133" s="9"/>
      <c r="M1133" s="9"/>
      <c r="N1133" s="9"/>
      <c r="O1133" s="9"/>
      <c r="P1133" s="9"/>
    </row>
    <row r="1134" spans="2:16" s="3" customFormat="1" x14ac:dyDescent="0.25">
      <c r="B1134" s="7"/>
      <c r="C1134" s="8"/>
      <c r="D1134" s="8"/>
      <c r="E1134" s="8"/>
      <c r="F1134" s="8"/>
      <c r="G1134" s="9"/>
      <c r="H1134" s="9"/>
      <c r="I1134" s="9"/>
      <c r="J1134" s="9"/>
      <c r="K1134" s="12"/>
      <c r="L1134" s="9"/>
      <c r="M1134" s="9"/>
      <c r="N1134" s="9"/>
      <c r="O1134" s="9"/>
      <c r="P1134" s="9"/>
    </row>
    <row r="1135" spans="2:16" s="3" customFormat="1" x14ac:dyDescent="0.25">
      <c r="B1135" s="7"/>
      <c r="C1135" s="8"/>
      <c r="D1135" s="8"/>
      <c r="E1135" s="8"/>
      <c r="F1135" s="8"/>
      <c r="G1135" s="9"/>
      <c r="H1135" s="9"/>
      <c r="I1135" s="9"/>
      <c r="J1135" s="9"/>
      <c r="K1135" s="12"/>
      <c r="L1135" s="9"/>
      <c r="M1135" s="9"/>
      <c r="N1135" s="9"/>
      <c r="O1135" s="9"/>
      <c r="P1135" s="9"/>
    </row>
    <row r="1136" spans="2:16" s="3" customFormat="1" x14ac:dyDescent="0.25">
      <c r="B1136" s="7"/>
      <c r="C1136" s="8"/>
      <c r="D1136" s="8"/>
      <c r="E1136" s="8"/>
      <c r="F1136" s="8"/>
      <c r="G1136" s="9"/>
      <c r="H1136" s="9"/>
      <c r="I1136" s="9"/>
      <c r="J1136" s="9"/>
      <c r="K1136" s="12"/>
      <c r="L1136" s="9"/>
      <c r="M1136" s="9"/>
      <c r="N1136" s="9"/>
      <c r="O1136" s="9"/>
      <c r="P1136" s="9"/>
    </row>
    <row r="1137" spans="2:16" s="3" customFormat="1" x14ac:dyDescent="0.25">
      <c r="B1137" s="7"/>
      <c r="C1137" s="8"/>
      <c r="D1137" s="8"/>
      <c r="E1137" s="8"/>
      <c r="F1137" s="8"/>
      <c r="G1137" s="9"/>
      <c r="H1137" s="9"/>
      <c r="I1137" s="9"/>
      <c r="J1137" s="9"/>
      <c r="K1137" s="12"/>
      <c r="L1137" s="9"/>
      <c r="M1137" s="9"/>
      <c r="N1137" s="9"/>
      <c r="O1137" s="9"/>
      <c r="P1137" s="9"/>
    </row>
    <row r="1138" spans="2:16" s="3" customFormat="1" x14ac:dyDescent="0.25">
      <c r="B1138" s="7"/>
      <c r="C1138" s="8"/>
      <c r="D1138" s="8"/>
      <c r="E1138" s="8"/>
      <c r="F1138" s="8"/>
      <c r="G1138" s="9"/>
      <c r="H1138" s="9"/>
      <c r="I1138" s="9"/>
      <c r="J1138" s="9"/>
      <c r="K1138" s="12"/>
      <c r="L1138" s="9"/>
      <c r="M1138" s="9"/>
      <c r="N1138" s="9"/>
      <c r="O1138" s="9"/>
      <c r="P1138" s="9"/>
    </row>
    <row r="1139" spans="2:16" s="3" customFormat="1" x14ac:dyDescent="0.25">
      <c r="B1139" s="7"/>
      <c r="C1139" s="8"/>
      <c r="D1139" s="8"/>
      <c r="E1139" s="8"/>
      <c r="F1139" s="8"/>
      <c r="G1139" s="9"/>
      <c r="H1139" s="9"/>
      <c r="I1139" s="9"/>
      <c r="J1139" s="9"/>
      <c r="K1139" s="12"/>
      <c r="L1139" s="9"/>
      <c r="M1139" s="9"/>
      <c r="N1139" s="9"/>
      <c r="O1139" s="9"/>
      <c r="P1139" s="9"/>
    </row>
    <row r="1140" spans="2:16" s="3" customFormat="1" x14ac:dyDescent="0.25">
      <c r="B1140" s="7"/>
      <c r="C1140" s="8"/>
      <c r="D1140" s="8"/>
      <c r="E1140" s="8"/>
      <c r="F1140" s="8"/>
      <c r="G1140" s="9"/>
      <c r="H1140" s="9"/>
      <c r="I1140" s="9"/>
      <c r="J1140" s="9"/>
      <c r="K1140" s="12"/>
      <c r="L1140" s="9"/>
      <c r="M1140" s="9"/>
      <c r="N1140" s="9"/>
      <c r="O1140" s="9"/>
      <c r="P1140" s="9"/>
    </row>
    <row r="1141" spans="2:16" s="3" customFormat="1" x14ac:dyDescent="0.25">
      <c r="B1141" s="7"/>
      <c r="C1141" s="8"/>
      <c r="D1141" s="8"/>
      <c r="E1141" s="8"/>
      <c r="F1141" s="8"/>
      <c r="G1141" s="9"/>
      <c r="H1141" s="9"/>
      <c r="I1141" s="9"/>
      <c r="J1141" s="9"/>
      <c r="K1141" s="12"/>
      <c r="L1141" s="9"/>
      <c r="M1141" s="9"/>
      <c r="N1141" s="9"/>
      <c r="O1141" s="9"/>
      <c r="P1141" s="9"/>
    </row>
    <row r="1142" spans="2:16" s="3" customFormat="1" x14ac:dyDescent="0.25">
      <c r="B1142" s="7"/>
      <c r="C1142" s="8"/>
      <c r="D1142" s="8"/>
      <c r="E1142" s="8"/>
      <c r="F1142" s="8"/>
      <c r="G1142" s="9"/>
      <c r="H1142" s="9"/>
      <c r="I1142" s="9"/>
      <c r="J1142" s="9"/>
      <c r="K1142" s="12"/>
      <c r="L1142" s="9"/>
      <c r="M1142" s="9"/>
      <c r="N1142" s="9"/>
      <c r="O1142" s="9"/>
      <c r="P1142" s="9"/>
    </row>
    <row r="1143" spans="2:16" s="3" customFormat="1" x14ac:dyDescent="0.25">
      <c r="B1143" s="7"/>
      <c r="C1143" s="8"/>
      <c r="D1143" s="8"/>
      <c r="E1143" s="8"/>
      <c r="F1143" s="8"/>
      <c r="G1143" s="9"/>
      <c r="H1143" s="9"/>
      <c r="I1143" s="9"/>
      <c r="J1143" s="9"/>
      <c r="K1143" s="12"/>
      <c r="L1143" s="9"/>
      <c r="M1143" s="9"/>
      <c r="N1143" s="9"/>
      <c r="O1143" s="9"/>
      <c r="P1143" s="9"/>
    </row>
    <row r="1144" spans="2:16" s="3" customFormat="1" x14ac:dyDescent="0.25">
      <c r="B1144" s="7"/>
      <c r="C1144" s="8"/>
      <c r="D1144" s="8"/>
      <c r="E1144" s="8"/>
      <c r="F1144" s="8"/>
      <c r="G1144" s="9"/>
      <c r="H1144" s="9"/>
      <c r="I1144" s="9"/>
      <c r="J1144" s="9"/>
      <c r="K1144" s="12"/>
      <c r="L1144" s="9"/>
      <c r="M1144" s="9"/>
      <c r="N1144" s="9"/>
      <c r="O1144" s="9"/>
      <c r="P1144" s="9"/>
    </row>
    <row r="1145" spans="2:16" s="3" customFormat="1" x14ac:dyDescent="0.25">
      <c r="B1145" s="7"/>
      <c r="C1145" s="8"/>
      <c r="D1145" s="8"/>
      <c r="E1145" s="8"/>
      <c r="F1145" s="8"/>
      <c r="G1145" s="9"/>
      <c r="H1145" s="9"/>
      <c r="I1145" s="9"/>
      <c r="J1145" s="9"/>
      <c r="K1145" s="12"/>
      <c r="L1145" s="9"/>
      <c r="M1145" s="9"/>
      <c r="N1145" s="9"/>
      <c r="O1145" s="9"/>
      <c r="P1145" s="9"/>
    </row>
    <row r="1146" spans="2:16" s="3" customFormat="1" x14ac:dyDescent="0.25">
      <c r="B1146" s="7"/>
      <c r="C1146" s="8"/>
      <c r="D1146" s="8"/>
      <c r="E1146" s="8"/>
      <c r="F1146" s="8"/>
      <c r="G1146" s="9"/>
      <c r="H1146" s="9"/>
      <c r="I1146" s="9"/>
      <c r="J1146" s="9"/>
      <c r="K1146" s="12"/>
      <c r="L1146" s="9"/>
      <c r="M1146" s="9"/>
      <c r="N1146" s="9"/>
      <c r="O1146" s="9"/>
      <c r="P1146" s="9"/>
    </row>
    <row r="1147" spans="2:16" s="3" customFormat="1" x14ac:dyDescent="0.25">
      <c r="B1147" s="7"/>
      <c r="C1147" s="8"/>
      <c r="D1147" s="8"/>
      <c r="E1147" s="8"/>
      <c r="F1147" s="8"/>
      <c r="G1147" s="9"/>
      <c r="H1147" s="9"/>
      <c r="I1147" s="9"/>
      <c r="J1147" s="9"/>
      <c r="K1147" s="12"/>
      <c r="L1147" s="9"/>
      <c r="M1147" s="9"/>
      <c r="N1147" s="9"/>
      <c r="O1147" s="9"/>
      <c r="P1147" s="9"/>
    </row>
    <row r="1148" spans="2:16" s="3" customFormat="1" x14ac:dyDescent="0.25">
      <c r="B1148" s="7"/>
      <c r="C1148" s="8"/>
      <c r="D1148" s="8"/>
      <c r="E1148" s="8"/>
      <c r="F1148" s="8"/>
      <c r="G1148" s="9"/>
      <c r="H1148" s="9"/>
      <c r="I1148" s="9"/>
      <c r="J1148" s="9"/>
      <c r="K1148" s="12"/>
      <c r="L1148" s="9"/>
      <c r="M1148" s="9"/>
      <c r="N1148" s="9"/>
      <c r="O1148" s="9"/>
      <c r="P1148" s="9"/>
    </row>
    <row r="1149" spans="2:16" s="3" customFormat="1" x14ac:dyDescent="0.25">
      <c r="B1149" s="7"/>
      <c r="C1149" s="8"/>
      <c r="D1149" s="8"/>
      <c r="E1149" s="8"/>
      <c r="F1149" s="8"/>
      <c r="G1149" s="9"/>
      <c r="H1149" s="9"/>
      <c r="I1149" s="9"/>
      <c r="J1149" s="9"/>
      <c r="K1149" s="12"/>
      <c r="L1149" s="9"/>
      <c r="M1149" s="9"/>
      <c r="N1149" s="9"/>
      <c r="O1149" s="9"/>
      <c r="P1149" s="9"/>
    </row>
    <row r="1150" spans="2:16" s="3" customFormat="1" x14ac:dyDescent="0.25">
      <c r="B1150" s="7"/>
      <c r="C1150" s="8"/>
      <c r="D1150" s="8"/>
      <c r="E1150" s="8"/>
      <c r="F1150" s="8"/>
      <c r="G1150" s="9"/>
      <c r="H1150" s="9"/>
      <c r="I1150" s="9"/>
      <c r="J1150" s="9"/>
      <c r="K1150" s="12"/>
      <c r="L1150" s="9"/>
      <c r="M1150" s="9"/>
      <c r="N1150" s="9"/>
      <c r="O1150" s="9"/>
      <c r="P1150" s="9"/>
    </row>
    <row r="1151" spans="2:16" s="3" customFormat="1" x14ac:dyDescent="0.25">
      <c r="B1151" s="7"/>
      <c r="C1151" s="8"/>
      <c r="D1151" s="8"/>
      <c r="E1151" s="8"/>
      <c r="F1151" s="8"/>
      <c r="G1151" s="9"/>
      <c r="H1151" s="9"/>
      <c r="I1151" s="9"/>
      <c r="J1151" s="9"/>
      <c r="K1151" s="12"/>
      <c r="L1151" s="9"/>
      <c r="M1151" s="9"/>
      <c r="N1151" s="9"/>
      <c r="O1151" s="9"/>
      <c r="P1151" s="9"/>
    </row>
    <row r="1152" spans="2:16" s="3" customFormat="1" x14ac:dyDescent="0.25">
      <c r="B1152" s="7"/>
      <c r="C1152" s="8"/>
      <c r="D1152" s="8"/>
      <c r="E1152" s="8"/>
      <c r="F1152" s="8"/>
      <c r="G1152" s="9"/>
      <c r="H1152" s="9"/>
      <c r="I1152" s="9"/>
      <c r="J1152" s="9"/>
      <c r="K1152" s="12"/>
      <c r="L1152" s="9"/>
      <c r="M1152" s="9"/>
      <c r="N1152" s="9"/>
      <c r="O1152" s="9"/>
      <c r="P1152" s="9"/>
    </row>
    <row r="1153" spans="2:16" s="3" customFormat="1" x14ac:dyDescent="0.25">
      <c r="B1153" s="7"/>
      <c r="C1153" s="8"/>
      <c r="D1153" s="8"/>
      <c r="E1153" s="8"/>
      <c r="F1153" s="8"/>
      <c r="G1153" s="9"/>
      <c r="H1153" s="9"/>
      <c r="I1153" s="9"/>
      <c r="J1153" s="9"/>
      <c r="K1153" s="12"/>
      <c r="L1153" s="9"/>
      <c r="M1153" s="9"/>
      <c r="N1153" s="9"/>
      <c r="O1153" s="9"/>
      <c r="P1153" s="9"/>
    </row>
    <row r="1154" spans="2:16" s="3" customFormat="1" x14ac:dyDescent="0.25">
      <c r="B1154" s="7"/>
      <c r="C1154" s="8"/>
      <c r="D1154" s="8"/>
      <c r="E1154" s="8"/>
      <c r="F1154" s="8"/>
      <c r="G1154" s="9"/>
      <c r="H1154" s="9"/>
      <c r="I1154" s="9"/>
      <c r="J1154" s="9"/>
      <c r="K1154" s="12"/>
      <c r="L1154" s="9"/>
      <c r="M1154" s="9"/>
      <c r="N1154" s="9"/>
      <c r="O1154" s="9"/>
      <c r="P1154" s="9"/>
    </row>
    <row r="1155" spans="2:16" s="3" customFormat="1" x14ac:dyDescent="0.25">
      <c r="B1155" s="7"/>
      <c r="C1155" s="8"/>
      <c r="D1155" s="8"/>
      <c r="E1155" s="8"/>
      <c r="F1155" s="8"/>
      <c r="G1155" s="9"/>
      <c r="H1155" s="9"/>
      <c r="I1155" s="9"/>
      <c r="J1155" s="9"/>
      <c r="K1155" s="12"/>
      <c r="L1155" s="9"/>
      <c r="M1155" s="9"/>
      <c r="N1155" s="9"/>
      <c r="O1155" s="9"/>
      <c r="P1155" s="9"/>
    </row>
    <row r="1156" spans="2:16" s="3" customFormat="1" x14ac:dyDescent="0.25">
      <c r="B1156" s="7"/>
      <c r="C1156" s="8"/>
      <c r="D1156" s="8"/>
      <c r="E1156" s="8"/>
      <c r="F1156" s="8"/>
      <c r="G1156" s="9"/>
      <c r="H1156" s="9"/>
      <c r="I1156" s="9"/>
      <c r="J1156" s="9"/>
      <c r="K1156" s="12"/>
      <c r="L1156" s="9"/>
      <c r="M1156" s="9"/>
      <c r="N1156" s="9"/>
      <c r="O1156" s="9"/>
      <c r="P1156" s="9"/>
    </row>
    <row r="1157" spans="2:16" s="3" customFormat="1" x14ac:dyDescent="0.25">
      <c r="B1157" s="7"/>
      <c r="C1157" s="8"/>
      <c r="D1157" s="8"/>
      <c r="E1157" s="8"/>
      <c r="F1157" s="8"/>
      <c r="G1157" s="9"/>
      <c r="H1157" s="9"/>
      <c r="I1157" s="9"/>
      <c r="J1157" s="9"/>
      <c r="K1157" s="12"/>
      <c r="L1157" s="9"/>
      <c r="M1157" s="9"/>
      <c r="N1157" s="9"/>
      <c r="O1157" s="9"/>
      <c r="P1157" s="9"/>
    </row>
    <row r="1158" spans="2:16" s="3" customFormat="1" x14ac:dyDescent="0.25">
      <c r="B1158" s="7"/>
      <c r="C1158" s="8"/>
      <c r="D1158" s="8"/>
      <c r="E1158" s="8"/>
      <c r="F1158" s="8"/>
      <c r="G1158" s="9"/>
      <c r="H1158" s="9"/>
      <c r="I1158" s="9"/>
      <c r="J1158" s="9"/>
      <c r="K1158" s="12"/>
      <c r="L1158" s="9"/>
      <c r="M1158" s="9"/>
      <c r="N1158" s="9"/>
      <c r="O1158" s="9"/>
      <c r="P1158" s="9"/>
    </row>
    <row r="1159" spans="2:16" s="3" customFormat="1" x14ac:dyDescent="0.25">
      <c r="B1159" s="7"/>
      <c r="C1159" s="8"/>
      <c r="D1159" s="8"/>
      <c r="E1159" s="8"/>
      <c r="F1159" s="8"/>
      <c r="G1159" s="9"/>
      <c r="H1159" s="9"/>
      <c r="I1159" s="9"/>
      <c r="J1159" s="9"/>
      <c r="K1159" s="12"/>
      <c r="L1159" s="9"/>
      <c r="M1159" s="9"/>
      <c r="N1159" s="9"/>
      <c r="O1159" s="9"/>
      <c r="P1159" s="9"/>
    </row>
    <row r="1160" spans="2:16" s="3" customFormat="1" x14ac:dyDescent="0.25">
      <c r="B1160" s="7"/>
      <c r="C1160" s="8"/>
      <c r="D1160" s="8"/>
      <c r="E1160" s="8"/>
      <c r="F1160" s="8"/>
      <c r="G1160" s="9"/>
      <c r="H1160" s="9"/>
      <c r="I1160" s="9"/>
      <c r="J1160" s="9"/>
      <c r="K1160" s="12"/>
      <c r="L1160" s="9"/>
      <c r="M1160" s="9"/>
      <c r="N1160" s="9"/>
      <c r="O1160" s="9"/>
      <c r="P1160" s="9"/>
    </row>
    <row r="1161" spans="2:16" s="3" customFormat="1" x14ac:dyDescent="0.25">
      <c r="B1161" s="7"/>
      <c r="C1161" s="8"/>
      <c r="D1161" s="8"/>
      <c r="E1161" s="8"/>
      <c r="F1161" s="8"/>
      <c r="G1161" s="9"/>
      <c r="H1161" s="9"/>
      <c r="I1161" s="9"/>
      <c r="J1161" s="9"/>
      <c r="K1161" s="12"/>
      <c r="L1161" s="9"/>
      <c r="M1161" s="9"/>
      <c r="N1161" s="9"/>
      <c r="O1161" s="9"/>
      <c r="P1161" s="9"/>
    </row>
    <row r="1162" spans="2:16" s="3" customFormat="1" x14ac:dyDescent="0.25">
      <c r="B1162" s="7"/>
      <c r="C1162" s="8"/>
      <c r="D1162" s="8"/>
      <c r="E1162" s="8"/>
      <c r="F1162" s="8"/>
      <c r="G1162" s="9"/>
      <c r="H1162" s="9"/>
      <c r="I1162" s="9"/>
      <c r="J1162" s="9"/>
      <c r="K1162" s="12"/>
      <c r="L1162" s="9"/>
      <c r="M1162" s="9"/>
      <c r="N1162" s="9"/>
      <c r="O1162" s="9"/>
      <c r="P1162" s="9"/>
    </row>
    <row r="1163" spans="2:16" s="3" customFormat="1" x14ac:dyDescent="0.25">
      <c r="B1163" s="7"/>
      <c r="C1163" s="8"/>
      <c r="D1163" s="8"/>
      <c r="E1163" s="8"/>
      <c r="F1163" s="8"/>
      <c r="G1163" s="9"/>
      <c r="H1163" s="9"/>
      <c r="I1163" s="9"/>
      <c r="J1163" s="9"/>
      <c r="K1163" s="12"/>
      <c r="L1163" s="9"/>
      <c r="M1163" s="9"/>
      <c r="N1163" s="9"/>
      <c r="O1163" s="9"/>
      <c r="P1163" s="9"/>
    </row>
    <row r="1164" spans="2:16" s="3" customFormat="1" x14ac:dyDescent="0.25">
      <c r="B1164" s="7"/>
      <c r="C1164" s="8"/>
      <c r="D1164" s="8"/>
      <c r="E1164" s="8"/>
      <c r="F1164" s="8"/>
      <c r="G1164" s="9"/>
      <c r="H1164" s="9"/>
      <c r="I1164" s="9"/>
      <c r="J1164" s="9"/>
      <c r="K1164" s="12"/>
      <c r="L1164" s="9"/>
      <c r="M1164" s="9"/>
      <c r="N1164" s="9"/>
      <c r="O1164" s="9"/>
      <c r="P1164" s="9"/>
    </row>
    <row r="1165" spans="2:16" s="3" customFormat="1" x14ac:dyDescent="0.25">
      <c r="B1165" s="7"/>
      <c r="C1165" s="8"/>
      <c r="D1165" s="8"/>
      <c r="E1165" s="8"/>
      <c r="F1165" s="8"/>
      <c r="G1165" s="9"/>
      <c r="H1165" s="9"/>
      <c r="I1165" s="9"/>
      <c r="J1165" s="9"/>
      <c r="K1165" s="12"/>
      <c r="L1165" s="9"/>
      <c r="M1165" s="9"/>
      <c r="N1165" s="9"/>
      <c r="O1165" s="9"/>
      <c r="P1165" s="9"/>
    </row>
    <row r="1166" spans="2:16" s="3" customFormat="1" x14ac:dyDescent="0.25">
      <c r="B1166" s="7"/>
      <c r="C1166" s="8"/>
      <c r="D1166" s="8"/>
      <c r="E1166" s="8"/>
      <c r="F1166" s="8"/>
      <c r="G1166" s="9"/>
      <c r="H1166" s="9"/>
      <c r="I1166" s="9"/>
      <c r="J1166" s="9"/>
      <c r="K1166" s="12"/>
      <c r="L1166" s="9"/>
      <c r="M1166" s="9"/>
      <c r="N1166" s="9"/>
      <c r="O1166" s="9"/>
      <c r="P1166" s="9"/>
    </row>
    <row r="1167" spans="2:16" s="3" customFormat="1" x14ac:dyDescent="0.25">
      <c r="B1167" s="7"/>
      <c r="C1167" s="8"/>
      <c r="D1167" s="8"/>
      <c r="E1167" s="8"/>
      <c r="F1167" s="8"/>
      <c r="G1167" s="9"/>
      <c r="H1167" s="9"/>
      <c r="I1167" s="9"/>
      <c r="J1167" s="9"/>
      <c r="K1167" s="12"/>
      <c r="L1167" s="9"/>
      <c r="M1167" s="9"/>
      <c r="N1167" s="9"/>
      <c r="O1167" s="9"/>
      <c r="P1167" s="9"/>
    </row>
    <row r="1168" spans="2:16" s="3" customFormat="1" x14ac:dyDescent="0.25">
      <c r="B1168" s="7"/>
      <c r="C1168" s="8"/>
      <c r="D1168" s="8"/>
      <c r="E1168" s="8"/>
      <c r="F1168" s="8"/>
      <c r="G1168" s="9"/>
      <c r="H1168" s="9"/>
      <c r="I1168" s="9"/>
      <c r="J1168" s="9"/>
      <c r="K1168" s="12"/>
      <c r="L1168" s="9"/>
      <c r="M1168" s="9"/>
      <c r="N1168" s="9"/>
      <c r="O1168" s="9"/>
      <c r="P1168" s="9"/>
    </row>
    <row r="1169" spans="2:16" s="3" customFormat="1" x14ac:dyDescent="0.25">
      <c r="B1169" s="7"/>
      <c r="C1169" s="8"/>
      <c r="D1169" s="8"/>
      <c r="E1169" s="8"/>
      <c r="F1169" s="8"/>
      <c r="G1169" s="9"/>
      <c r="H1169" s="9"/>
      <c r="I1169" s="9"/>
      <c r="J1169" s="9"/>
      <c r="K1169" s="12"/>
      <c r="L1169" s="9"/>
      <c r="M1169" s="9"/>
      <c r="N1169" s="9"/>
      <c r="O1169" s="9"/>
      <c r="P1169" s="9"/>
    </row>
    <row r="1170" spans="2:16" s="3" customFormat="1" x14ac:dyDescent="0.25">
      <c r="B1170" s="7"/>
      <c r="C1170" s="8"/>
      <c r="D1170" s="8"/>
      <c r="E1170" s="8"/>
      <c r="F1170" s="8"/>
      <c r="G1170" s="9"/>
      <c r="H1170" s="9"/>
      <c r="I1170" s="9"/>
      <c r="J1170" s="9"/>
      <c r="K1170" s="12"/>
      <c r="L1170" s="9"/>
      <c r="M1170" s="9"/>
      <c r="N1170" s="9"/>
      <c r="O1170" s="9"/>
      <c r="P1170" s="9"/>
    </row>
    <row r="1171" spans="2:16" s="3" customFormat="1" x14ac:dyDescent="0.25">
      <c r="B1171" s="7"/>
      <c r="C1171" s="8"/>
      <c r="D1171" s="8"/>
      <c r="E1171" s="8"/>
      <c r="F1171" s="8"/>
      <c r="G1171" s="9"/>
      <c r="H1171" s="9"/>
      <c r="I1171" s="9"/>
      <c r="J1171" s="9"/>
      <c r="K1171" s="12"/>
      <c r="L1171" s="9"/>
      <c r="M1171" s="9"/>
      <c r="N1171" s="9"/>
      <c r="O1171" s="9"/>
      <c r="P1171" s="9"/>
    </row>
    <row r="1172" spans="2:16" s="3" customFormat="1" x14ac:dyDescent="0.25">
      <c r="B1172" s="7"/>
      <c r="C1172" s="8"/>
      <c r="D1172" s="8"/>
      <c r="E1172" s="8"/>
      <c r="F1172" s="8"/>
      <c r="G1172" s="9"/>
      <c r="H1172" s="9"/>
      <c r="I1172" s="9"/>
      <c r="J1172" s="9"/>
      <c r="K1172" s="12"/>
      <c r="L1172" s="9"/>
      <c r="M1172" s="9"/>
      <c r="N1172" s="9"/>
      <c r="O1172" s="9"/>
      <c r="P1172" s="9"/>
    </row>
    <row r="1173" spans="2:16" s="3" customFormat="1" x14ac:dyDescent="0.25">
      <c r="B1173" s="7"/>
      <c r="C1173" s="8"/>
      <c r="D1173" s="8"/>
      <c r="E1173" s="8"/>
      <c r="F1173" s="8"/>
      <c r="G1173" s="9"/>
      <c r="H1173" s="9"/>
      <c r="I1173" s="9"/>
      <c r="J1173" s="9"/>
      <c r="K1173" s="12"/>
      <c r="L1173" s="9"/>
      <c r="M1173" s="9"/>
      <c r="N1173" s="9"/>
      <c r="O1173" s="9"/>
      <c r="P1173" s="9"/>
    </row>
    <row r="1174" spans="2:16" s="3" customFormat="1" x14ac:dyDescent="0.25">
      <c r="B1174" s="7"/>
      <c r="C1174" s="8"/>
      <c r="D1174" s="8"/>
      <c r="E1174" s="8"/>
      <c r="F1174" s="8"/>
      <c r="G1174" s="9"/>
      <c r="H1174" s="9"/>
      <c r="I1174" s="9"/>
      <c r="J1174" s="9"/>
      <c r="K1174" s="12"/>
      <c r="L1174" s="9"/>
      <c r="M1174" s="9"/>
      <c r="N1174" s="9"/>
      <c r="O1174" s="9"/>
      <c r="P1174" s="9"/>
    </row>
    <row r="1175" spans="2:16" s="3" customFormat="1" x14ac:dyDescent="0.25">
      <c r="B1175" s="7"/>
      <c r="C1175" s="8"/>
      <c r="D1175" s="8"/>
      <c r="E1175" s="8"/>
      <c r="F1175" s="8"/>
      <c r="G1175" s="9"/>
      <c r="H1175" s="9"/>
      <c r="I1175" s="9"/>
      <c r="J1175" s="9"/>
      <c r="K1175" s="12"/>
      <c r="L1175" s="9"/>
      <c r="M1175" s="9"/>
      <c r="N1175" s="9"/>
      <c r="O1175" s="9"/>
      <c r="P1175" s="9"/>
    </row>
    <row r="1176" spans="2:16" s="3" customFormat="1" x14ac:dyDescent="0.25">
      <c r="B1176" s="7"/>
      <c r="C1176" s="8"/>
      <c r="D1176" s="8"/>
      <c r="E1176" s="8"/>
      <c r="F1176" s="8"/>
      <c r="G1176" s="9"/>
      <c r="H1176" s="9"/>
      <c r="I1176" s="9"/>
      <c r="J1176" s="9"/>
      <c r="K1176" s="12"/>
      <c r="L1176" s="9"/>
      <c r="M1176" s="9"/>
      <c r="N1176" s="9"/>
      <c r="O1176" s="9"/>
      <c r="P1176" s="9"/>
    </row>
    <row r="1177" spans="2:16" s="3" customFormat="1" x14ac:dyDescent="0.25">
      <c r="B1177" s="7"/>
      <c r="C1177" s="8"/>
      <c r="D1177" s="8"/>
      <c r="E1177" s="8"/>
      <c r="F1177" s="8"/>
      <c r="G1177" s="9"/>
      <c r="H1177" s="9"/>
      <c r="I1177" s="9"/>
      <c r="J1177" s="9"/>
      <c r="K1177" s="12"/>
      <c r="L1177" s="9"/>
      <c r="M1177" s="9"/>
      <c r="N1177" s="9"/>
      <c r="O1177" s="9"/>
      <c r="P1177" s="9"/>
    </row>
    <row r="1178" spans="2:16" s="3" customFormat="1" x14ac:dyDescent="0.25">
      <c r="B1178" s="7"/>
      <c r="C1178" s="8"/>
      <c r="D1178" s="8"/>
      <c r="E1178" s="8"/>
      <c r="F1178" s="8"/>
      <c r="G1178" s="9"/>
      <c r="H1178" s="9"/>
      <c r="I1178" s="9"/>
      <c r="J1178" s="9"/>
      <c r="K1178" s="12"/>
      <c r="L1178" s="9"/>
      <c r="M1178" s="9"/>
      <c r="N1178" s="9"/>
      <c r="O1178" s="9"/>
      <c r="P1178" s="9"/>
    </row>
    <row r="1179" spans="2:16" s="3" customFormat="1" x14ac:dyDescent="0.25">
      <c r="B1179" s="7"/>
      <c r="C1179" s="8"/>
      <c r="D1179" s="8"/>
      <c r="E1179" s="8"/>
      <c r="F1179" s="8"/>
      <c r="G1179" s="9"/>
      <c r="H1179" s="9"/>
      <c r="I1179" s="9"/>
      <c r="J1179" s="9"/>
      <c r="K1179" s="12"/>
      <c r="L1179" s="9"/>
      <c r="M1179" s="9"/>
      <c r="N1179" s="9"/>
      <c r="O1179" s="9"/>
      <c r="P1179" s="9"/>
    </row>
    <row r="1180" spans="2:16" s="3" customFormat="1" x14ac:dyDescent="0.25">
      <c r="B1180" s="7"/>
      <c r="C1180" s="8"/>
      <c r="D1180" s="8"/>
      <c r="E1180" s="8"/>
      <c r="F1180" s="8"/>
      <c r="G1180" s="9"/>
      <c r="H1180" s="9"/>
      <c r="I1180" s="9"/>
      <c r="J1180" s="9"/>
      <c r="K1180" s="12"/>
      <c r="L1180" s="9"/>
      <c r="M1180" s="9"/>
      <c r="N1180" s="9"/>
      <c r="O1180" s="9"/>
      <c r="P1180" s="9"/>
    </row>
    <row r="1181" spans="2:16" s="3" customFormat="1" x14ac:dyDescent="0.25">
      <c r="B1181" s="7"/>
      <c r="C1181" s="8"/>
      <c r="D1181" s="8"/>
      <c r="E1181" s="8"/>
      <c r="F1181" s="8"/>
      <c r="G1181" s="9"/>
      <c r="H1181" s="9"/>
      <c r="I1181" s="9"/>
      <c r="J1181" s="9"/>
      <c r="K1181" s="12"/>
      <c r="L1181" s="9"/>
      <c r="M1181" s="9"/>
      <c r="N1181" s="9"/>
      <c r="O1181" s="9"/>
      <c r="P1181" s="9"/>
    </row>
    <row r="1182" spans="2:16" s="3" customFormat="1" x14ac:dyDescent="0.25">
      <c r="B1182" s="7"/>
      <c r="C1182" s="8"/>
      <c r="D1182" s="8"/>
      <c r="E1182" s="8"/>
      <c r="F1182" s="8"/>
      <c r="G1182" s="9"/>
      <c r="H1182" s="9"/>
      <c r="I1182" s="9"/>
      <c r="J1182" s="9"/>
      <c r="K1182" s="12"/>
      <c r="L1182" s="9"/>
      <c r="M1182" s="9"/>
      <c r="N1182" s="9"/>
      <c r="O1182" s="9"/>
      <c r="P1182" s="9"/>
    </row>
    <row r="1183" spans="2:16" s="3" customFormat="1" x14ac:dyDescent="0.25">
      <c r="B1183" s="7"/>
      <c r="C1183" s="8"/>
      <c r="D1183" s="8"/>
      <c r="E1183" s="8"/>
      <c r="F1183" s="8"/>
      <c r="G1183" s="9"/>
      <c r="H1183" s="9"/>
      <c r="I1183" s="9"/>
      <c r="J1183" s="9"/>
      <c r="K1183" s="12"/>
      <c r="L1183" s="9"/>
      <c r="M1183" s="9"/>
      <c r="N1183" s="9"/>
      <c r="O1183" s="9"/>
      <c r="P1183" s="9"/>
    </row>
    <row r="1184" spans="2:16" s="3" customFormat="1" x14ac:dyDescent="0.25">
      <c r="B1184" s="7"/>
      <c r="C1184" s="8"/>
      <c r="D1184" s="8"/>
      <c r="E1184" s="8"/>
      <c r="F1184" s="8"/>
      <c r="G1184" s="9"/>
      <c r="H1184" s="9"/>
      <c r="I1184" s="9"/>
      <c r="J1184" s="9"/>
      <c r="K1184" s="12"/>
      <c r="L1184" s="9"/>
      <c r="M1184" s="9"/>
      <c r="N1184" s="9"/>
      <c r="O1184" s="9"/>
      <c r="P1184" s="9"/>
    </row>
    <row r="1185" spans="2:16" s="3" customFormat="1" x14ac:dyDescent="0.25">
      <c r="B1185" s="7"/>
      <c r="C1185" s="8"/>
      <c r="D1185" s="8"/>
      <c r="E1185" s="8"/>
      <c r="F1185" s="8"/>
      <c r="G1185" s="9"/>
      <c r="H1185" s="9"/>
      <c r="I1185" s="9"/>
      <c r="J1185" s="9"/>
      <c r="K1185" s="12"/>
      <c r="L1185" s="9"/>
      <c r="M1185" s="9"/>
      <c r="N1185" s="9"/>
      <c r="O1185" s="9"/>
      <c r="P1185" s="9"/>
    </row>
    <row r="1186" spans="2:16" s="3" customFormat="1" x14ac:dyDescent="0.25">
      <c r="B1186" s="7"/>
      <c r="C1186" s="8"/>
      <c r="D1186" s="8"/>
      <c r="E1186" s="8"/>
      <c r="F1186" s="8"/>
      <c r="G1186" s="9"/>
      <c r="H1186" s="9"/>
      <c r="I1186" s="9"/>
      <c r="J1186" s="9"/>
      <c r="K1186" s="12"/>
      <c r="L1186" s="9"/>
      <c r="M1186" s="9"/>
      <c r="N1186" s="9"/>
      <c r="O1186" s="9"/>
      <c r="P1186" s="9"/>
    </row>
    <row r="1187" spans="2:16" s="3" customFormat="1" x14ac:dyDescent="0.25">
      <c r="B1187" s="7"/>
      <c r="C1187" s="8"/>
      <c r="D1187" s="8"/>
      <c r="E1187" s="8"/>
      <c r="F1187" s="8"/>
      <c r="G1187" s="9"/>
      <c r="H1187" s="9"/>
      <c r="I1187" s="9"/>
      <c r="J1187" s="9"/>
      <c r="K1187" s="12"/>
      <c r="L1187" s="9"/>
      <c r="M1187" s="9"/>
      <c r="N1187" s="9"/>
      <c r="O1187" s="9"/>
      <c r="P1187" s="9"/>
    </row>
    <row r="1188" spans="2:16" s="3" customFormat="1" x14ac:dyDescent="0.25">
      <c r="B1188" s="7"/>
      <c r="C1188" s="8"/>
      <c r="D1188" s="8"/>
      <c r="E1188" s="8"/>
      <c r="F1188" s="8"/>
      <c r="G1188" s="9"/>
      <c r="H1188" s="9"/>
      <c r="I1188" s="9"/>
      <c r="J1188" s="9"/>
      <c r="K1188" s="12"/>
      <c r="L1188" s="9"/>
      <c r="M1188" s="9"/>
      <c r="N1188" s="9"/>
      <c r="O1188" s="9"/>
      <c r="P1188" s="9"/>
    </row>
    <row r="1189" spans="2:16" s="3" customFormat="1" x14ac:dyDescent="0.25">
      <c r="B1189" s="7"/>
      <c r="C1189" s="8"/>
      <c r="D1189" s="8"/>
      <c r="E1189" s="8"/>
      <c r="F1189" s="8"/>
      <c r="G1189" s="9"/>
      <c r="H1189" s="9"/>
      <c r="I1189" s="9"/>
      <c r="J1189" s="9"/>
      <c r="K1189" s="12"/>
      <c r="L1189" s="9"/>
      <c r="M1189" s="9"/>
      <c r="N1189" s="9"/>
      <c r="O1189" s="9"/>
      <c r="P1189" s="9"/>
    </row>
    <row r="1190" spans="2:16" s="3" customFormat="1" x14ac:dyDescent="0.25">
      <c r="B1190" s="7"/>
      <c r="C1190" s="8"/>
      <c r="D1190" s="8"/>
      <c r="E1190" s="8"/>
      <c r="F1190" s="8"/>
      <c r="G1190" s="9"/>
      <c r="H1190" s="9"/>
      <c r="I1190" s="9"/>
      <c r="J1190" s="9"/>
      <c r="K1190" s="12"/>
      <c r="L1190" s="9"/>
      <c r="M1190" s="9"/>
      <c r="N1190" s="9"/>
      <c r="O1190" s="9"/>
      <c r="P1190" s="9"/>
    </row>
    <row r="1191" spans="2:16" s="3" customFormat="1" x14ac:dyDescent="0.25">
      <c r="B1191" s="7"/>
      <c r="C1191" s="8"/>
      <c r="D1191" s="8"/>
      <c r="E1191" s="8"/>
      <c r="F1191" s="8"/>
      <c r="G1191" s="9"/>
      <c r="H1191" s="9"/>
      <c r="I1191" s="9"/>
      <c r="J1191" s="9"/>
      <c r="K1191" s="12"/>
      <c r="L1191" s="9"/>
      <c r="M1191" s="9"/>
      <c r="N1191" s="9"/>
      <c r="O1191" s="9"/>
      <c r="P1191" s="9"/>
    </row>
    <row r="1192" spans="2:16" s="3" customFormat="1" x14ac:dyDescent="0.25">
      <c r="B1192" s="7"/>
      <c r="C1192" s="8"/>
      <c r="D1192" s="8"/>
      <c r="E1192" s="8"/>
      <c r="F1192" s="8"/>
      <c r="G1192" s="9"/>
      <c r="H1192" s="9"/>
      <c r="I1192" s="9"/>
      <c r="J1192" s="9"/>
      <c r="K1192" s="12"/>
      <c r="L1192" s="9"/>
      <c r="M1192" s="9"/>
      <c r="N1192" s="9"/>
      <c r="O1192" s="9"/>
      <c r="P1192" s="9"/>
    </row>
    <row r="1193" spans="2:16" s="3" customFormat="1" x14ac:dyDescent="0.25">
      <c r="B1193" s="7"/>
      <c r="C1193" s="8"/>
      <c r="D1193" s="8"/>
      <c r="E1193" s="8"/>
      <c r="F1193" s="8"/>
      <c r="G1193" s="9"/>
      <c r="H1193" s="9"/>
      <c r="I1193" s="9"/>
      <c r="J1193" s="9"/>
      <c r="K1193" s="12"/>
      <c r="L1193" s="9"/>
      <c r="M1193" s="9"/>
      <c r="N1193" s="9"/>
      <c r="O1193" s="9"/>
      <c r="P1193" s="9"/>
    </row>
    <row r="1194" spans="2:16" s="3" customFormat="1" x14ac:dyDescent="0.25">
      <c r="B1194" s="7"/>
      <c r="C1194" s="8"/>
      <c r="D1194" s="8"/>
      <c r="E1194" s="8"/>
      <c r="F1194" s="8"/>
      <c r="G1194" s="9"/>
      <c r="H1194" s="9"/>
      <c r="I1194" s="9"/>
      <c r="J1194" s="9"/>
      <c r="K1194" s="12"/>
      <c r="L1194" s="9"/>
      <c r="M1194" s="9"/>
      <c r="N1194" s="9"/>
      <c r="O1194" s="9"/>
      <c r="P1194" s="9"/>
    </row>
    <row r="1195" spans="2:16" s="3" customFormat="1" x14ac:dyDescent="0.25">
      <c r="B1195" s="7"/>
      <c r="C1195" s="8"/>
      <c r="D1195" s="8"/>
      <c r="E1195" s="8"/>
      <c r="F1195" s="8"/>
      <c r="G1195" s="9"/>
      <c r="H1195" s="9"/>
      <c r="I1195" s="9"/>
      <c r="J1195" s="9"/>
      <c r="K1195" s="12"/>
      <c r="L1195" s="9"/>
      <c r="M1195" s="9"/>
      <c r="N1195" s="9"/>
      <c r="O1195" s="9"/>
      <c r="P1195" s="9"/>
    </row>
    <row r="1196" spans="2:16" s="3" customFormat="1" x14ac:dyDescent="0.25">
      <c r="B1196" s="7"/>
      <c r="C1196" s="8"/>
      <c r="D1196" s="8"/>
      <c r="E1196" s="8"/>
      <c r="F1196" s="8"/>
      <c r="G1196" s="9"/>
      <c r="H1196" s="9"/>
      <c r="I1196" s="9"/>
      <c r="J1196" s="9"/>
      <c r="K1196" s="12"/>
      <c r="L1196" s="9"/>
      <c r="M1196" s="9"/>
      <c r="N1196" s="9"/>
      <c r="O1196" s="9"/>
      <c r="P1196" s="9"/>
    </row>
    <row r="1197" spans="2:16" s="3" customFormat="1" x14ac:dyDescent="0.25">
      <c r="B1197" s="7"/>
      <c r="C1197" s="8"/>
      <c r="D1197" s="8"/>
      <c r="E1197" s="8"/>
      <c r="F1197" s="8"/>
      <c r="G1197" s="9"/>
      <c r="H1197" s="9"/>
      <c r="I1197" s="9"/>
      <c r="J1197" s="9"/>
      <c r="K1197" s="12"/>
      <c r="L1197" s="9"/>
      <c r="M1197" s="9"/>
      <c r="N1197" s="9"/>
      <c r="O1197" s="9"/>
      <c r="P1197" s="9"/>
    </row>
    <row r="1198" spans="2:16" s="3" customFormat="1" x14ac:dyDescent="0.25">
      <c r="B1198" s="7"/>
      <c r="C1198" s="8"/>
      <c r="D1198" s="8"/>
      <c r="E1198" s="8"/>
      <c r="F1198" s="8"/>
      <c r="G1198" s="9"/>
      <c r="H1198" s="9"/>
      <c r="I1198" s="9"/>
      <c r="J1198" s="9"/>
      <c r="K1198" s="12"/>
      <c r="L1198" s="9"/>
      <c r="M1198" s="9"/>
      <c r="N1198" s="9"/>
      <c r="O1198" s="9"/>
      <c r="P1198" s="9"/>
    </row>
    <row r="1199" spans="2:16" s="3" customFormat="1" x14ac:dyDescent="0.25">
      <c r="B1199" s="7"/>
      <c r="C1199" s="8"/>
      <c r="D1199" s="8"/>
      <c r="E1199" s="8"/>
      <c r="F1199" s="8"/>
      <c r="G1199" s="9"/>
      <c r="H1199" s="9"/>
      <c r="I1199" s="9"/>
      <c r="J1199" s="9"/>
      <c r="K1199" s="12"/>
      <c r="L1199" s="9"/>
      <c r="M1199" s="9"/>
      <c r="N1199" s="9"/>
      <c r="O1199" s="9"/>
      <c r="P1199" s="9"/>
    </row>
    <row r="1200" spans="2:16" s="3" customFormat="1" x14ac:dyDescent="0.25">
      <c r="B1200" s="7"/>
      <c r="C1200" s="8"/>
      <c r="D1200" s="8"/>
      <c r="E1200" s="8"/>
      <c r="F1200" s="8"/>
      <c r="G1200" s="9"/>
      <c r="H1200" s="9"/>
      <c r="I1200" s="9"/>
      <c r="J1200" s="9"/>
      <c r="K1200" s="12"/>
      <c r="L1200" s="9"/>
      <c r="M1200" s="9"/>
      <c r="N1200" s="9"/>
      <c r="O1200" s="9"/>
      <c r="P1200" s="9"/>
    </row>
    <row r="1201" spans="2:16" s="3" customFormat="1" x14ac:dyDescent="0.25">
      <c r="B1201" s="7"/>
      <c r="C1201" s="8"/>
      <c r="D1201" s="8"/>
      <c r="E1201" s="8"/>
      <c r="F1201" s="8"/>
      <c r="G1201" s="9"/>
      <c r="H1201" s="9"/>
      <c r="I1201" s="9"/>
      <c r="J1201" s="9"/>
      <c r="K1201" s="12"/>
      <c r="L1201" s="9"/>
      <c r="M1201" s="9"/>
      <c r="N1201" s="9"/>
      <c r="O1201" s="9"/>
      <c r="P1201" s="9"/>
    </row>
    <row r="1202" spans="2:16" s="3" customFormat="1" x14ac:dyDescent="0.25">
      <c r="B1202" s="7"/>
      <c r="C1202" s="8"/>
      <c r="D1202" s="8"/>
      <c r="E1202" s="8"/>
      <c r="F1202" s="8"/>
      <c r="G1202" s="9"/>
      <c r="H1202" s="9"/>
      <c r="I1202" s="9"/>
      <c r="J1202" s="9"/>
      <c r="K1202" s="12"/>
      <c r="L1202" s="9"/>
      <c r="M1202" s="9"/>
      <c r="N1202" s="9"/>
      <c r="O1202" s="9"/>
      <c r="P1202" s="9"/>
    </row>
    <row r="1203" spans="2:16" s="3" customFormat="1" x14ac:dyDescent="0.25">
      <c r="B1203" s="7"/>
      <c r="C1203" s="8"/>
      <c r="D1203" s="8"/>
      <c r="E1203" s="8"/>
      <c r="F1203" s="8"/>
      <c r="G1203" s="9"/>
      <c r="H1203" s="9"/>
      <c r="I1203" s="9"/>
      <c r="J1203" s="9"/>
      <c r="K1203" s="12"/>
      <c r="L1203" s="9"/>
      <c r="M1203" s="9"/>
      <c r="N1203" s="9"/>
      <c r="O1203" s="9"/>
      <c r="P1203" s="9"/>
    </row>
    <row r="1204" spans="2:16" s="3" customFormat="1" x14ac:dyDescent="0.25">
      <c r="B1204" s="7"/>
      <c r="C1204" s="8"/>
      <c r="D1204" s="8"/>
      <c r="E1204" s="8"/>
      <c r="F1204" s="8"/>
      <c r="G1204" s="9"/>
      <c r="H1204" s="9"/>
      <c r="I1204" s="9"/>
      <c r="J1204" s="9"/>
      <c r="K1204" s="12"/>
      <c r="L1204" s="9"/>
      <c r="M1204" s="9"/>
      <c r="N1204" s="9"/>
      <c r="O1204" s="9"/>
      <c r="P1204" s="9"/>
    </row>
    <row r="1205" spans="2:16" s="3" customFormat="1" x14ac:dyDescent="0.25">
      <c r="B1205" s="7"/>
      <c r="C1205" s="8"/>
      <c r="D1205" s="8"/>
      <c r="E1205" s="8"/>
      <c r="F1205" s="8"/>
      <c r="G1205" s="9"/>
      <c r="H1205" s="9"/>
      <c r="I1205" s="9"/>
      <c r="J1205" s="9"/>
      <c r="K1205" s="12"/>
      <c r="L1205" s="9"/>
      <c r="M1205" s="9"/>
      <c r="N1205" s="9"/>
      <c r="O1205" s="9"/>
      <c r="P1205" s="9"/>
    </row>
    <row r="1206" spans="2:16" s="3" customFormat="1" x14ac:dyDescent="0.25">
      <c r="B1206" s="7"/>
      <c r="C1206" s="8"/>
      <c r="D1206" s="8"/>
      <c r="E1206" s="8"/>
      <c r="F1206" s="8"/>
      <c r="G1206" s="9"/>
      <c r="H1206" s="9"/>
      <c r="I1206" s="9"/>
      <c r="J1206" s="9"/>
      <c r="K1206" s="12"/>
      <c r="L1206" s="9"/>
      <c r="M1206" s="9"/>
      <c r="N1206" s="9"/>
      <c r="O1206" s="9"/>
      <c r="P1206" s="9"/>
    </row>
    <row r="1207" spans="2:16" s="3" customFormat="1" x14ac:dyDescent="0.25">
      <c r="B1207" s="7"/>
      <c r="C1207" s="8"/>
      <c r="D1207" s="8"/>
      <c r="E1207" s="8"/>
      <c r="F1207" s="8"/>
      <c r="G1207" s="9"/>
      <c r="H1207" s="9"/>
      <c r="I1207" s="9"/>
      <c r="J1207" s="9"/>
      <c r="K1207" s="12"/>
      <c r="L1207" s="9"/>
      <c r="M1207" s="9"/>
      <c r="N1207" s="9"/>
      <c r="O1207" s="9"/>
      <c r="P1207" s="9"/>
    </row>
    <row r="1208" spans="2:16" s="3" customFormat="1" x14ac:dyDescent="0.25">
      <c r="B1208" s="7"/>
      <c r="C1208" s="8"/>
      <c r="D1208" s="8"/>
      <c r="E1208" s="8"/>
      <c r="F1208" s="8"/>
      <c r="G1208" s="9"/>
      <c r="H1208" s="9"/>
      <c r="I1208" s="9"/>
      <c r="J1208" s="9"/>
      <c r="K1208" s="12"/>
      <c r="L1208" s="9"/>
      <c r="M1208" s="9"/>
      <c r="N1208" s="9"/>
      <c r="O1208" s="9"/>
      <c r="P1208" s="9"/>
    </row>
    <row r="1209" spans="2:16" s="3" customFormat="1" x14ac:dyDescent="0.25">
      <c r="B1209" s="7"/>
      <c r="C1209" s="8"/>
      <c r="D1209" s="8"/>
      <c r="E1209" s="8"/>
      <c r="F1209" s="8"/>
      <c r="G1209" s="9"/>
      <c r="H1209" s="9"/>
      <c r="I1209" s="9"/>
      <c r="J1209" s="9"/>
      <c r="K1209" s="12"/>
      <c r="L1209" s="9"/>
      <c r="M1209" s="9"/>
      <c r="N1209" s="9"/>
      <c r="O1209" s="9"/>
      <c r="P1209" s="9"/>
    </row>
    <row r="1210" spans="2:16" s="3" customFormat="1" x14ac:dyDescent="0.25">
      <c r="B1210" s="7"/>
      <c r="C1210" s="8"/>
      <c r="D1210" s="8"/>
      <c r="E1210" s="8"/>
      <c r="F1210" s="8"/>
      <c r="G1210" s="9"/>
      <c r="H1210" s="9"/>
      <c r="I1210" s="9"/>
      <c r="J1210" s="9"/>
      <c r="K1210" s="12"/>
      <c r="L1210" s="9"/>
      <c r="M1210" s="9"/>
      <c r="N1210" s="9"/>
      <c r="O1210" s="9"/>
      <c r="P1210" s="9"/>
    </row>
    <row r="1211" spans="2:16" s="3" customFormat="1" x14ac:dyDescent="0.25">
      <c r="B1211" s="7"/>
      <c r="C1211" s="8"/>
      <c r="D1211" s="8"/>
      <c r="E1211" s="8"/>
      <c r="F1211" s="8"/>
      <c r="G1211" s="9"/>
      <c r="H1211" s="9"/>
      <c r="I1211" s="9"/>
      <c r="J1211" s="9"/>
      <c r="K1211" s="12"/>
      <c r="L1211" s="9"/>
      <c r="M1211" s="9"/>
      <c r="N1211" s="9"/>
      <c r="O1211" s="9"/>
      <c r="P1211" s="9"/>
    </row>
    <row r="1212" spans="2:16" s="3" customFormat="1" x14ac:dyDescent="0.25">
      <c r="B1212" s="7"/>
      <c r="C1212" s="8"/>
      <c r="D1212" s="8"/>
      <c r="E1212" s="8"/>
      <c r="F1212" s="8"/>
      <c r="G1212" s="9"/>
      <c r="H1212" s="9"/>
      <c r="I1212" s="9"/>
      <c r="J1212" s="9"/>
      <c r="K1212" s="12"/>
      <c r="L1212" s="9"/>
      <c r="M1212" s="9"/>
      <c r="N1212" s="9"/>
      <c r="O1212" s="9"/>
      <c r="P1212" s="9"/>
    </row>
    <row r="1213" spans="2:16" s="3" customFormat="1" x14ac:dyDescent="0.25">
      <c r="B1213" s="7"/>
      <c r="C1213" s="8"/>
      <c r="D1213" s="8"/>
      <c r="E1213" s="8"/>
      <c r="F1213" s="8"/>
      <c r="G1213" s="9"/>
      <c r="H1213" s="9"/>
      <c r="I1213" s="9"/>
      <c r="J1213" s="9"/>
      <c r="K1213" s="12"/>
      <c r="L1213" s="9"/>
      <c r="M1213" s="9"/>
      <c r="N1213" s="9"/>
      <c r="O1213" s="9"/>
      <c r="P1213" s="9"/>
    </row>
    <row r="1214" spans="2:16" s="3" customFormat="1" x14ac:dyDescent="0.25">
      <c r="B1214" s="7"/>
      <c r="C1214" s="8"/>
      <c r="D1214" s="8"/>
      <c r="E1214" s="8"/>
      <c r="F1214" s="8"/>
      <c r="G1214" s="9"/>
      <c r="H1214" s="9"/>
      <c r="I1214" s="9"/>
      <c r="J1214" s="9"/>
      <c r="K1214" s="12"/>
      <c r="L1214" s="9"/>
      <c r="M1214" s="9"/>
      <c r="N1214" s="9"/>
      <c r="O1214" s="9"/>
      <c r="P1214" s="9"/>
    </row>
    <row r="1215" spans="2:16" s="3" customFormat="1" x14ac:dyDescent="0.25">
      <c r="B1215" s="7"/>
      <c r="C1215" s="8"/>
      <c r="D1215" s="8"/>
      <c r="E1215" s="8"/>
      <c r="F1215" s="8"/>
      <c r="G1215" s="9"/>
      <c r="H1215" s="9"/>
      <c r="I1215" s="9"/>
      <c r="J1215" s="9"/>
      <c r="K1215" s="12"/>
      <c r="L1215" s="9"/>
      <c r="M1215" s="9"/>
      <c r="N1215" s="9"/>
      <c r="O1215" s="9"/>
      <c r="P1215" s="9"/>
    </row>
    <row r="1216" spans="2:16" s="3" customFormat="1" x14ac:dyDescent="0.25">
      <c r="B1216" s="7"/>
      <c r="C1216" s="8"/>
      <c r="D1216" s="8"/>
      <c r="E1216" s="8"/>
      <c r="F1216" s="8"/>
      <c r="G1216" s="9"/>
      <c r="H1216" s="9"/>
      <c r="I1216" s="9"/>
      <c r="J1216" s="9"/>
      <c r="K1216" s="12"/>
      <c r="L1216" s="9"/>
      <c r="M1216" s="9"/>
      <c r="N1216" s="9"/>
      <c r="O1216" s="9"/>
      <c r="P1216" s="9"/>
    </row>
    <row r="1217" spans="2:16" s="3" customFormat="1" x14ac:dyDescent="0.25">
      <c r="B1217" s="7"/>
      <c r="C1217" s="8"/>
      <c r="D1217" s="8"/>
      <c r="E1217" s="8"/>
      <c r="F1217" s="8"/>
      <c r="G1217" s="9"/>
      <c r="H1217" s="9"/>
      <c r="I1217" s="9"/>
      <c r="J1217" s="9"/>
      <c r="K1217" s="12"/>
      <c r="L1217" s="9"/>
      <c r="M1217" s="9"/>
      <c r="N1217" s="9"/>
      <c r="O1217" s="9"/>
      <c r="P1217" s="9"/>
    </row>
    <row r="1218" spans="2:16" s="3" customFormat="1" x14ac:dyDescent="0.25">
      <c r="B1218" s="7"/>
      <c r="C1218" s="8"/>
      <c r="D1218" s="8"/>
      <c r="E1218" s="8"/>
      <c r="F1218" s="8"/>
      <c r="G1218" s="9"/>
      <c r="H1218" s="9"/>
      <c r="I1218" s="9"/>
      <c r="J1218" s="9"/>
      <c r="K1218" s="12"/>
      <c r="L1218" s="9"/>
      <c r="M1218" s="9"/>
      <c r="N1218" s="9"/>
      <c r="O1218" s="9"/>
      <c r="P1218" s="9"/>
    </row>
    <row r="1219" spans="2:16" s="3" customFormat="1" x14ac:dyDescent="0.25">
      <c r="B1219" s="7"/>
      <c r="C1219" s="8"/>
      <c r="D1219" s="8"/>
      <c r="E1219" s="8"/>
      <c r="F1219" s="8"/>
      <c r="G1219" s="9"/>
      <c r="H1219" s="9"/>
      <c r="I1219" s="9"/>
      <c r="J1219" s="9"/>
      <c r="K1219" s="12"/>
      <c r="L1219" s="9"/>
      <c r="M1219" s="9"/>
      <c r="N1219" s="9"/>
      <c r="O1219" s="9"/>
      <c r="P1219" s="9"/>
    </row>
    <row r="1220" spans="2:16" s="3" customFormat="1" x14ac:dyDescent="0.25">
      <c r="B1220" s="7"/>
      <c r="C1220" s="8"/>
      <c r="D1220" s="8"/>
      <c r="E1220" s="8"/>
      <c r="F1220" s="8"/>
      <c r="G1220" s="9"/>
      <c r="H1220" s="9"/>
      <c r="I1220" s="9"/>
      <c r="J1220" s="9"/>
      <c r="K1220" s="12"/>
      <c r="L1220" s="9"/>
      <c r="M1220" s="9"/>
      <c r="N1220" s="9"/>
      <c r="O1220" s="9"/>
      <c r="P1220" s="9"/>
    </row>
    <row r="1221" spans="2:16" s="3" customFormat="1" x14ac:dyDescent="0.25">
      <c r="B1221" s="7"/>
      <c r="C1221" s="8"/>
      <c r="D1221" s="8"/>
      <c r="E1221" s="8"/>
      <c r="F1221" s="8"/>
      <c r="G1221" s="9"/>
      <c r="H1221" s="9"/>
      <c r="I1221" s="9"/>
      <c r="J1221" s="9"/>
      <c r="K1221" s="12"/>
      <c r="L1221" s="9"/>
      <c r="M1221" s="9"/>
      <c r="N1221" s="9"/>
      <c r="O1221" s="9"/>
      <c r="P1221" s="9"/>
    </row>
    <row r="1222" spans="2:16" s="3" customFormat="1" x14ac:dyDescent="0.25">
      <c r="B1222" s="7"/>
      <c r="C1222" s="8"/>
      <c r="D1222" s="8"/>
      <c r="E1222" s="8"/>
      <c r="F1222" s="8"/>
      <c r="G1222" s="9"/>
      <c r="H1222" s="9"/>
      <c r="I1222" s="9"/>
      <c r="J1222" s="9"/>
      <c r="K1222" s="12"/>
      <c r="L1222" s="9"/>
      <c r="M1222" s="9"/>
      <c r="N1222" s="9"/>
      <c r="O1222" s="9"/>
      <c r="P1222" s="9"/>
    </row>
    <row r="1223" spans="2:16" s="3" customFormat="1" x14ac:dyDescent="0.25">
      <c r="B1223" s="7"/>
      <c r="C1223" s="8"/>
      <c r="D1223" s="8"/>
      <c r="E1223" s="8"/>
      <c r="F1223" s="8"/>
      <c r="G1223" s="9"/>
      <c r="H1223" s="9"/>
      <c r="I1223" s="9"/>
      <c r="J1223" s="9"/>
      <c r="K1223" s="12"/>
      <c r="L1223" s="9"/>
      <c r="M1223" s="9"/>
      <c r="N1223" s="9"/>
      <c r="O1223" s="9"/>
      <c r="P1223" s="9"/>
    </row>
    <row r="1224" spans="2:16" s="3" customFormat="1" x14ac:dyDescent="0.25">
      <c r="B1224" s="7"/>
      <c r="C1224" s="8"/>
      <c r="D1224" s="8"/>
      <c r="E1224" s="8"/>
      <c r="F1224" s="8"/>
      <c r="G1224" s="9"/>
      <c r="H1224" s="9"/>
      <c r="I1224" s="9"/>
      <c r="J1224" s="9"/>
      <c r="K1224" s="12"/>
      <c r="L1224" s="9"/>
      <c r="M1224" s="9"/>
      <c r="N1224" s="9"/>
      <c r="O1224" s="9"/>
      <c r="P1224" s="9"/>
    </row>
    <row r="1225" spans="2:16" s="3" customFormat="1" x14ac:dyDescent="0.25">
      <c r="B1225" s="7"/>
      <c r="C1225" s="8"/>
      <c r="D1225" s="8"/>
      <c r="E1225" s="8"/>
      <c r="F1225" s="8"/>
      <c r="G1225" s="9"/>
      <c r="H1225" s="9"/>
      <c r="I1225" s="9"/>
      <c r="J1225" s="9"/>
      <c r="K1225" s="12"/>
      <c r="L1225" s="9"/>
      <c r="M1225" s="9"/>
      <c r="N1225" s="9"/>
      <c r="O1225" s="9"/>
      <c r="P1225" s="9"/>
    </row>
    <row r="1226" spans="2:16" s="3" customFormat="1" x14ac:dyDescent="0.25">
      <c r="B1226" s="7"/>
      <c r="C1226" s="8"/>
      <c r="D1226" s="8"/>
      <c r="E1226" s="8"/>
      <c r="F1226" s="8"/>
      <c r="G1226" s="9"/>
      <c r="H1226" s="9"/>
      <c r="I1226" s="9"/>
      <c r="J1226" s="9"/>
      <c r="K1226" s="12"/>
      <c r="L1226" s="9"/>
      <c r="M1226" s="9"/>
      <c r="N1226" s="9"/>
      <c r="O1226" s="9"/>
      <c r="P1226" s="9"/>
    </row>
    <row r="1227" spans="2:16" s="3" customFormat="1" x14ac:dyDescent="0.25">
      <c r="B1227" s="7"/>
      <c r="C1227" s="8"/>
      <c r="D1227" s="8"/>
      <c r="E1227" s="8"/>
      <c r="F1227" s="8"/>
      <c r="G1227" s="9"/>
      <c r="H1227" s="9"/>
      <c r="I1227" s="9"/>
      <c r="J1227" s="9"/>
      <c r="K1227" s="12"/>
      <c r="L1227" s="9"/>
      <c r="M1227" s="9"/>
      <c r="N1227" s="9"/>
      <c r="O1227" s="9"/>
      <c r="P1227" s="9"/>
    </row>
    <row r="1228" spans="2:16" s="3" customFormat="1" x14ac:dyDescent="0.25">
      <c r="B1228" s="7"/>
      <c r="C1228" s="8"/>
      <c r="D1228" s="8"/>
      <c r="E1228" s="8"/>
      <c r="F1228" s="8"/>
      <c r="G1228" s="9"/>
      <c r="H1228" s="9"/>
      <c r="I1228" s="9"/>
      <c r="J1228" s="9"/>
      <c r="K1228" s="12"/>
      <c r="L1228" s="9"/>
      <c r="M1228" s="9"/>
      <c r="N1228" s="9"/>
      <c r="O1228" s="9"/>
      <c r="P1228" s="9"/>
    </row>
    <row r="1229" spans="2:16" s="3" customFormat="1" x14ac:dyDescent="0.25">
      <c r="B1229" s="7"/>
      <c r="C1229" s="8"/>
      <c r="D1229" s="8"/>
      <c r="E1229" s="8"/>
      <c r="F1229" s="8"/>
      <c r="G1229" s="9"/>
      <c r="H1229" s="9"/>
      <c r="I1229" s="9"/>
      <c r="J1229" s="9"/>
      <c r="K1229" s="12"/>
      <c r="L1229" s="9"/>
      <c r="M1229" s="9"/>
      <c r="N1229" s="9"/>
      <c r="O1229" s="9"/>
      <c r="P1229" s="9"/>
    </row>
    <row r="1230" spans="2:16" s="3" customFormat="1" x14ac:dyDescent="0.25">
      <c r="B1230" s="7"/>
      <c r="C1230" s="8"/>
      <c r="D1230" s="8"/>
      <c r="E1230" s="8"/>
      <c r="F1230" s="8"/>
      <c r="G1230" s="9"/>
      <c r="H1230" s="9"/>
      <c r="I1230" s="9"/>
      <c r="J1230" s="9"/>
      <c r="K1230" s="12"/>
      <c r="L1230" s="9"/>
      <c r="M1230" s="9"/>
      <c r="N1230" s="9"/>
      <c r="O1230" s="9"/>
      <c r="P1230" s="9"/>
    </row>
    <row r="1231" spans="2:16" s="3" customFormat="1" x14ac:dyDescent="0.25">
      <c r="B1231" s="7"/>
      <c r="C1231" s="8"/>
      <c r="D1231" s="8"/>
      <c r="E1231" s="8"/>
      <c r="F1231" s="8"/>
      <c r="G1231" s="9"/>
      <c r="H1231" s="9"/>
      <c r="I1231" s="9"/>
      <c r="J1231" s="9"/>
      <c r="K1231" s="12"/>
      <c r="L1231" s="9"/>
      <c r="M1231" s="9"/>
      <c r="N1231" s="9"/>
      <c r="O1231" s="9"/>
      <c r="P1231" s="9"/>
    </row>
    <row r="1232" spans="2:16" s="3" customFormat="1" x14ac:dyDescent="0.25">
      <c r="B1232" s="7"/>
      <c r="C1232" s="8"/>
      <c r="D1232" s="8"/>
      <c r="E1232" s="8"/>
      <c r="F1232" s="8"/>
      <c r="G1232" s="9"/>
      <c r="H1232" s="9"/>
      <c r="I1232" s="9"/>
      <c r="J1232" s="9"/>
      <c r="K1232" s="12"/>
      <c r="L1232" s="9"/>
      <c r="M1232" s="9"/>
      <c r="N1232" s="9"/>
      <c r="O1232" s="9"/>
      <c r="P1232" s="9"/>
    </row>
    <row r="1233" spans="2:16" s="3" customFormat="1" x14ac:dyDescent="0.25">
      <c r="B1233" s="7"/>
      <c r="C1233" s="8"/>
      <c r="D1233" s="8"/>
      <c r="E1233" s="8"/>
      <c r="F1233" s="8"/>
      <c r="G1233" s="9"/>
      <c r="H1233" s="9"/>
      <c r="I1233" s="9"/>
      <c r="J1233" s="9"/>
      <c r="K1233" s="12"/>
      <c r="L1233" s="9"/>
      <c r="M1233" s="9"/>
      <c r="N1233" s="9"/>
      <c r="O1233" s="9"/>
      <c r="P1233" s="9"/>
    </row>
    <row r="1234" spans="2:16" s="3" customFormat="1" x14ac:dyDescent="0.25">
      <c r="B1234" s="7"/>
      <c r="C1234" s="8"/>
      <c r="D1234" s="8"/>
      <c r="E1234" s="8"/>
      <c r="F1234" s="8"/>
      <c r="G1234" s="9"/>
      <c r="H1234" s="9"/>
      <c r="I1234" s="9"/>
      <c r="J1234" s="9"/>
      <c r="K1234" s="12"/>
      <c r="L1234" s="9"/>
      <c r="M1234" s="9"/>
      <c r="N1234" s="9"/>
      <c r="O1234" s="9"/>
      <c r="P1234" s="9"/>
    </row>
    <row r="1235" spans="2:16" s="3" customFormat="1" x14ac:dyDescent="0.25">
      <c r="B1235" s="7"/>
      <c r="C1235" s="8"/>
      <c r="D1235" s="8"/>
      <c r="E1235" s="8"/>
      <c r="F1235" s="8"/>
      <c r="G1235" s="9"/>
      <c r="H1235" s="9"/>
      <c r="I1235" s="9"/>
      <c r="J1235" s="9"/>
      <c r="K1235" s="12"/>
      <c r="L1235" s="9"/>
      <c r="M1235" s="9"/>
      <c r="N1235" s="9"/>
      <c r="O1235" s="9"/>
      <c r="P1235" s="9"/>
    </row>
    <row r="1236" spans="2:16" s="3" customFormat="1" x14ac:dyDescent="0.25">
      <c r="B1236" s="7"/>
      <c r="C1236" s="8"/>
      <c r="D1236" s="8"/>
      <c r="E1236" s="8"/>
      <c r="F1236" s="8"/>
      <c r="G1236" s="9"/>
      <c r="H1236" s="9"/>
      <c r="I1236" s="9"/>
      <c r="J1236" s="9"/>
      <c r="K1236" s="12"/>
      <c r="L1236" s="9"/>
      <c r="M1236" s="9"/>
      <c r="N1236" s="9"/>
      <c r="O1236" s="9"/>
      <c r="P1236" s="9"/>
    </row>
    <row r="1237" spans="2:16" s="3" customFormat="1" x14ac:dyDescent="0.25">
      <c r="B1237" s="7"/>
      <c r="C1237" s="8"/>
      <c r="D1237" s="8"/>
      <c r="E1237" s="8"/>
      <c r="F1237" s="8"/>
      <c r="G1237" s="9"/>
      <c r="H1237" s="9"/>
      <c r="I1237" s="9"/>
      <c r="J1237" s="9"/>
      <c r="K1237" s="12"/>
      <c r="L1237" s="9"/>
      <c r="M1237" s="9"/>
      <c r="N1237" s="9"/>
      <c r="O1237" s="9"/>
      <c r="P1237" s="9"/>
    </row>
    <row r="1238" spans="2:16" s="3" customFormat="1" x14ac:dyDescent="0.25">
      <c r="B1238" s="7"/>
      <c r="C1238" s="8"/>
      <c r="D1238" s="8"/>
      <c r="E1238" s="8"/>
      <c r="F1238" s="8"/>
      <c r="G1238" s="9"/>
      <c r="H1238" s="9"/>
      <c r="I1238" s="9"/>
      <c r="J1238" s="9"/>
      <c r="K1238" s="12"/>
      <c r="L1238" s="9"/>
      <c r="M1238" s="9"/>
      <c r="N1238" s="9"/>
      <c r="O1238" s="9"/>
      <c r="P1238" s="9"/>
    </row>
    <row r="1239" spans="2:16" s="3" customFormat="1" x14ac:dyDescent="0.25">
      <c r="B1239" s="7"/>
      <c r="C1239" s="8"/>
      <c r="D1239" s="8"/>
      <c r="E1239" s="8"/>
      <c r="F1239" s="8"/>
      <c r="G1239" s="9"/>
      <c r="H1239" s="9"/>
      <c r="I1239" s="9"/>
      <c r="J1239" s="9"/>
      <c r="K1239" s="12"/>
      <c r="L1239" s="9"/>
      <c r="M1239" s="9"/>
      <c r="N1239" s="9"/>
      <c r="O1239" s="9"/>
      <c r="P1239" s="9"/>
    </row>
    <row r="1240" spans="2:16" s="3" customFormat="1" x14ac:dyDescent="0.25">
      <c r="B1240" s="7"/>
      <c r="C1240" s="8"/>
      <c r="D1240" s="8"/>
      <c r="E1240" s="8"/>
      <c r="F1240" s="8"/>
      <c r="G1240" s="9"/>
      <c r="H1240" s="9"/>
      <c r="I1240" s="9"/>
      <c r="J1240" s="9"/>
      <c r="K1240" s="12"/>
      <c r="L1240" s="9"/>
      <c r="M1240" s="9"/>
      <c r="N1240" s="9"/>
      <c r="O1240" s="9"/>
      <c r="P1240" s="9"/>
    </row>
    <row r="1241" spans="2:16" s="3" customFormat="1" x14ac:dyDescent="0.25">
      <c r="B1241" s="7"/>
      <c r="C1241" s="8"/>
      <c r="D1241" s="8"/>
      <c r="E1241" s="8"/>
      <c r="F1241" s="8"/>
      <c r="G1241" s="9"/>
      <c r="H1241" s="9"/>
      <c r="I1241" s="9"/>
      <c r="J1241" s="9"/>
      <c r="K1241" s="12"/>
      <c r="L1241" s="9"/>
      <c r="M1241" s="9"/>
      <c r="N1241" s="9"/>
      <c r="O1241" s="9"/>
      <c r="P1241" s="9"/>
    </row>
    <row r="1242" spans="2:16" s="3" customFormat="1" x14ac:dyDescent="0.25">
      <c r="B1242" s="7"/>
      <c r="C1242" s="8"/>
      <c r="D1242" s="8"/>
      <c r="E1242" s="8"/>
      <c r="F1242" s="8"/>
      <c r="G1242" s="9"/>
      <c r="H1242" s="9"/>
      <c r="I1242" s="9"/>
      <c r="J1242" s="9"/>
      <c r="K1242" s="12"/>
      <c r="L1242" s="9"/>
      <c r="M1242" s="9"/>
      <c r="N1242" s="9"/>
      <c r="O1242" s="9"/>
      <c r="P1242" s="9"/>
    </row>
    <row r="1243" spans="2:16" s="3" customFormat="1" x14ac:dyDescent="0.25">
      <c r="B1243" s="7"/>
      <c r="C1243" s="8"/>
      <c r="D1243" s="8"/>
      <c r="E1243" s="8"/>
      <c r="F1243" s="8"/>
      <c r="G1243" s="9"/>
      <c r="H1243" s="9"/>
      <c r="I1243" s="9"/>
      <c r="J1243" s="9"/>
      <c r="K1243" s="12"/>
      <c r="L1243" s="9"/>
      <c r="M1243" s="9"/>
      <c r="N1243" s="9"/>
      <c r="O1243" s="9"/>
      <c r="P1243" s="9"/>
    </row>
    <row r="1244" spans="2:16" s="3" customFormat="1" x14ac:dyDescent="0.25">
      <c r="B1244" s="7"/>
      <c r="C1244" s="8"/>
      <c r="D1244" s="8"/>
      <c r="E1244" s="8"/>
      <c r="F1244" s="8"/>
      <c r="G1244" s="9"/>
      <c r="H1244" s="9"/>
      <c r="I1244" s="9"/>
      <c r="J1244" s="9"/>
      <c r="K1244" s="12"/>
      <c r="L1244" s="9"/>
      <c r="M1244" s="9"/>
      <c r="N1244" s="9"/>
      <c r="O1244" s="9"/>
      <c r="P1244" s="9"/>
    </row>
    <row r="1245" spans="2:16" s="3" customFormat="1" x14ac:dyDescent="0.25">
      <c r="B1245" s="7"/>
      <c r="C1245" s="8"/>
      <c r="D1245" s="8"/>
      <c r="E1245" s="8"/>
      <c r="F1245" s="8"/>
      <c r="G1245" s="9"/>
      <c r="H1245" s="9"/>
      <c r="I1245" s="9"/>
      <c r="J1245" s="9"/>
      <c r="K1245" s="12"/>
      <c r="L1245" s="9"/>
      <c r="M1245" s="9"/>
      <c r="N1245" s="9"/>
      <c r="O1245" s="9"/>
      <c r="P1245" s="9"/>
    </row>
    <row r="1246" spans="2:16" s="3" customFormat="1" x14ac:dyDescent="0.25">
      <c r="B1246" s="7"/>
      <c r="C1246" s="8"/>
      <c r="D1246" s="8"/>
      <c r="E1246" s="8"/>
      <c r="F1246" s="8"/>
      <c r="G1246" s="9"/>
      <c r="H1246" s="9"/>
      <c r="I1246" s="9"/>
      <c r="J1246" s="9"/>
      <c r="K1246" s="12"/>
      <c r="L1246" s="9"/>
      <c r="M1246" s="9"/>
      <c r="N1246" s="9"/>
      <c r="O1246" s="9"/>
      <c r="P1246" s="9"/>
    </row>
    <row r="1247" spans="2:16" s="3" customFormat="1" x14ac:dyDescent="0.25">
      <c r="B1247" s="7"/>
      <c r="C1247" s="8"/>
      <c r="D1247" s="8"/>
      <c r="E1247" s="8"/>
      <c r="F1247" s="8"/>
      <c r="G1247" s="9"/>
      <c r="H1247" s="9"/>
      <c r="I1247" s="9"/>
      <c r="J1247" s="9"/>
      <c r="K1247" s="12"/>
      <c r="L1247" s="9"/>
      <c r="M1247" s="9"/>
      <c r="N1247" s="9"/>
      <c r="O1247" s="9"/>
      <c r="P1247" s="9"/>
    </row>
    <row r="1248" spans="2:16" s="3" customFormat="1" x14ac:dyDescent="0.25">
      <c r="B1248" s="7"/>
      <c r="C1248" s="8"/>
      <c r="D1248" s="8"/>
      <c r="E1248" s="8"/>
      <c r="F1248" s="8"/>
      <c r="G1248" s="9"/>
      <c r="H1248" s="9"/>
      <c r="I1248" s="9"/>
      <c r="J1248" s="9"/>
      <c r="K1248" s="12"/>
      <c r="L1248" s="9"/>
      <c r="M1248" s="9"/>
      <c r="N1248" s="9"/>
      <c r="O1248" s="9"/>
      <c r="P1248" s="9"/>
    </row>
    <row r="1249" spans="2:16" s="3" customFormat="1" x14ac:dyDescent="0.25">
      <c r="B1249" s="7"/>
      <c r="C1249" s="8"/>
      <c r="D1249" s="8"/>
      <c r="E1249" s="8"/>
      <c r="F1249" s="8"/>
      <c r="G1249" s="9"/>
      <c r="H1249" s="9"/>
      <c r="I1249" s="9"/>
      <c r="J1249" s="9"/>
      <c r="K1249" s="12"/>
      <c r="L1249" s="9"/>
      <c r="M1249" s="9"/>
      <c r="N1249" s="9"/>
      <c r="O1249" s="9"/>
      <c r="P1249" s="9"/>
    </row>
    <row r="1250" spans="2:16" s="3" customFormat="1" x14ac:dyDescent="0.25">
      <c r="B1250" s="7"/>
      <c r="C1250" s="8"/>
      <c r="D1250" s="8"/>
      <c r="E1250" s="8"/>
      <c r="F1250" s="8"/>
      <c r="G1250" s="9"/>
      <c r="H1250" s="9"/>
      <c r="I1250" s="9"/>
      <c r="J1250" s="9"/>
      <c r="K1250" s="12"/>
      <c r="L1250" s="9"/>
      <c r="M1250" s="9"/>
      <c r="N1250" s="9"/>
      <c r="O1250" s="9"/>
      <c r="P1250" s="9"/>
    </row>
    <row r="1251" spans="2:16" s="3" customFormat="1" x14ac:dyDescent="0.25">
      <c r="B1251" s="7"/>
      <c r="C1251" s="8"/>
      <c r="D1251" s="8"/>
      <c r="E1251" s="8"/>
      <c r="F1251" s="8"/>
      <c r="G1251" s="9"/>
      <c r="H1251" s="9"/>
      <c r="I1251" s="9"/>
      <c r="J1251" s="9"/>
      <c r="K1251" s="12"/>
      <c r="L1251" s="9"/>
      <c r="M1251" s="9"/>
      <c r="N1251" s="9"/>
      <c r="O1251" s="9"/>
      <c r="P1251" s="9"/>
    </row>
    <row r="1252" spans="2:16" s="3" customFormat="1" x14ac:dyDescent="0.25">
      <c r="B1252" s="7"/>
      <c r="C1252" s="8"/>
      <c r="D1252" s="8"/>
      <c r="E1252" s="8"/>
      <c r="F1252" s="8"/>
      <c r="G1252" s="9"/>
      <c r="H1252" s="9"/>
      <c r="I1252" s="9"/>
      <c r="J1252" s="9"/>
      <c r="K1252" s="12"/>
      <c r="L1252" s="9"/>
      <c r="M1252" s="9"/>
      <c r="N1252" s="9"/>
      <c r="O1252" s="9"/>
      <c r="P1252" s="9"/>
    </row>
    <row r="1253" spans="2:16" s="3" customFormat="1" x14ac:dyDescent="0.25">
      <c r="B1253" s="7"/>
      <c r="C1253" s="8"/>
      <c r="D1253" s="8"/>
      <c r="E1253" s="8"/>
      <c r="F1253" s="8"/>
      <c r="G1253" s="9"/>
      <c r="H1253" s="9"/>
      <c r="I1253" s="9"/>
      <c r="J1253" s="9"/>
      <c r="K1253" s="12"/>
      <c r="L1253" s="9"/>
      <c r="M1253" s="9"/>
      <c r="N1253" s="9"/>
      <c r="O1253" s="9"/>
      <c r="P1253" s="9"/>
    </row>
    <row r="1254" spans="2:16" s="3" customFormat="1" x14ac:dyDescent="0.25">
      <c r="B1254" s="7"/>
      <c r="C1254" s="8"/>
      <c r="D1254" s="8"/>
      <c r="E1254" s="8"/>
      <c r="F1254" s="8"/>
      <c r="G1254" s="9"/>
      <c r="H1254" s="9"/>
      <c r="I1254" s="9"/>
      <c r="J1254" s="9"/>
      <c r="K1254" s="12"/>
      <c r="L1254" s="9"/>
      <c r="M1254" s="9"/>
      <c r="N1254" s="9"/>
      <c r="O1254" s="9"/>
      <c r="P1254" s="9"/>
    </row>
    <row r="1255" spans="2:16" s="3" customFormat="1" x14ac:dyDescent="0.25">
      <c r="B1255" s="7"/>
      <c r="C1255" s="8"/>
      <c r="D1255" s="8"/>
      <c r="E1255" s="8"/>
      <c r="F1255" s="8"/>
      <c r="G1255" s="9"/>
      <c r="H1255" s="9"/>
      <c r="I1255" s="9"/>
      <c r="J1255" s="9"/>
      <c r="K1255" s="12"/>
      <c r="L1255" s="9"/>
      <c r="M1255" s="9"/>
      <c r="N1255" s="9"/>
      <c r="O1255" s="9"/>
      <c r="P1255" s="9"/>
    </row>
    <row r="1256" spans="2:16" s="3" customFormat="1" x14ac:dyDescent="0.25">
      <c r="B1256" s="7"/>
      <c r="C1256" s="8"/>
      <c r="D1256" s="8"/>
      <c r="E1256" s="8"/>
      <c r="F1256" s="8"/>
      <c r="G1256" s="9"/>
      <c r="H1256" s="9"/>
      <c r="I1256" s="9"/>
      <c r="J1256" s="9"/>
      <c r="K1256" s="12"/>
      <c r="L1256" s="9"/>
      <c r="M1256" s="9"/>
      <c r="N1256" s="9"/>
      <c r="O1256" s="9"/>
      <c r="P1256" s="9"/>
    </row>
    <row r="1257" spans="2:16" s="3" customFormat="1" x14ac:dyDescent="0.25">
      <c r="B1257" s="7"/>
      <c r="C1257" s="8"/>
      <c r="D1257" s="8"/>
      <c r="E1257" s="8"/>
      <c r="F1257" s="8"/>
      <c r="G1257" s="9"/>
      <c r="H1257" s="9"/>
      <c r="I1257" s="9"/>
      <c r="J1257" s="9"/>
      <c r="K1257" s="12"/>
      <c r="L1257" s="9"/>
      <c r="M1257" s="9"/>
      <c r="N1257" s="9"/>
      <c r="O1257" s="9"/>
      <c r="P1257" s="9"/>
    </row>
    <row r="1258" spans="2:16" s="3" customFormat="1" x14ac:dyDescent="0.25">
      <c r="B1258" s="7"/>
      <c r="C1258" s="8"/>
      <c r="D1258" s="8"/>
      <c r="E1258" s="8"/>
      <c r="F1258" s="8"/>
      <c r="G1258" s="9"/>
      <c r="H1258" s="9"/>
      <c r="I1258" s="9"/>
      <c r="J1258" s="9"/>
      <c r="K1258" s="12"/>
      <c r="L1258" s="9"/>
      <c r="M1258" s="9"/>
      <c r="N1258" s="9"/>
      <c r="O1258" s="9"/>
      <c r="P1258" s="9"/>
    </row>
    <row r="1259" spans="2:16" s="3" customFormat="1" x14ac:dyDescent="0.25">
      <c r="B1259" s="7"/>
      <c r="C1259" s="8"/>
      <c r="D1259" s="8"/>
      <c r="E1259" s="8"/>
      <c r="F1259" s="8"/>
      <c r="G1259" s="9"/>
      <c r="H1259" s="9"/>
      <c r="I1259" s="9"/>
      <c r="J1259" s="9"/>
      <c r="K1259" s="12"/>
      <c r="L1259" s="9"/>
      <c r="M1259" s="9"/>
      <c r="N1259" s="9"/>
      <c r="O1259" s="9"/>
      <c r="P1259" s="9"/>
    </row>
    <row r="1260" spans="2:16" s="3" customFormat="1" x14ac:dyDescent="0.25">
      <c r="B1260" s="7"/>
      <c r="C1260" s="8"/>
      <c r="D1260" s="8"/>
      <c r="E1260" s="8"/>
      <c r="F1260" s="8"/>
      <c r="G1260" s="9"/>
      <c r="H1260" s="9"/>
      <c r="I1260" s="9"/>
      <c r="J1260" s="9"/>
      <c r="K1260" s="12"/>
      <c r="L1260" s="9"/>
      <c r="M1260" s="9"/>
      <c r="N1260" s="9"/>
      <c r="O1260" s="9"/>
      <c r="P1260" s="9"/>
    </row>
    <row r="1261" spans="2:16" s="3" customFormat="1" x14ac:dyDescent="0.25">
      <c r="B1261" s="7"/>
      <c r="C1261" s="8"/>
      <c r="D1261" s="8"/>
      <c r="E1261" s="8"/>
      <c r="F1261" s="8"/>
      <c r="G1261" s="9"/>
      <c r="H1261" s="9"/>
      <c r="I1261" s="9"/>
      <c r="J1261" s="9"/>
      <c r="K1261" s="12"/>
      <c r="L1261" s="9"/>
      <c r="M1261" s="9"/>
      <c r="N1261" s="9"/>
      <c r="O1261" s="9"/>
      <c r="P1261" s="9"/>
    </row>
    <row r="1262" spans="2:16" s="3" customFormat="1" x14ac:dyDescent="0.25">
      <c r="B1262" s="7"/>
      <c r="C1262" s="8"/>
      <c r="D1262" s="8"/>
      <c r="E1262" s="8"/>
      <c r="F1262" s="8"/>
      <c r="G1262" s="9"/>
      <c r="H1262" s="9"/>
      <c r="I1262" s="9"/>
      <c r="J1262" s="9"/>
      <c r="K1262" s="12"/>
      <c r="L1262" s="9"/>
      <c r="M1262" s="9"/>
      <c r="N1262" s="9"/>
      <c r="O1262" s="9"/>
      <c r="P1262" s="9"/>
    </row>
    <row r="1263" spans="2:16" s="3" customFormat="1" x14ac:dyDescent="0.25">
      <c r="B1263" s="7"/>
      <c r="C1263" s="8"/>
      <c r="D1263" s="8"/>
      <c r="E1263" s="8"/>
      <c r="F1263" s="8"/>
      <c r="G1263" s="9"/>
      <c r="H1263" s="9"/>
      <c r="I1263" s="9"/>
      <c r="J1263" s="9"/>
      <c r="K1263" s="12"/>
      <c r="L1263" s="9"/>
      <c r="M1263" s="9"/>
      <c r="N1263" s="9"/>
      <c r="O1263" s="9"/>
      <c r="P1263" s="9"/>
    </row>
    <row r="1264" spans="2:16" s="3" customFormat="1" x14ac:dyDescent="0.25">
      <c r="B1264" s="7"/>
      <c r="C1264" s="8"/>
      <c r="D1264" s="8"/>
      <c r="E1264" s="8"/>
      <c r="F1264" s="8"/>
      <c r="G1264" s="9"/>
      <c r="H1264" s="9"/>
      <c r="I1264" s="9"/>
      <c r="J1264" s="9"/>
      <c r="K1264" s="12"/>
      <c r="L1264" s="9"/>
      <c r="M1264" s="9"/>
      <c r="N1264" s="9"/>
      <c r="O1264" s="9"/>
      <c r="P1264" s="9"/>
    </row>
    <row r="1265" spans="2:16" s="3" customFormat="1" x14ac:dyDescent="0.25">
      <c r="B1265" s="7"/>
      <c r="C1265" s="8"/>
      <c r="D1265" s="8"/>
      <c r="E1265" s="8"/>
      <c r="F1265" s="8"/>
      <c r="G1265" s="9"/>
      <c r="H1265" s="9"/>
      <c r="I1265" s="9"/>
      <c r="J1265" s="9"/>
      <c r="K1265" s="12"/>
      <c r="L1265" s="9"/>
      <c r="M1265" s="9"/>
      <c r="N1265" s="9"/>
      <c r="O1265" s="9"/>
      <c r="P1265" s="9"/>
    </row>
    <row r="1266" spans="2:16" s="3" customFormat="1" x14ac:dyDescent="0.25">
      <c r="B1266" s="7"/>
      <c r="C1266" s="8"/>
      <c r="D1266" s="8"/>
      <c r="E1266" s="8"/>
      <c r="F1266" s="8"/>
      <c r="G1266" s="9"/>
      <c r="H1266" s="9"/>
      <c r="I1266" s="9"/>
      <c r="J1266" s="9"/>
      <c r="K1266" s="12"/>
      <c r="L1266" s="9"/>
      <c r="M1266" s="9"/>
      <c r="N1266" s="9"/>
      <c r="O1266" s="9"/>
      <c r="P1266" s="9"/>
    </row>
    <row r="1267" spans="2:16" s="3" customFormat="1" x14ac:dyDescent="0.25">
      <c r="B1267" s="7"/>
      <c r="C1267" s="8"/>
      <c r="D1267" s="8"/>
      <c r="E1267" s="8"/>
      <c r="F1267" s="8"/>
      <c r="G1267" s="9"/>
      <c r="H1267" s="9"/>
      <c r="I1267" s="9"/>
      <c r="J1267" s="9"/>
      <c r="K1267" s="12"/>
      <c r="L1267" s="9"/>
      <c r="M1267" s="9"/>
      <c r="N1267" s="9"/>
      <c r="O1267" s="9"/>
      <c r="P1267" s="9"/>
    </row>
    <row r="1268" spans="2:16" s="3" customFormat="1" x14ac:dyDescent="0.25">
      <c r="B1268" s="7"/>
      <c r="C1268" s="8"/>
      <c r="D1268" s="8"/>
      <c r="E1268" s="8"/>
      <c r="F1268" s="8"/>
      <c r="G1268" s="9"/>
      <c r="H1268" s="9"/>
      <c r="I1268" s="9"/>
      <c r="J1268" s="9"/>
      <c r="K1268" s="12"/>
      <c r="L1268" s="9"/>
      <c r="M1268" s="9"/>
      <c r="N1268" s="9"/>
      <c r="O1268" s="9"/>
      <c r="P1268" s="9"/>
    </row>
    <row r="1269" spans="2:16" s="3" customFormat="1" x14ac:dyDescent="0.25">
      <c r="B1269" s="7"/>
      <c r="C1269" s="8"/>
      <c r="D1269" s="8"/>
      <c r="E1269" s="8"/>
      <c r="F1269" s="8"/>
      <c r="G1269" s="9"/>
      <c r="H1269" s="9"/>
      <c r="I1269" s="9"/>
      <c r="J1269" s="9"/>
      <c r="K1269" s="12"/>
      <c r="L1269" s="9"/>
      <c r="M1269" s="9"/>
      <c r="N1269" s="9"/>
      <c r="O1269" s="9"/>
      <c r="P1269" s="9"/>
    </row>
    <row r="1270" spans="2:16" s="3" customFormat="1" x14ac:dyDescent="0.25">
      <c r="B1270" s="7"/>
      <c r="C1270" s="8"/>
      <c r="D1270" s="8"/>
      <c r="E1270" s="8"/>
      <c r="F1270" s="8"/>
      <c r="G1270" s="9"/>
      <c r="H1270" s="9"/>
      <c r="I1270" s="9"/>
      <c r="J1270" s="9"/>
      <c r="K1270" s="12"/>
      <c r="L1270" s="9"/>
      <c r="M1270" s="9"/>
      <c r="N1270" s="9"/>
      <c r="O1270" s="9"/>
      <c r="P1270" s="9"/>
    </row>
    <row r="1271" spans="2:16" s="3" customFormat="1" x14ac:dyDescent="0.25">
      <c r="B1271" s="7"/>
      <c r="C1271" s="8"/>
      <c r="D1271" s="8"/>
      <c r="E1271" s="8"/>
      <c r="F1271" s="8"/>
      <c r="G1271" s="9"/>
      <c r="H1271" s="9"/>
      <c r="I1271" s="9"/>
      <c r="J1271" s="9"/>
      <c r="K1271" s="12"/>
      <c r="L1271" s="9"/>
      <c r="M1271" s="9"/>
      <c r="N1271" s="9"/>
      <c r="O1271" s="9"/>
      <c r="P1271" s="9"/>
    </row>
    <row r="1272" spans="2:16" s="3" customFormat="1" x14ac:dyDescent="0.25">
      <c r="B1272" s="7"/>
      <c r="C1272" s="8"/>
      <c r="D1272" s="8"/>
      <c r="E1272" s="8"/>
      <c r="F1272" s="8"/>
      <c r="G1272" s="9"/>
      <c r="H1272" s="9"/>
      <c r="I1272" s="9"/>
      <c r="J1272" s="9"/>
      <c r="K1272" s="12"/>
      <c r="L1272" s="9"/>
      <c r="M1272" s="9"/>
      <c r="N1272" s="9"/>
      <c r="O1272" s="9"/>
      <c r="P1272" s="9"/>
    </row>
    <row r="1273" spans="2:16" s="3" customFormat="1" x14ac:dyDescent="0.25">
      <c r="B1273" s="7"/>
      <c r="C1273" s="8"/>
      <c r="D1273" s="8"/>
      <c r="E1273" s="8"/>
      <c r="F1273" s="8"/>
      <c r="G1273" s="9"/>
      <c r="H1273" s="9"/>
      <c r="I1273" s="9"/>
      <c r="J1273" s="9"/>
      <c r="K1273" s="12"/>
      <c r="L1273" s="9"/>
      <c r="M1273" s="9"/>
      <c r="N1273" s="9"/>
      <c r="O1273" s="9"/>
      <c r="P1273" s="9"/>
    </row>
    <row r="1274" spans="2:16" s="3" customFormat="1" x14ac:dyDescent="0.25">
      <c r="B1274" s="7"/>
      <c r="C1274" s="8"/>
      <c r="D1274" s="8"/>
      <c r="E1274" s="8"/>
      <c r="F1274" s="8"/>
      <c r="G1274" s="9"/>
      <c r="H1274" s="9"/>
      <c r="I1274" s="9"/>
      <c r="J1274" s="9"/>
      <c r="K1274" s="12"/>
      <c r="L1274" s="9"/>
      <c r="M1274" s="9"/>
      <c r="N1274" s="9"/>
      <c r="O1274" s="9"/>
      <c r="P1274" s="9"/>
    </row>
    <row r="1275" spans="2:16" s="3" customFormat="1" x14ac:dyDescent="0.25">
      <c r="B1275" s="7"/>
      <c r="C1275" s="8"/>
      <c r="D1275" s="8"/>
      <c r="E1275" s="8"/>
      <c r="F1275" s="8"/>
      <c r="G1275" s="9"/>
      <c r="H1275" s="9"/>
      <c r="I1275" s="9"/>
      <c r="J1275" s="9"/>
      <c r="K1275" s="12"/>
      <c r="L1275" s="9"/>
      <c r="M1275" s="9"/>
      <c r="N1275" s="9"/>
      <c r="O1275" s="9"/>
      <c r="P1275" s="9"/>
    </row>
    <row r="1276" spans="2:16" s="3" customFormat="1" x14ac:dyDescent="0.25">
      <c r="B1276" s="7"/>
      <c r="C1276" s="8"/>
      <c r="D1276" s="8"/>
      <c r="E1276" s="8"/>
      <c r="F1276" s="8"/>
      <c r="G1276" s="9"/>
      <c r="H1276" s="9"/>
      <c r="I1276" s="9"/>
      <c r="J1276" s="9"/>
      <c r="K1276" s="12"/>
      <c r="L1276" s="9"/>
      <c r="M1276" s="9"/>
      <c r="N1276" s="9"/>
      <c r="O1276" s="9"/>
      <c r="P1276" s="9"/>
    </row>
    <row r="1277" spans="2:16" s="3" customFormat="1" x14ac:dyDescent="0.25">
      <c r="B1277" s="7"/>
      <c r="C1277" s="8"/>
      <c r="D1277" s="8"/>
      <c r="E1277" s="8"/>
      <c r="F1277" s="8"/>
      <c r="G1277" s="9"/>
      <c r="H1277" s="9"/>
      <c r="I1277" s="9"/>
      <c r="J1277" s="9"/>
      <c r="K1277" s="12"/>
      <c r="L1277" s="9"/>
      <c r="M1277" s="9"/>
      <c r="N1277" s="9"/>
      <c r="O1277" s="9"/>
      <c r="P1277" s="9"/>
    </row>
    <row r="1278" spans="2:16" s="3" customFormat="1" x14ac:dyDescent="0.25">
      <c r="B1278" s="7"/>
      <c r="C1278" s="8"/>
      <c r="D1278" s="8"/>
      <c r="E1278" s="8"/>
      <c r="F1278" s="8"/>
      <c r="G1278" s="9"/>
      <c r="H1278" s="9"/>
      <c r="I1278" s="9"/>
      <c r="J1278" s="9"/>
      <c r="K1278" s="12"/>
      <c r="L1278" s="9"/>
      <c r="M1278" s="9"/>
      <c r="N1278" s="9"/>
      <c r="O1278" s="9"/>
      <c r="P1278" s="9"/>
    </row>
    <row r="1279" spans="2:16" s="3" customFormat="1" x14ac:dyDescent="0.25">
      <c r="B1279" s="7"/>
      <c r="C1279" s="8"/>
      <c r="D1279" s="8"/>
      <c r="E1279" s="8"/>
      <c r="F1279" s="8"/>
      <c r="G1279" s="9"/>
      <c r="H1279" s="9"/>
      <c r="I1279" s="9"/>
      <c r="J1279" s="9"/>
      <c r="K1279" s="12"/>
      <c r="L1279" s="9"/>
      <c r="M1279" s="9"/>
      <c r="N1279" s="9"/>
      <c r="O1279" s="9"/>
      <c r="P1279" s="9"/>
    </row>
    <row r="1280" spans="2:16" s="3" customFormat="1" x14ac:dyDescent="0.25">
      <c r="B1280" s="7"/>
      <c r="C1280" s="8"/>
      <c r="D1280" s="8"/>
      <c r="E1280" s="8"/>
      <c r="F1280" s="8"/>
      <c r="G1280" s="9"/>
      <c r="H1280" s="9"/>
      <c r="I1280" s="9"/>
      <c r="J1280" s="9"/>
      <c r="K1280" s="12"/>
      <c r="L1280" s="9"/>
      <c r="M1280" s="9"/>
      <c r="N1280" s="9"/>
      <c r="O1280" s="9"/>
      <c r="P1280" s="9"/>
    </row>
    <row r="1281" spans="2:16" s="3" customFormat="1" x14ac:dyDescent="0.25">
      <c r="B1281" s="7"/>
      <c r="C1281" s="8"/>
      <c r="D1281" s="8"/>
      <c r="E1281" s="8"/>
      <c r="F1281" s="8"/>
      <c r="G1281" s="9"/>
      <c r="H1281" s="9"/>
      <c r="I1281" s="9"/>
      <c r="J1281" s="9"/>
      <c r="K1281" s="12"/>
      <c r="L1281" s="9"/>
      <c r="M1281" s="9"/>
      <c r="N1281" s="9"/>
      <c r="O1281" s="9"/>
      <c r="P1281" s="9"/>
    </row>
    <row r="1282" spans="2:16" s="3" customFormat="1" x14ac:dyDescent="0.25">
      <c r="B1282" s="7"/>
      <c r="C1282" s="8"/>
      <c r="D1282" s="8"/>
      <c r="E1282" s="8"/>
      <c r="F1282" s="8"/>
      <c r="G1282" s="9"/>
      <c r="H1282" s="9"/>
      <c r="I1282" s="9"/>
      <c r="J1282" s="9"/>
      <c r="K1282" s="12"/>
      <c r="L1282" s="9"/>
      <c r="M1282" s="9"/>
      <c r="N1282" s="9"/>
      <c r="O1282" s="9"/>
      <c r="P1282" s="9"/>
    </row>
    <row r="1283" spans="2:16" s="3" customFormat="1" x14ac:dyDescent="0.25">
      <c r="B1283" s="7"/>
      <c r="C1283" s="8"/>
      <c r="D1283" s="8"/>
      <c r="E1283" s="8"/>
      <c r="F1283" s="8"/>
      <c r="G1283" s="9"/>
      <c r="H1283" s="9"/>
      <c r="I1283" s="9"/>
      <c r="J1283" s="9"/>
      <c r="K1283" s="12"/>
      <c r="L1283" s="9"/>
      <c r="M1283" s="9"/>
      <c r="N1283" s="9"/>
      <c r="O1283" s="9"/>
      <c r="P1283" s="9"/>
    </row>
    <row r="1284" spans="2:16" s="3" customFormat="1" x14ac:dyDescent="0.25">
      <c r="B1284" s="7"/>
      <c r="C1284" s="8"/>
      <c r="D1284" s="8"/>
      <c r="E1284" s="8"/>
      <c r="F1284" s="8"/>
      <c r="G1284" s="9"/>
      <c r="H1284" s="9"/>
      <c r="I1284" s="9"/>
      <c r="J1284" s="9"/>
      <c r="K1284" s="12"/>
      <c r="L1284" s="9"/>
      <c r="M1284" s="9"/>
      <c r="N1284" s="9"/>
      <c r="O1284" s="9"/>
      <c r="P1284" s="9"/>
    </row>
    <row r="1285" spans="2:16" s="3" customFormat="1" x14ac:dyDescent="0.25">
      <c r="B1285" s="7"/>
      <c r="C1285" s="8"/>
      <c r="D1285" s="8"/>
      <c r="E1285" s="8"/>
      <c r="F1285" s="8"/>
      <c r="G1285" s="9"/>
      <c r="H1285" s="9"/>
      <c r="I1285" s="9"/>
      <c r="J1285" s="9"/>
      <c r="K1285" s="12"/>
      <c r="L1285" s="9"/>
      <c r="M1285" s="9"/>
      <c r="N1285" s="9"/>
      <c r="O1285" s="9"/>
      <c r="P1285" s="9"/>
    </row>
    <row r="1286" spans="2:16" s="3" customFormat="1" x14ac:dyDescent="0.25">
      <c r="B1286" s="7"/>
      <c r="C1286" s="8"/>
      <c r="D1286" s="8"/>
      <c r="E1286" s="8"/>
      <c r="F1286" s="8"/>
      <c r="G1286" s="9"/>
      <c r="H1286" s="9"/>
      <c r="I1286" s="9"/>
      <c r="J1286" s="9"/>
      <c r="K1286" s="12"/>
      <c r="L1286" s="9"/>
      <c r="M1286" s="9"/>
      <c r="N1286" s="9"/>
      <c r="O1286" s="9"/>
      <c r="P1286" s="9"/>
    </row>
    <row r="1287" spans="2:16" s="3" customFormat="1" x14ac:dyDescent="0.25">
      <c r="B1287" s="7"/>
      <c r="C1287" s="8"/>
      <c r="D1287" s="8"/>
      <c r="E1287" s="8"/>
      <c r="F1287" s="8"/>
      <c r="G1287" s="9"/>
      <c r="H1287" s="9"/>
      <c r="I1287" s="9"/>
      <c r="J1287" s="9"/>
      <c r="K1287" s="12"/>
      <c r="L1287" s="9"/>
      <c r="M1287" s="9"/>
      <c r="N1287" s="9"/>
      <c r="O1287" s="9"/>
      <c r="P1287" s="9"/>
    </row>
    <row r="1288" spans="2:16" s="3" customFormat="1" x14ac:dyDescent="0.25">
      <c r="B1288" s="7"/>
      <c r="C1288" s="8"/>
      <c r="D1288" s="8"/>
      <c r="E1288" s="8"/>
      <c r="F1288" s="8"/>
      <c r="G1288" s="9"/>
      <c r="H1288" s="9"/>
      <c r="I1288" s="9"/>
      <c r="J1288" s="9"/>
      <c r="K1288" s="12"/>
      <c r="L1288" s="9"/>
      <c r="M1288" s="9"/>
      <c r="N1288" s="9"/>
      <c r="O1288" s="9"/>
      <c r="P1288" s="9"/>
    </row>
    <row r="1289" spans="2:16" s="3" customFormat="1" x14ac:dyDescent="0.25">
      <c r="B1289" s="7"/>
      <c r="C1289" s="8"/>
      <c r="D1289" s="8"/>
      <c r="E1289" s="8"/>
      <c r="F1289" s="8"/>
      <c r="G1289" s="9"/>
      <c r="H1289" s="9"/>
      <c r="I1289" s="9"/>
      <c r="J1289" s="9"/>
      <c r="K1289" s="12"/>
      <c r="L1289" s="9"/>
      <c r="M1289" s="9"/>
      <c r="N1289" s="9"/>
      <c r="O1289" s="9"/>
      <c r="P1289" s="9"/>
    </row>
    <row r="1290" spans="2:16" s="3" customFormat="1" x14ac:dyDescent="0.25">
      <c r="B1290" s="7"/>
      <c r="C1290" s="8"/>
      <c r="D1290" s="8"/>
      <c r="E1290" s="8"/>
      <c r="F1290" s="8"/>
      <c r="G1290" s="9"/>
      <c r="H1290" s="9"/>
      <c r="I1290" s="9"/>
      <c r="J1290" s="9"/>
      <c r="K1290" s="12"/>
      <c r="L1290" s="9"/>
      <c r="M1290" s="9"/>
      <c r="N1290" s="9"/>
      <c r="O1290" s="9"/>
      <c r="P1290" s="9"/>
    </row>
    <row r="1291" spans="2:16" s="3" customFormat="1" x14ac:dyDescent="0.25">
      <c r="B1291" s="7"/>
      <c r="C1291" s="8"/>
      <c r="D1291" s="8"/>
      <c r="E1291" s="8"/>
      <c r="F1291" s="8"/>
      <c r="G1291" s="9"/>
      <c r="H1291" s="9"/>
      <c r="I1291" s="9"/>
      <c r="J1291" s="9"/>
      <c r="K1291" s="12"/>
      <c r="L1291" s="9"/>
      <c r="M1291" s="9"/>
      <c r="N1291" s="9"/>
      <c r="O1291" s="9"/>
      <c r="P1291" s="9"/>
    </row>
    <row r="1292" spans="2:16" s="3" customFormat="1" x14ac:dyDescent="0.25">
      <c r="B1292" s="7"/>
      <c r="C1292" s="8"/>
      <c r="D1292" s="8"/>
      <c r="E1292" s="8"/>
      <c r="F1292" s="8"/>
      <c r="G1292" s="9"/>
      <c r="H1292" s="9"/>
      <c r="I1292" s="9"/>
      <c r="J1292" s="9"/>
      <c r="K1292" s="12"/>
      <c r="L1292" s="9"/>
      <c r="M1292" s="9"/>
      <c r="N1292" s="9"/>
      <c r="O1292" s="9"/>
      <c r="P1292" s="9"/>
    </row>
    <row r="1293" spans="2:16" s="3" customFormat="1" x14ac:dyDescent="0.25">
      <c r="B1293" s="7"/>
      <c r="C1293" s="8"/>
      <c r="D1293" s="8"/>
      <c r="E1293" s="8"/>
      <c r="F1293" s="8"/>
      <c r="G1293" s="9"/>
      <c r="H1293" s="9"/>
      <c r="I1293" s="9"/>
      <c r="J1293" s="9"/>
      <c r="K1293" s="12"/>
      <c r="L1293" s="9"/>
      <c r="M1293" s="9"/>
      <c r="N1293" s="9"/>
      <c r="O1293" s="9"/>
      <c r="P1293" s="9"/>
    </row>
    <row r="1294" spans="2:16" s="3" customFormat="1" x14ac:dyDescent="0.25">
      <c r="B1294" s="7"/>
      <c r="C1294" s="8"/>
      <c r="D1294" s="8"/>
      <c r="E1294" s="8"/>
      <c r="F1294" s="8"/>
      <c r="G1294" s="9"/>
      <c r="H1294" s="9"/>
      <c r="I1294" s="9"/>
      <c r="J1294" s="9"/>
      <c r="K1294" s="12"/>
      <c r="L1294" s="9"/>
      <c r="M1294" s="9"/>
      <c r="N1294" s="9"/>
      <c r="O1294" s="9"/>
      <c r="P1294" s="9"/>
    </row>
    <row r="1295" spans="2:16" s="3" customFormat="1" x14ac:dyDescent="0.25">
      <c r="B1295" s="7"/>
      <c r="C1295" s="8"/>
      <c r="D1295" s="8"/>
      <c r="E1295" s="8"/>
      <c r="F1295" s="8"/>
      <c r="G1295" s="9"/>
      <c r="H1295" s="9"/>
      <c r="I1295" s="9"/>
      <c r="J1295" s="9"/>
      <c r="K1295" s="12"/>
      <c r="L1295" s="9"/>
      <c r="M1295" s="9"/>
      <c r="N1295" s="9"/>
      <c r="O1295" s="9"/>
      <c r="P1295" s="9"/>
    </row>
    <row r="1296" spans="2:16" s="3" customFormat="1" x14ac:dyDescent="0.25">
      <c r="B1296" s="7"/>
      <c r="C1296" s="8"/>
      <c r="D1296" s="8"/>
      <c r="E1296" s="8"/>
      <c r="F1296" s="8"/>
      <c r="G1296" s="9"/>
      <c r="H1296" s="9"/>
      <c r="I1296" s="9"/>
      <c r="J1296" s="9"/>
      <c r="K1296" s="12"/>
      <c r="L1296" s="9"/>
      <c r="M1296" s="9"/>
      <c r="N1296" s="9"/>
      <c r="O1296" s="9"/>
      <c r="P1296" s="9"/>
    </row>
    <row r="1297" spans="2:16" s="3" customFormat="1" x14ac:dyDescent="0.25">
      <c r="B1297" s="7"/>
      <c r="C1297" s="8"/>
      <c r="D1297" s="8"/>
      <c r="E1297" s="8"/>
      <c r="F1297" s="8"/>
      <c r="G1297" s="9"/>
      <c r="H1297" s="9"/>
      <c r="I1297" s="9"/>
      <c r="J1297" s="9"/>
      <c r="K1297" s="12"/>
      <c r="L1297" s="9"/>
      <c r="M1297" s="9"/>
      <c r="N1297" s="9"/>
      <c r="O1297" s="9"/>
      <c r="P1297" s="9"/>
    </row>
    <row r="1298" spans="2:16" s="3" customFormat="1" x14ac:dyDescent="0.25">
      <c r="B1298" s="7"/>
      <c r="C1298" s="8"/>
      <c r="D1298" s="8"/>
      <c r="E1298" s="8"/>
      <c r="F1298" s="8"/>
      <c r="G1298" s="9"/>
      <c r="H1298" s="9"/>
      <c r="I1298" s="9"/>
      <c r="J1298" s="9"/>
      <c r="K1298" s="12"/>
      <c r="L1298" s="9"/>
      <c r="M1298" s="9"/>
      <c r="N1298" s="9"/>
      <c r="O1298" s="9"/>
      <c r="P1298" s="9"/>
    </row>
    <row r="1299" spans="2:16" s="3" customFormat="1" x14ac:dyDescent="0.25">
      <c r="B1299" s="7"/>
      <c r="C1299" s="8"/>
      <c r="D1299" s="8"/>
      <c r="E1299" s="8"/>
      <c r="F1299" s="8"/>
      <c r="G1299" s="9"/>
      <c r="H1299" s="9"/>
      <c r="I1299" s="9"/>
      <c r="J1299" s="9"/>
      <c r="K1299" s="12"/>
      <c r="L1299" s="9"/>
      <c r="M1299" s="9"/>
      <c r="N1299" s="9"/>
      <c r="O1299" s="9"/>
      <c r="P1299" s="9"/>
    </row>
    <row r="1300" spans="2:16" s="3" customFormat="1" x14ac:dyDescent="0.25">
      <c r="B1300" s="7"/>
      <c r="C1300" s="8"/>
      <c r="D1300" s="8"/>
      <c r="E1300" s="8"/>
      <c r="F1300" s="8"/>
      <c r="G1300" s="9"/>
      <c r="H1300" s="9"/>
      <c r="I1300" s="9"/>
      <c r="J1300" s="9"/>
      <c r="K1300" s="12"/>
      <c r="L1300" s="9"/>
      <c r="M1300" s="9"/>
      <c r="N1300" s="9"/>
      <c r="O1300" s="9"/>
      <c r="P1300" s="9"/>
    </row>
    <row r="1301" spans="2:16" s="3" customFormat="1" x14ac:dyDescent="0.25">
      <c r="B1301" s="7"/>
      <c r="C1301" s="8"/>
      <c r="D1301" s="8"/>
      <c r="E1301" s="8"/>
      <c r="F1301" s="8"/>
      <c r="G1301" s="9"/>
      <c r="H1301" s="9"/>
      <c r="I1301" s="9"/>
      <c r="J1301" s="9"/>
      <c r="K1301" s="12"/>
      <c r="L1301" s="9"/>
      <c r="M1301" s="9"/>
      <c r="N1301" s="9"/>
      <c r="O1301" s="9"/>
      <c r="P1301" s="9"/>
    </row>
    <row r="1302" spans="2:16" s="3" customFormat="1" x14ac:dyDescent="0.25">
      <c r="B1302" s="7"/>
      <c r="C1302" s="8"/>
      <c r="D1302" s="8"/>
      <c r="E1302" s="8"/>
      <c r="F1302" s="8"/>
      <c r="G1302" s="9"/>
      <c r="H1302" s="9"/>
      <c r="I1302" s="9"/>
      <c r="J1302" s="9"/>
      <c r="K1302" s="12"/>
      <c r="L1302" s="9"/>
      <c r="M1302" s="9"/>
      <c r="N1302" s="9"/>
      <c r="O1302" s="9"/>
      <c r="P1302" s="9"/>
    </row>
    <row r="1303" spans="2:16" s="3" customFormat="1" x14ac:dyDescent="0.25">
      <c r="B1303" s="7"/>
      <c r="C1303" s="8"/>
      <c r="D1303" s="8"/>
      <c r="E1303" s="8"/>
      <c r="F1303" s="8"/>
      <c r="G1303" s="9"/>
      <c r="H1303" s="9"/>
      <c r="I1303" s="9"/>
      <c r="J1303" s="9"/>
      <c r="K1303" s="12"/>
      <c r="L1303" s="9"/>
      <c r="M1303" s="9"/>
      <c r="N1303" s="9"/>
      <c r="O1303" s="9"/>
      <c r="P1303" s="9"/>
    </row>
    <row r="1304" spans="2:16" s="3" customFormat="1" x14ac:dyDescent="0.25">
      <c r="B1304" s="7"/>
      <c r="C1304" s="8"/>
      <c r="D1304" s="8"/>
      <c r="E1304" s="8"/>
      <c r="F1304" s="8"/>
      <c r="G1304" s="9"/>
      <c r="H1304" s="9"/>
      <c r="I1304" s="9"/>
      <c r="J1304" s="9"/>
      <c r="K1304" s="12"/>
      <c r="L1304" s="9"/>
      <c r="M1304" s="9"/>
      <c r="N1304" s="9"/>
      <c r="O1304" s="9"/>
      <c r="P1304" s="9"/>
    </row>
    <row r="1305" spans="2:16" s="3" customFormat="1" x14ac:dyDescent="0.25">
      <c r="B1305" s="7"/>
      <c r="C1305" s="8"/>
      <c r="D1305" s="8"/>
      <c r="E1305" s="8"/>
      <c r="F1305" s="8"/>
      <c r="G1305" s="9"/>
      <c r="H1305" s="9"/>
      <c r="I1305" s="9"/>
      <c r="J1305" s="9"/>
      <c r="K1305" s="12"/>
      <c r="L1305" s="9"/>
      <c r="M1305" s="9"/>
      <c r="N1305" s="9"/>
      <c r="O1305" s="9"/>
      <c r="P1305" s="9"/>
    </row>
    <row r="1306" spans="2:16" s="3" customFormat="1" x14ac:dyDescent="0.25">
      <c r="B1306" s="7"/>
      <c r="C1306" s="8"/>
      <c r="D1306" s="8"/>
      <c r="E1306" s="8"/>
      <c r="F1306" s="8"/>
      <c r="G1306" s="9"/>
      <c r="H1306" s="9"/>
      <c r="I1306" s="9"/>
      <c r="J1306" s="9"/>
      <c r="K1306" s="12"/>
      <c r="L1306" s="9"/>
      <c r="M1306" s="9"/>
      <c r="N1306" s="9"/>
      <c r="O1306" s="9"/>
      <c r="P1306" s="9"/>
    </row>
    <row r="1307" spans="2:16" s="3" customFormat="1" x14ac:dyDescent="0.25">
      <c r="B1307" s="7"/>
      <c r="C1307" s="8"/>
      <c r="D1307" s="8"/>
      <c r="E1307" s="8"/>
      <c r="F1307" s="8"/>
      <c r="G1307" s="9"/>
      <c r="H1307" s="9"/>
      <c r="I1307" s="9"/>
      <c r="J1307" s="9"/>
      <c r="K1307" s="12"/>
      <c r="L1307" s="9"/>
      <c r="M1307" s="9"/>
      <c r="N1307" s="9"/>
      <c r="O1307" s="9"/>
      <c r="P1307" s="9"/>
    </row>
    <row r="1308" spans="2:16" s="3" customFormat="1" x14ac:dyDescent="0.25">
      <c r="B1308" s="7"/>
      <c r="C1308" s="8"/>
      <c r="D1308" s="8"/>
      <c r="E1308" s="8"/>
      <c r="F1308" s="8"/>
      <c r="G1308" s="9"/>
      <c r="H1308" s="9"/>
      <c r="I1308" s="9"/>
      <c r="J1308" s="9"/>
      <c r="K1308" s="12"/>
      <c r="L1308" s="9"/>
      <c r="M1308" s="9"/>
      <c r="N1308" s="9"/>
      <c r="O1308" s="9"/>
      <c r="P1308" s="9"/>
    </row>
    <row r="1309" spans="2:16" s="3" customFormat="1" x14ac:dyDescent="0.25">
      <c r="B1309" s="7"/>
      <c r="C1309" s="8"/>
      <c r="D1309" s="8"/>
      <c r="E1309" s="8"/>
      <c r="F1309" s="8"/>
      <c r="G1309" s="9"/>
      <c r="H1309" s="9"/>
      <c r="I1309" s="9"/>
      <c r="J1309" s="9"/>
      <c r="K1309" s="12"/>
      <c r="L1309" s="9"/>
      <c r="M1309" s="9"/>
      <c r="N1309" s="9"/>
      <c r="O1309" s="9"/>
      <c r="P1309" s="9"/>
    </row>
    <row r="1310" spans="2:16" s="3" customFormat="1" x14ac:dyDescent="0.25">
      <c r="B1310" s="7"/>
      <c r="C1310" s="8"/>
      <c r="D1310" s="8"/>
      <c r="E1310" s="8"/>
      <c r="F1310" s="8"/>
      <c r="G1310" s="9"/>
      <c r="H1310" s="9"/>
      <c r="I1310" s="9"/>
      <c r="J1310" s="9"/>
      <c r="K1310" s="12"/>
      <c r="L1310" s="9"/>
      <c r="M1310" s="9"/>
      <c r="N1310" s="9"/>
      <c r="O1310" s="9"/>
      <c r="P1310" s="9"/>
    </row>
    <row r="1311" spans="2:16" s="3" customFormat="1" x14ac:dyDescent="0.25">
      <c r="B1311" s="7"/>
      <c r="C1311" s="8"/>
      <c r="D1311" s="8"/>
      <c r="E1311" s="8"/>
      <c r="F1311" s="8"/>
      <c r="G1311" s="9"/>
      <c r="H1311" s="9"/>
      <c r="I1311" s="9"/>
      <c r="J1311" s="9"/>
      <c r="K1311" s="12"/>
      <c r="L1311" s="9"/>
      <c r="M1311" s="9"/>
      <c r="N1311" s="9"/>
      <c r="O1311" s="9"/>
      <c r="P1311" s="9"/>
    </row>
    <row r="1312" spans="2:16" s="3" customFormat="1" x14ac:dyDescent="0.25">
      <c r="B1312" s="7"/>
      <c r="C1312" s="8"/>
      <c r="D1312" s="8"/>
      <c r="E1312" s="8"/>
      <c r="F1312" s="8"/>
      <c r="G1312" s="9"/>
      <c r="H1312" s="9"/>
      <c r="I1312" s="9"/>
      <c r="J1312" s="9"/>
      <c r="K1312" s="12"/>
      <c r="L1312" s="9"/>
      <c r="M1312" s="9"/>
      <c r="N1312" s="9"/>
      <c r="O1312" s="9"/>
      <c r="P1312" s="9"/>
    </row>
    <row r="1313" spans="2:16" s="3" customFormat="1" x14ac:dyDescent="0.25">
      <c r="B1313" s="7"/>
      <c r="C1313" s="8"/>
      <c r="D1313" s="8"/>
      <c r="E1313" s="8"/>
      <c r="F1313" s="8"/>
      <c r="G1313" s="9"/>
      <c r="H1313" s="9"/>
      <c r="I1313" s="9"/>
      <c r="J1313" s="9"/>
      <c r="K1313" s="12"/>
      <c r="L1313" s="9"/>
      <c r="M1313" s="9"/>
      <c r="N1313" s="9"/>
      <c r="O1313" s="9"/>
      <c r="P1313" s="9"/>
    </row>
    <row r="1314" spans="2:16" s="3" customFormat="1" x14ac:dyDescent="0.25">
      <c r="B1314" s="7"/>
      <c r="C1314" s="8"/>
      <c r="D1314" s="8"/>
      <c r="E1314" s="8"/>
      <c r="F1314" s="8"/>
      <c r="G1314" s="9"/>
      <c r="H1314" s="9"/>
      <c r="I1314" s="9"/>
      <c r="J1314" s="9"/>
      <c r="K1314" s="12"/>
      <c r="L1314" s="9"/>
      <c r="M1314" s="9"/>
      <c r="N1314" s="9"/>
      <c r="O1314" s="9"/>
      <c r="P1314" s="9"/>
    </row>
    <row r="1315" spans="2:16" s="3" customFormat="1" x14ac:dyDescent="0.25">
      <c r="B1315" s="7"/>
      <c r="C1315" s="8"/>
      <c r="D1315" s="8"/>
      <c r="E1315" s="8"/>
      <c r="F1315" s="8"/>
      <c r="G1315" s="9"/>
      <c r="H1315" s="9"/>
      <c r="I1315" s="9"/>
      <c r="J1315" s="9"/>
      <c r="K1315" s="12"/>
      <c r="L1315" s="9"/>
      <c r="M1315" s="9"/>
      <c r="N1315" s="9"/>
      <c r="O1315" s="9"/>
      <c r="P1315" s="9"/>
    </row>
    <row r="1316" spans="2:16" s="3" customFormat="1" x14ac:dyDescent="0.25">
      <c r="B1316" s="7"/>
      <c r="C1316" s="8"/>
      <c r="D1316" s="8"/>
      <c r="E1316" s="8"/>
      <c r="F1316" s="8"/>
      <c r="G1316" s="9"/>
      <c r="H1316" s="9"/>
      <c r="I1316" s="9"/>
      <c r="J1316" s="9"/>
      <c r="K1316" s="12"/>
      <c r="L1316" s="9"/>
      <c r="M1316" s="9"/>
      <c r="N1316" s="9"/>
      <c r="O1316" s="9"/>
      <c r="P1316" s="9"/>
    </row>
    <row r="1317" spans="2:16" s="3" customFormat="1" x14ac:dyDescent="0.25">
      <c r="B1317" s="7"/>
      <c r="C1317" s="8"/>
      <c r="D1317" s="8"/>
      <c r="E1317" s="8"/>
      <c r="F1317" s="8"/>
      <c r="G1317" s="9"/>
      <c r="H1317" s="9"/>
      <c r="I1317" s="9"/>
      <c r="J1317" s="9"/>
      <c r="K1317" s="12"/>
      <c r="L1317" s="9"/>
      <c r="M1317" s="9"/>
      <c r="N1317" s="9"/>
      <c r="O1317" s="9"/>
      <c r="P1317" s="9"/>
    </row>
    <row r="1318" spans="2:16" s="3" customFormat="1" x14ac:dyDescent="0.25">
      <c r="B1318" s="7"/>
      <c r="C1318" s="8"/>
      <c r="D1318" s="8"/>
      <c r="E1318" s="8"/>
      <c r="F1318" s="8"/>
      <c r="G1318" s="9"/>
      <c r="H1318" s="9"/>
      <c r="I1318" s="9"/>
      <c r="J1318" s="9"/>
      <c r="K1318" s="12"/>
      <c r="L1318" s="9"/>
      <c r="M1318" s="9"/>
      <c r="N1318" s="9"/>
      <c r="O1318" s="9"/>
      <c r="P1318" s="9"/>
    </row>
    <row r="1319" spans="2:16" s="3" customFormat="1" x14ac:dyDescent="0.25">
      <c r="B1319" s="7"/>
      <c r="C1319" s="8"/>
      <c r="D1319" s="8"/>
      <c r="E1319" s="8"/>
      <c r="F1319" s="8"/>
      <c r="G1319" s="9"/>
      <c r="H1319" s="9"/>
      <c r="I1319" s="9"/>
      <c r="J1319" s="9"/>
      <c r="K1319" s="12"/>
      <c r="L1319" s="9"/>
      <c r="M1319" s="9"/>
      <c r="N1319" s="9"/>
      <c r="O1319" s="9"/>
      <c r="P1319" s="9"/>
    </row>
    <row r="1320" spans="2:16" s="3" customFormat="1" x14ac:dyDescent="0.25">
      <c r="B1320" s="7"/>
      <c r="C1320" s="8"/>
      <c r="D1320" s="8"/>
      <c r="E1320" s="8"/>
      <c r="F1320" s="8"/>
      <c r="G1320" s="9"/>
      <c r="H1320" s="9"/>
      <c r="I1320" s="9"/>
      <c r="J1320" s="9"/>
      <c r="K1320" s="12"/>
      <c r="L1320" s="9"/>
      <c r="M1320" s="9"/>
      <c r="N1320" s="9"/>
      <c r="O1320" s="9"/>
      <c r="P1320" s="9"/>
    </row>
    <row r="1321" spans="2:16" s="3" customFormat="1" x14ac:dyDescent="0.25">
      <c r="B1321" s="7"/>
      <c r="C1321" s="8"/>
      <c r="D1321" s="8"/>
      <c r="E1321" s="8"/>
      <c r="F1321" s="8"/>
      <c r="G1321" s="9"/>
      <c r="H1321" s="9"/>
      <c r="I1321" s="9"/>
      <c r="J1321" s="9"/>
      <c r="K1321" s="12"/>
      <c r="L1321" s="9"/>
      <c r="M1321" s="9"/>
      <c r="N1321" s="9"/>
      <c r="O1321" s="9"/>
      <c r="P1321" s="9"/>
    </row>
    <row r="1322" spans="2:16" s="3" customFormat="1" x14ac:dyDescent="0.25">
      <c r="B1322" s="7"/>
      <c r="C1322" s="8"/>
      <c r="D1322" s="8"/>
      <c r="E1322" s="8"/>
      <c r="F1322" s="8"/>
      <c r="G1322" s="9"/>
      <c r="H1322" s="9"/>
      <c r="I1322" s="9"/>
      <c r="J1322" s="9"/>
      <c r="K1322" s="12"/>
      <c r="L1322" s="9"/>
      <c r="M1322" s="9"/>
      <c r="N1322" s="9"/>
      <c r="O1322" s="9"/>
      <c r="P1322" s="9"/>
    </row>
    <row r="1323" spans="2:16" s="3" customFormat="1" x14ac:dyDescent="0.25">
      <c r="B1323" s="7"/>
      <c r="C1323" s="8"/>
      <c r="D1323" s="8"/>
      <c r="E1323" s="8"/>
      <c r="F1323" s="8"/>
      <c r="G1323" s="9"/>
      <c r="H1323" s="9"/>
      <c r="I1323" s="9"/>
      <c r="J1323" s="9"/>
      <c r="K1323" s="12"/>
      <c r="L1323" s="9"/>
      <c r="M1323" s="9"/>
      <c r="N1323" s="9"/>
      <c r="O1323" s="9"/>
      <c r="P1323" s="9"/>
    </row>
    <row r="1324" spans="2:16" s="3" customFormat="1" x14ac:dyDescent="0.25">
      <c r="B1324" s="7"/>
      <c r="C1324" s="8"/>
      <c r="D1324" s="8"/>
      <c r="E1324" s="8"/>
      <c r="F1324" s="8"/>
      <c r="G1324" s="9"/>
      <c r="H1324" s="9"/>
      <c r="I1324" s="9"/>
      <c r="J1324" s="9"/>
      <c r="K1324" s="12"/>
      <c r="L1324" s="9"/>
      <c r="M1324" s="9"/>
      <c r="N1324" s="9"/>
      <c r="O1324" s="9"/>
      <c r="P1324" s="9"/>
    </row>
    <row r="1325" spans="2:16" s="3" customFormat="1" x14ac:dyDescent="0.25">
      <c r="B1325" s="7"/>
      <c r="C1325" s="8"/>
      <c r="D1325" s="8"/>
      <c r="E1325" s="8"/>
      <c r="F1325" s="8"/>
      <c r="G1325" s="9"/>
      <c r="H1325" s="9"/>
      <c r="I1325" s="9"/>
      <c r="J1325" s="9"/>
      <c r="K1325" s="12"/>
      <c r="L1325" s="9"/>
      <c r="M1325" s="9"/>
      <c r="N1325" s="9"/>
      <c r="O1325" s="9"/>
      <c r="P1325" s="9"/>
    </row>
    <row r="1326" spans="2:16" s="3" customFormat="1" x14ac:dyDescent="0.25">
      <c r="B1326" s="7"/>
      <c r="C1326" s="8"/>
      <c r="D1326" s="8"/>
      <c r="E1326" s="8"/>
      <c r="F1326" s="8"/>
      <c r="G1326" s="9"/>
      <c r="H1326" s="9"/>
      <c r="I1326" s="9"/>
      <c r="J1326" s="9"/>
      <c r="K1326" s="12"/>
      <c r="L1326" s="9"/>
      <c r="M1326" s="9"/>
      <c r="N1326" s="9"/>
      <c r="O1326" s="9"/>
      <c r="P1326" s="9"/>
    </row>
    <row r="1327" spans="2:16" s="3" customFormat="1" x14ac:dyDescent="0.25">
      <c r="B1327" s="7"/>
      <c r="C1327" s="8"/>
      <c r="D1327" s="8"/>
      <c r="E1327" s="8"/>
      <c r="F1327" s="8"/>
      <c r="G1327" s="9"/>
      <c r="H1327" s="9"/>
      <c r="I1327" s="9"/>
      <c r="J1327" s="9"/>
      <c r="K1327" s="12"/>
      <c r="L1327" s="9"/>
      <c r="M1327" s="9"/>
      <c r="N1327" s="9"/>
      <c r="O1327" s="9"/>
      <c r="P1327" s="9"/>
    </row>
    <row r="1328" spans="2:16" s="3" customFormat="1" x14ac:dyDescent="0.25">
      <c r="B1328" s="7"/>
      <c r="C1328" s="8"/>
      <c r="D1328" s="8"/>
      <c r="E1328" s="8"/>
      <c r="F1328" s="8"/>
      <c r="G1328" s="9"/>
      <c r="H1328" s="9"/>
      <c r="I1328" s="9"/>
      <c r="J1328" s="9"/>
      <c r="K1328" s="12"/>
      <c r="L1328" s="9"/>
      <c r="M1328" s="9"/>
      <c r="N1328" s="9"/>
      <c r="O1328" s="9"/>
      <c r="P1328" s="9"/>
    </row>
    <row r="1329" spans="2:16" s="3" customFormat="1" x14ac:dyDescent="0.25">
      <c r="B1329" s="7"/>
      <c r="C1329" s="8"/>
      <c r="D1329" s="8"/>
      <c r="E1329" s="8"/>
      <c r="F1329" s="8"/>
      <c r="G1329" s="9"/>
      <c r="H1329" s="9"/>
      <c r="I1329" s="9"/>
      <c r="J1329" s="9"/>
      <c r="K1329" s="12"/>
      <c r="L1329" s="9"/>
      <c r="M1329" s="9"/>
      <c r="N1329" s="9"/>
      <c r="O1329" s="9"/>
      <c r="P1329" s="9"/>
    </row>
    <row r="1330" spans="2:16" s="3" customFormat="1" x14ac:dyDescent="0.25">
      <c r="B1330" s="7"/>
      <c r="C1330" s="8"/>
      <c r="D1330" s="8"/>
      <c r="E1330" s="8"/>
      <c r="F1330" s="8"/>
      <c r="G1330" s="9"/>
      <c r="H1330" s="9"/>
      <c r="I1330" s="9"/>
      <c r="J1330" s="9"/>
      <c r="K1330" s="12"/>
      <c r="L1330" s="9"/>
      <c r="M1330" s="9"/>
      <c r="N1330" s="9"/>
      <c r="O1330" s="9"/>
      <c r="P1330" s="9"/>
    </row>
    <row r="1331" spans="2:16" s="3" customFormat="1" x14ac:dyDescent="0.25">
      <c r="B1331" s="7"/>
      <c r="C1331" s="8"/>
      <c r="D1331" s="8"/>
      <c r="E1331" s="8"/>
      <c r="F1331" s="8"/>
      <c r="G1331" s="9"/>
      <c r="H1331" s="9"/>
      <c r="I1331" s="9"/>
      <c r="J1331" s="9"/>
      <c r="K1331" s="12"/>
      <c r="L1331" s="9"/>
      <c r="M1331" s="9"/>
      <c r="N1331" s="9"/>
      <c r="O1331" s="9"/>
      <c r="P1331" s="9"/>
    </row>
    <row r="1332" spans="2:16" s="3" customFormat="1" x14ac:dyDescent="0.25">
      <c r="B1332" s="7"/>
      <c r="C1332" s="8"/>
      <c r="D1332" s="8"/>
      <c r="E1332" s="8"/>
      <c r="F1332" s="8"/>
      <c r="G1332" s="9"/>
      <c r="H1332" s="9"/>
      <c r="I1332" s="9"/>
      <c r="J1332" s="9"/>
      <c r="K1332" s="12"/>
      <c r="L1332" s="9"/>
      <c r="M1332" s="9"/>
      <c r="N1332" s="9"/>
      <c r="O1332" s="9"/>
      <c r="P1332" s="9"/>
    </row>
    <row r="1333" spans="2:16" s="3" customFormat="1" x14ac:dyDescent="0.25">
      <c r="B1333" s="7"/>
      <c r="C1333" s="8"/>
      <c r="D1333" s="8"/>
      <c r="E1333" s="8"/>
      <c r="F1333" s="8"/>
      <c r="G1333" s="9"/>
      <c r="H1333" s="9"/>
      <c r="I1333" s="9"/>
      <c r="J1333" s="9"/>
      <c r="K1333" s="12"/>
      <c r="L1333" s="9"/>
      <c r="M1333" s="9"/>
      <c r="N1333" s="9"/>
      <c r="O1333" s="9"/>
      <c r="P1333" s="9"/>
    </row>
    <row r="1334" spans="2:16" s="3" customFormat="1" x14ac:dyDescent="0.25">
      <c r="B1334" s="7"/>
      <c r="C1334" s="8"/>
      <c r="D1334" s="8"/>
      <c r="E1334" s="8"/>
      <c r="F1334" s="8"/>
      <c r="G1334" s="9"/>
      <c r="H1334" s="9"/>
      <c r="I1334" s="9"/>
      <c r="J1334" s="9"/>
      <c r="K1334" s="12"/>
      <c r="L1334" s="9"/>
      <c r="M1334" s="9"/>
      <c r="N1334" s="9"/>
      <c r="O1334" s="9"/>
      <c r="P1334" s="9"/>
    </row>
    <row r="1335" spans="2:16" s="3" customFormat="1" x14ac:dyDescent="0.25">
      <c r="B1335" s="7"/>
      <c r="C1335" s="8"/>
      <c r="D1335" s="8"/>
      <c r="E1335" s="8"/>
      <c r="F1335" s="8"/>
      <c r="G1335" s="9"/>
      <c r="H1335" s="9"/>
      <c r="I1335" s="9"/>
      <c r="J1335" s="9"/>
      <c r="K1335" s="12"/>
      <c r="L1335" s="9"/>
      <c r="M1335" s="9"/>
      <c r="N1335" s="9"/>
      <c r="O1335" s="9"/>
      <c r="P1335" s="9"/>
    </row>
    <row r="1336" spans="2:16" s="3" customFormat="1" x14ac:dyDescent="0.25">
      <c r="B1336" s="7"/>
      <c r="C1336" s="8"/>
      <c r="D1336" s="8"/>
      <c r="E1336" s="8"/>
      <c r="F1336" s="8"/>
      <c r="G1336" s="9"/>
      <c r="H1336" s="9"/>
      <c r="I1336" s="9"/>
      <c r="J1336" s="9"/>
      <c r="K1336" s="12"/>
      <c r="L1336" s="9"/>
      <c r="M1336" s="9"/>
      <c r="N1336" s="9"/>
      <c r="O1336" s="9"/>
      <c r="P1336" s="9"/>
    </row>
    <row r="1337" spans="2:16" s="3" customFormat="1" x14ac:dyDescent="0.25">
      <c r="B1337" s="7"/>
      <c r="C1337" s="8"/>
      <c r="D1337" s="8"/>
      <c r="E1337" s="8"/>
      <c r="F1337" s="8"/>
      <c r="G1337" s="9"/>
      <c r="H1337" s="9"/>
      <c r="I1337" s="9"/>
      <c r="J1337" s="9"/>
      <c r="K1337" s="12"/>
      <c r="L1337" s="9"/>
      <c r="M1337" s="9"/>
      <c r="N1337" s="9"/>
      <c r="O1337" s="9"/>
      <c r="P1337" s="9"/>
    </row>
    <row r="1338" spans="2:16" s="3" customFormat="1" x14ac:dyDescent="0.25">
      <c r="B1338" s="7"/>
      <c r="C1338" s="8"/>
      <c r="D1338" s="8"/>
      <c r="E1338" s="8"/>
      <c r="F1338" s="8"/>
      <c r="G1338" s="9"/>
      <c r="H1338" s="9"/>
      <c r="I1338" s="9"/>
      <c r="J1338" s="9"/>
      <c r="K1338" s="12"/>
      <c r="L1338" s="9"/>
      <c r="M1338" s="9"/>
      <c r="N1338" s="9"/>
      <c r="O1338" s="9"/>
      <c r="P1338" s="9"/>
    </row>
    <row r="1339" spans="2:16" s="3" customFormat="1" x14ac:dyDescent="0.25">
      <c r="B1339" s="7"/>
      <c r="C1339" s="8"/>
      <c r="D1339" s="8"/>
      <c r="E1339" s="8"/>
      <c r="F1339" s="8"/>
      <c r="G1339" s="9"/>
      <c r="H1339" s="9"/>
      <c r="I1339" s="9"/>
      <c r="J1339" s="9"/>
      <c r="K1339" s="12"/>
      <c r="L1339" s="9"/>
      <c r="M1339" s="9"/>
      <c r="N1339" s="9"/>
      <c r="O1339" s="9"/>
      <c r="P1339" s="9"/>
    </row>
    <row r="1340" spans="2:16" s="3" customFormat="1" x14ac:dyDescent="0.25">
      <c r="B1340" s="7"/>
      <c r="C1340" s="8"/>
      <c r="D1340" s="8"/>
      <c r="E1340" s="8"/>
      <c r="F1340" s="8"/>
      <c r="G1340" s="9"/>
      <c r="H1340" s="9"/>
      <c r="I1340" s="9"/>
      <c r="J1340" s="9"/>
      <c r="K1340" s="12"/>
      <c r="L1340" s="9"/>
      <c r="M1340" s="9"/>
      <c r="N1340" s="9"/>
      <c r="O1340" s="9"/>
      <c r="P1340" s="9"/>
    </row>
    <row r="1341" spans="2:16" s="3" customFormat="1" x14ac:dyDescent="0.25">
      <c r="B1341" s="7"/>
      <c r="C1341" s="8"/>
      <c r="D1341" s="8"/>
      <c r="E1341" s="8"/>
      <c r="F1341" s="8"/>
      <c r="G1341" s="9"/>
      <c r="H1341" s="9"/>
      <c r="I1341" s="9"/>
      <c r="J1341" s="9"/>
      <c r="K1341" s="12"/>
      <c r="L1341" s="9"/>
      <c r="M1341" s="9"/>
      <c r="N1341" s="9"/>
      <c r="O1341" s="9"/>
      <c r="P1341" s="9"/>
    </row>
    <row r="1342" spans="2:16" s="3" customFormat="1" x14ac:dyDescent="0.25">
      <c r="B1342" s="7"/>
      <c r="C1342" s="8"/>
      <c r="D1342" s="8"/>
      <c r="E1342" s="8"/>
      <c r="F1342" s="8"/>
      <c r="G1342" s="9"/>
      <c r="H1342" s="9"/>
      <c r="I1342" s="9"/>
      <c r="J1342" s="9"/>
      <c r="K1342" s="12"/>
      <c r="L1342" s="9"/>
      <c r="M1342" s="9"/>
      <c r="N1342" s="9"/>
      <c r="O1342" s="9"/>
      <c r="P1342" s="9"/>
    </row>
    <row r="1343" spans="2:16" s="3" customFormat="1" x14ac:dyDescent="0.25">
      <c r="B1343" s="7"/>
      <c r="C1343" s="8"/>
      <c r="D1343" s="8"/>
      <c r="E1343" s="8"/>
      <c r="F1343" s="8"/>
      <c r="G1343" s="9"/>
      <c r="H1343" s="9"/>
      <c r="I1343" s="9"/>
      <c r="J1343" s="9"/>
      <c r="K1343" s="12"/>
      <c r="L1343" s="9"/>
      <c r="M1343" s="9"/>
      <c r="N1343" s="9"/>
      <c r="O1343" s="9"/>
      <c r="P1343" s="9"/>
    </row>
    <row r="1344" spans="2:16" s="3" customFormat="1" x14ac:dyDescent="0.25">
      <c r="B1344" s="7"/>
      <c r="C1344" s="8"/>
      <c r="D1344" s="8"/>
      <c r="E1344" s="8"/>
      <c r="F1344" s="8"/>
      <c r="G1344" s="9"/>
      <c r="H1344" s="9"/>
      <c r="I1344" s="9"/>
      <c r="J1344" s="9"/>
      <c r="K1344" s="12"/>
      <c r="L1344" s="9"/>
      <c r="M1344" s="9"/>
      <c r="N1344" s="9"/>
      <c r="O1344" s="9"/>
      <c r="P1344" s="9"/>
    </row>
    <row r="1345" spans="2:16" s="3" customFormat="1" x14ac:dyDescent="0.25">
      <c r="B1345" s="7"/>
      <c r="C1345" s="8"/>
      <c r="D1345" s="8"/>
      <c r="E1345" s="8"/>
      <c r="F1345" s="8"/>
      <c r="G1345" s="9"/>
      <c r="H1345" s="9"/>
      <c r="I1345" s="9"/>
      <c r="J1345" s="9"/>
      <c r="K1345" s="12"/>
      <c r="L1345" s="9"/>
      <c r="M1345" s="9"/>
      <c r="N1345" s="9"/>
      <c r="O1345" s="9"/>
      <c r="P1345" s="9"/>
    </row>
    <row r="1346" spans="2:16" s="3" customFormat="1" x14ac:dyDescent="0.25">
      <c r="B1346" s="7"/>
      <c r="C1346" s="8"/>
      <c r="D1346" s="8"/>
      <c r="E1346" s="8"/>
      <c r="F1346" s="8"/>
      <c r="G1346" s="9"/>
      <c r="H1346" s="9"/>
      <c r="I1346" s="9"/>
      <c r="J1346" s="9"/>
      <c r="K1346" s="12"/>
      <c r="L1346" s="9"/>
      <c r="M1346" s="9"/>
      <c r="N1346" s="9"/>
      <c r="O1346" s="9"/>
      <c r="P1346" s="9"/>
    </row>
    <row r="1347" spans="2:16" s="3" customFormat="1" x14ac:dyDescent="0.25">
      <c r="B1347" s="7"/>
      <c r="C1347" s="8"/>
      <c r="D1347" s="8"/>
      <c r="E1347" s="8"/>
      <c r="F1347" s="8"/>
      <c r="G1347" s="9"/>
      <c r="H1347" s="9"/>
      <c r="I1347" s="9"/>
      <c r="J1347" s="9"/>
      <c r="K1347" s="12"/>
      <c r="L1347" s="9"/>
      <c r="M1347" s="9"/>
      <c r="N1347" s="9"/>
      <c r="O1347" s="9"/>
      <c r="P1347" s="9"/>
    </row>
    <row r="1348" spans="2:16" s="3" customFormat="1" x14ac:dyDescent="0.25">
      <c r="B1348" s="7"/>
      <c r="C1348" s="8"/>
      <c r="D1348" s="8"/>
      <c r="E1348" s="8"/>
      <c r="F1348" s="8"/>
      <c r="G1348" s="9"/>
      <c r="H1348" s="9"/>
      <c r="I1348" s="9"/>
      <c r="J1348" s="9"/>
      <c r="K1348" s="12"/>
      <c r="L1348" s="9"/>
      <c r="M1348" s="9"/>
      <c r="N1348" s="9"/>
      <c r="O1348" s="9"/>
      <c r="P1348" s="9"/>
    </row>
    <row r="1349" spans="2:16" s="3" customFormat="1" x14ac:dyDescent="0.25">
      <c r="B1349" s="7"/>
      <c r="C1349" s="8"/>
      <c r="D1349" s="8"/>
      <c r="E1349" s="8"/>
      <c r="F1349" s="8"/>
      <c r="G1349" s="9"/>
      <c r="H1349" s="9"/>
      <c r="I1349" s="9"/>
      <c r="J1349" s="9"/>
      <c r="K1349" s="12"/>
      <c r="L1349" s="9"/>
      <c r="M1349" s="9"/>
      <c r="N1349" s="9"/>
      <c r="O1349" s="9"/>
      <c r="P1349" s="9"/>
    </row>
    <row r="1350" spans="2:16" s="3" customFormat="1" x14ac:dyDescent="0.25">
      <c r="B1350" s="7"/>
      <c r="C1350" s="8"/>
      <c r="D1350" s="8"/>
      <c r="E1350" s="8"/>
      <c r="F1350" s="8"/>
      <c r="G1350" s="9"/>
      <c r="H1350" s="9"/>
      <c r="I1350" s="9"/>
      <c r="J1350" s="9"/>
      <c r="K1350" s="12"/>
      <c r="L1350" s="9"/>
      <c r="M1350" s="9"/>
      <c r="N1350" s="9"/>
      <c r="O1350" s="9"/>
      <c r="P1350" s="9"/>
    </row>
    <row r="1351" spans="2:16" s="3" customFormat="1" x14ac:dyDescent="0.25">
      <c r="B1351" s="7"/>
      <c r="C1351" s="8"/>
      <c r="D1351" s="8"/>
      <c r="E1351" s="8"/>
      <c r="F1351" s="8"/>
      <c r="G1351" s="9"/>
      <c r="H1351" s="9"/>
      <c r="I1351" s="9"/>
      <c r="J1351" s="9"/>
      <c r="K1351" s="12"/>
      <c r="L1351" s="9"/>
      <c r="M1351" s="9"/>
      <c r="N1351" s="9"/>
      <c r="O1351" s="9"/>
      <c r="P1351" s="9"/>
    </row>
    <row r="1352" spans="2:16" s="3" customFormat="1" x14ac:dyDescent="0.25">
      <c r="B1352" s="7"/>
      <c r="C1352" s="8"/>
      <c r="D1352" s="8"/>
      <c r="E1352" s="8"/>
      <c r="F1352" s="8"/>
      <c r="G1352" s="9"/>
      <c r="H1352" s="9"/>
      <c r="I1352" s="9"/>
      <c r="J1352" s="9"/>
      <c r="K1352" s="12"/>
      <c r="L1352" s="9"/>
      <c r="M1352" s="9"/>
      <c r="N1352" s="9"/>
      <c r="O1352" s="9"/>
      <c r="P1352" s="9"/>
    </row>
    <row r="1353" spans="2:16" s="3" customFormat="1" x14ac:dyDescent="0.25">
      <c r="B1353" s="7"/>
      <c r="C1353" s="8"/>
      <c r="D1353" s="8"/>
      <c r="E1353" s="8"/>
      <c r="F1353" s="8"/>
      <c r="G1353" s="9"/>
      <c r="H1353" s="9"/>
      <c r="I1353" s="9"/>
      <c r="J1353" s="9"/>
      <c r="K1353" s="12"/>
      <c r="L1353" s="9"/>
      <c r="M1353" s="9"/>
      <c r="N1353" s="9"/>
      <c r="O1353" s="9"/>
      <c r="P1353" s="9"/>
    </row>
    <row r="1354" spans="2:16" s="3" customFormat="1" x14ac:dyDescent="0.25">
      <c r="B1354" s="7"/>
      <c r="C1354" s="8"/>
      <c r="D1354" s="8"/>
      <c r="E1354" s="8"/>
      <c r="F1354" s="8"/>
      <c r="G1354" s="9"/>
      <c r="H1354" s="9"/>
      <c r="I1354" s="9"/>
      <c r="J1354" s="9"/>
      <c r="K1354" s="12"/>
      <c r="L1354" s="9"/>
      <c r="M1354" s="9"/>
      <c r="N1354" s="9"/>
      <c r="O1354" s="9"/>
      <c r="P1354" s="9"/>
    </row>
    <row r="1355" spans="2:16" s="3" customFormat="1" x14ac:dyDescent="0.25">
      <c r="B1355" s="7"/>
      <c r="C1355" s="8"/>
      <c r="D1355" s="8"/>
      <c r="E1355" s="8"/>
      <c r="F1355" s="8"/>
      <c r="G1355" s="9"/>
      <c r="H1355" s="9"/>
      <c r="I1355" s="9"/>
      <c r="J1355" s="9"/>
      <c r="K1355" s="12"/>
      <c r="L1355" s="9"/>
      <c r="M1355" s="9"/>
      <c r="N1355" s="9"/>
      <c r="O1355" s="9"/>
      <c r="P1355" s="9"/>
    </row>
    <row r="1356" spans="2:16" s="3" customFormat="1" x14ac:dyDescent="0.25">
      <c r="B1356" s="7"/>
      <c r="C1356" s="8"/>
      <c r="D1356" s="8"/>
      <c r="E1356" s="8"/>
      <c r="F1356" s="8"/>
      <c r="G1356" s="9"/>
      <c r="H1356" s="9"/>
      <c r="I1356" s="9"/>
      <c r="J1356" s="9"/>
      <c r="K1356" s="12"/>
      <c r="L1356" s="9"/>
      <c r="M1356" s="9"/>
      <c r="N1356" s="9"/>
      <c r="O1356" s="9"/>
      <c r="P1356" s="9"/>
    </row>
    <row r="1357" spans="2:16" s="3" customFormat="1" x14ac:dyDescent="0.25">
      <c r="B1357" s="7"/>
      <c r="C1357" s="8"/>
      <c r="D1357" s="8"/>
      <c r="E1357" s="8"/>
      <c r="F1357" s="8"/>
      <c r="G1357" s="9"/>
      <c r="H1357" s="9"/>
      <c r="I1357" s="9"/>
      <c r="J1357" s="9"/>
      <c r="K1357" s="12"/>
      <c r="L1357" s="9"/>
      <c r="M1357" s="9"/>
      <c r="N1357" s="9"/>
      <c r="O1357" s="9"/>
      <c r="P1357" s="9"/>
    </row>
    <row r="1358" spans="2:16" s="3" customFormat="1" x14ac:dyDescent="0.25">
      <c r="B1358" s="7"/>
      <c r="C1358" s="8"/>
      <c r="D1358" s="8"/>
      <c r="E1358" s="8"/>
      <c r="F1358" s="8"/>
      <c r="G1358" s="9"/>
      <c r="H1358" s="9"/>
      <c r="I1358" s="9"/>
      <c r="J1358" s="9"/>
      <c r="K1358" s="12"/>
      <c r="L1358" s="9"/>
      <c r="M1358" s="9"/>
      <c r="N1358" s="9"/>
      <c r="O1358" s="9"/>
      <c r="P1358" s="9"/>
    </row>
    <row r="1359" spans="2:16" s="3" customFormat="1" x14ac:dyDescent="0.25">
      <c r="B1359" s="7"/>
      <c r="C1359" s="8"/>
      <c r="D1359" s="8"/>
      <c r="E1359" s="8"/>
      <c r="F1359" s="8"/>
      <c r="G1359" s="9"/>
      <c r="H1359" s="9"/>
      <c r="I1359" s="9"/>
      <c r="J1359" s="9"/>
      <c r="K1359" s="12"/>
      <c r="L1359" s="9"/>
      <c r="M1359" s="9"/>
      <c r="N1359" s="9"/>
      <c r="O1359" s="9"/>
      <c r="P1359" s="9"/>
    </row>
    <row r="1360" spans="2:16" s="3" customFormat="1" x14ac:dyDescent="0.25">
      <c r="B1360" s="7"/>
      <c r="C1360" s="8"/>
      <c r="D1360" s="8"/>
      <c r="E1360" s="8"/>
      <c r="F1360" s="8"/>
      <c r="G1360" s="9"/>
      <c r="H1360" s="9"/>
      <c r="I1360" s="9"/>
      <c r="J1360" s="9"/>
      <c r="K1360" s="12"/>
      <c r="L1360" s="9"/>
      <c r="M1360" s="9"/>
      <c r="N1360" s="9"/>
      <c r="O1360" s="9"/>
      <c r="P1360" s="9"/>
    </row>
    <row r="1361" spans="2:16" s="3" customFormat="1" x14ac:dyDescent="0.25">
      <c r="B1361" s="7"/>
      <c r="C1361" s="8"/>
      <c r="D1361" s="8"/>
      <c r="E1361" s="8"/>
      <c r="F1361" s="8"/>
      <c r="G1361" s="9"/>
      <c r="H1361" s="9"/>
      <c r="I1361" s="9"/>
      <c r="J1361" s="9"/>
      <c r="K1361" s="12"/>
      <c r="L1361" s="9"/>
      <c r="M1361" s="9"/>
      <c r="N1361" s="9"/>
      <c r="O1361" s="9"/>
      <c r="P1361" s="9"/>
    </row>
    <row r="1362" spans="2:16" s="3" customFormat="1" x14ac:dyDescent="0.25">
      <c r="B1362" s="7"/>
      <c r="C1362" s="8"/>
      <c r="D1362" s="8"/>
      <c r="E1362" s="8"/>
      <c r="F1362" s="8"/>
      <c r="G1362" s="9"/>
      <c r="H1362" s="9"/>
      <c r="I1362" s="9"/>
      <c r="J1362" s="9"/>
      <c r="K1362" s="12"/>
      <c r="L1362" s="9"/>
      <c r="M1362" s="9"/>
      <c r="N1362" s="9"/>
      <c r="O1362" s="9"/>
      <c r="P1362" s="9"/>
    </row>
    <row r="1363" spans="2:16" s="3" customFormat="1" x14ac:dyDescent="0.25">
      <c r="B1363" s="7"/>
      <c r="C1363" s="8"/>
      <c r="D1363" s="8"/>
      <c r="E1363" s="8"/>
      <c r="F1363" s="8"/>
      <c r="G1363" s="9"/>
      <c r="H1363" s="9"/>
      <c r="I1363" s="9"/>
      <c r="J1363" s="9"/>
      <c r="K1363" s="12"/>
      <c r="L1363" s="9"/>
      <c r="M1363" s="9"/>
      <c r="N1363" s="9"/>
      <c r="O1363" s="9"/>
      <c r="P1363" s="9"/>
    </row>
    <row r="1364" spans="2:16" s="3" customFormat="1" x14ac:dyDescent="0.25">
      <c r="B1364" s="7"/>
      <c r="C1364" s="8"/>
      <c r="D1364" s="8"/>
      <c r="E1364" s="8"/>
      <c r="F1364" s="8"/>
      <c r="G1364" s="9"/>
      <c r="H1364" s="9"/>
      <c r="I1364" s="9"/>
      <c r="J1364" s="9"/>
      <c r="K1364" s="12"/>
      <c r="L1364" s="9"/>
      <c r="M1364" s="9"/>
      <c r="N1364" s="9"/>
      <c r="O1364" s="9"/>
      <c r="P1364" s="9"/>
    </row>
    <row r="1365" spans="2:16" s="3" customFormat="1" x14ac:dyDescent="0.25">
      <c r="B1365" s="7"/>
      <c r="C1365" s="8"/>
      <c r="D1365" s="8"/>
      <c r="E1365" s="8"/>
      <c r="F1365" s="8"/>
      <c r="G1365" s="9"/>
      <c r="H1365" s="9"/>
      <c r="I1365" s="9"/>
      <c r="J1365" s="9"/>
      <c r="K1365" s="12"/>
      <c r="L1365" s="9"/>
      <c r="M1365" s="9"/>
      <c r="N1365" s="9"/>
      <c r="O1365" s="9"/>
      <c r="P1365" s="9"/>
    </row>
    <row r="1366" spans="2:16" s="3" customFormat="1" x14ac:dyDescent="0.25">
      <c r="B1366" s="7"/>
      <c r="C1366" s="8"/>
      <c r="D1366" s="8"/>
      <c r="E1366" s="8"/>
      <c r="F1366" s="8"/>
      <c r="G1366" s="9"/>
      <c r="H1366" s="9"/>
      <c r="I1366" s="9"/>
      <c r="J1366" s="9"/>
      <c r="K1366" s="12"/>
      <c r="L1366" s="9"/>
      <c r="M1366" s="9"/>
      <c r="N1366" s="9"/>
      <c r="O1366" s="9"/>
      <c r="P1366" s="9"/>
    </row>
    <row r="1367" spans="2:16" s="3" customFormat="1" x14ac:dyDescent="0.25">
      <c r="B1367" s="7"/>
      <c r="C1367" s="8"/>
      <c r="D1367" s="8"/>
      <c r="E1367" s="8"/>
      <c r="F1367" s="8"/>
      <c r="G1367" s="9"/>
      <c r="H1367" s="9"/>
      <c r="I1367" s="9"/>
      <c r="J1367" s="9"/>
      <c r="K1367" s="12"/>
      <c r="L1367" s="9"/>
      <c r="M1367" s="9"/>
      <c r="N1367" s="9"/>
      <c r="O1367" s="9"/>
      <c r="P1367" s="9"/>
    </row>
    <row r="1368" spans="2:16" s="3" customFormat="1" x14ac:dyDescent="0.25">
      <c r="B1368" s="7"/>
      <c r="C1368" s="8"/>
      <c r="D1368" s="8"/>
      <c r="E1368" s="8"/>
      <c r="F1368" s="8"/>
      <c r="G1368" s="9"/>
      <c r="H1368" s="9"/>
      <c r="I1368" s="9"/>
      <c r="J1368" s="9"/>
      <c r="K1368" s="12"/>
      <c r="L1368" s="9"/>
      <c r="M1368" s="9"/>
      <c r="N1368" s="9"/>
      <c r="O1368" s="9"/>
      <c r="P1368" s="9"/>
    </row>
    <row r="1369" spans="2:16" s="3" customFormat="1" x14ac:dyDescent="0.25">
      <c r="B1369" s="7"/>
      <c r="C1369" s="8"/>
      <c r="D1369" s="8"/>
      <c r="E1369" s="8"/>
      <c r="F1369" s="8"/>
      <c r="G1369" s="9"/>
      <c r="H1369" s="9"/>
      <c r="I1369" s="9"/>
      <c r="J1369" s="9"/>
      <c r="K1369" s="12"/>
      <c r="L1369" s="9"/>
      <c r="M1369" s="9"/>
      <c r="N1369" s="9"/>
      <c r="O1369" s="9"/>
      <c r="P1369" s="9"/>
    </row>
    <row r="1370" spans="2:16" s="3" customFormat="1" x14ac:dyDescent="0.25">
      <c r="B1370" s="7"/>
      <c r="C1370" s="8"/>
      <c r="D1370" s="8"/>
      <c r="E1370" s="8"/>
      <c r="F1370" s="8"/>
      <c r="G1370" s="9"/>
      <c r="H1370" s="9"/>
      <c r="I1370" s="9"/>
      <c r="J1370" s="9"/>
      <c r="K1370" s="12"/>
      <c r="L1370" s="9"/>
      <c r="M1370" s="9"/>
      <c r="N1370" s="9"/>
      <c r="O1370" s="9"/>
      <c r="P1370" s="9"/>
    </row>
    <row r="1371" spans="2:16" s="3" customFormat="1" x14ac:dyDescent="0.25">
      <c r="B1371" s="7"/>
      <c r="C1371" s="8"/>
      <c r="D1371" s="8"/>
      <c r="E1371" s="8"/>
      <c r="F1371" s="8"/>
      <c r="G1371" s="9"/>
      <c r="H1371" s="9"/>
      <c r="I1371" s="9"/>
      <c r="J1371" s="9"/>
      <c r="K1371" s="12"/>
      <c r="L1371" s="9"/>
      <c r="M1371" s="9"/>
      <c r="N1371" s="9"/>
      <c r="O1371" s="9"/>
      <c r="P1371" s="9"/>
    </row>
    <row r="1372" spans="2:16" s="3" customFormat="1" x14ac:dyDescent="0.25">
      <c r="B1372" s="7"/>
      <c r="C1372" s="8"/>
      <c r="D1372" s="8"/>
      <c r="E1372" s="8"/>
      <c r="F1372" s="8"/>
      <c r="G1372" s="9"/>
      <c r="H1372" s="9"/>
      <c r="I1372" s="9"/>
      <c r="J1372" s="9"/>
      <c r="K1372" s="12"/>
      <c r="L1372" s="9"/>
      <c r="M1372" s="9"/>
      <c r="N1372" s="9"/>
      <c r="O1372" s="9"/>
      <c r="P1372" s="9"/>
    </row>
    <row r="1373" spans="2:16" s="3" customFormat="1" x14ac:dyDescent="0.25">
      <c r="B1373" s="7"/>
      <c r="C1373" s="8"/>
      <c r="D1373" s="8"/>
      <c r="E1373" s="8"/>
      <c r="F1373" s="8"/>
      <c r="G1373" s="9"/>
      <c r="H1373" s="9"/>
      <c r="I1373" s="9"/>
      <c r="J1373" s="9"/>
      <c r="K1373" s="12"/>
      <c r="L1373" s="9"/>
      <c r="M1373" s="9"/>
      <c r="N1373" s="9"/>
      <c r="O1373" s="9"/>
      <c r="P1373" s="9"/>
    </row>
    <row r="1374" spans="2:16" s="3" customFormat="1" x14ac:dyDescent="0.25">
      <c r="B1374" s="7"/>
      <c r="C1374" s="8"/>
      <c r="D1374" s="8"/>
      <c r="E1374" s="8"/>
      <c r="F1374" s="8"/>
      <c r="G1374" s="9"/>
      <c r="H1374" s="9"/>
      <c r="I1374" s="9"/>
      <c r="J1374" s="9"/>
      <c r="K1374" s="12"/>
      <c r="L1374" s="9"/>
      <c r="M1374" s="9"/>
      <c r="N1374" s="9"/>
      <c r="O1374" s="9"/>
      <c r="P1374" s="9"/>
    </row>
    <row r="1375" spans="2:16" s="3" customFormat="1" x14ac:dyDescent="0.25">
      <c r="B1375" s="7"/>
      <c r="C1375" s="8"/>
      <c r="D1375" s="8"/>
      <c r="E1375" s="8"/>
      <c r="F1375" s="8"/>
      <c r="G1375" s="9"/>
      <c r="H1375" s="9"/>
      <c r="I1375" s="9"/>
      <c r="J1375" s="9"/>
      <c r="K1375" s="12"/>
      <c r="L1375" s="9"/>
      <c r="M1375" s="9"/>
      <c r="N1375" s="9"/>
      <c r="O1375" s="9"/>
      <c r="P1375" s="9"/>
    </row>
    <row r="1376" spans="2:16" s="3" customFormat="1" x14ac:dyDescent="0.25">
      <c r="B1376" s="7"/>
      <c r="C1376" s="8"/>
      <c r="D1376" s="8"/>
      <c r="E1376" s="8"/>
      <c r="F1376" s="8"/>
      <c r="G1376" s="9"/>
      <c r="H1376" s="9"/>
      <c r="I1376" s="9"/>
      <c r="J1376" s="9"/>
      <c r="K1376" s="12"/>
      <c r="L1376" s="9"/>
      <c r="M1376" s="9"/>
      <c r="N1376" s="9"/>
      <c r="O1376" s="9"/>
      <c r="P1376" s="9"/>
    </row>
    <row r="1377" spans="2:16" s="3" customFormat="1" x14ac:dyDescent="0.25">
      <c r="B1377" s="7"/>
      <c r="C1377" s="8"/>
      <c r="D1377" s="8"/>
      <c r="E1377" s="8"/>
      <c r="F1377" s="8"/>
      <c r="G1377" s="9"/>
      <c r="H1377" s="9"/>
      <c r="I1377" s="9"/>
      <c r="J1377" s="9"/>
      <c r="K1377" s="12"/>
      <c r="L1377" s="9"/>
      <c r="M1377" s="9"/>
      <c r="N1377" s="9"/>
      <c r="O1377" s="9"/>
      <c r="P1377" s="9"/>
    </row>
    <row r="1378" spans="2:16" s="3" customFormat="1" x14ac:dyDescent="0.25">
      <c r="B1378" s="7"/>
      <c r="C1378" s="8"/>
      <c r="D1378" s="8"/>
      <c r="E1378" s="8"/>
      <c r="F1378" s="8"/>
      <c r="G1378" s="9"/>
      <c r="H1378" s="9"/>
      <c r="I1378" s="9"/>
      <c r="J1378" s="9"/>
      <c r="K1378" s="12"/>
      <c r="L1378" s="9"/>
      <c r="M1378" s="9"/>
      <c r="N1378" s="9"/>
      <c r="O1378" s="9"/>
      <c r="P1378" s="9"/>
    </row>
    <row r="1379" spans="2:16" s="3" customFormat="1" x14ac:dyDescent="0.25">
      <c r="B1379" s="7"/>
      <c r="C1379" s="8"/>
      <c r="D1379" s="8"/>
      <c r="E1379" s="8"/>
      <c r="F1379" s="8"/>
      <c r="G1379" s="9"/>
      <c r="H1379" s="9"/>
      <c r="I1379" s="9"/>
      <c r="J1379" s="9"/>
      <c r="K1379" s="12"/>
      <c r="L1379" s="9"/>
      <c r="M1379" s="9"/>
      <c r="N1379" s="9"/>
      <c r="O1379" s="9"/>
      <c r="P1379" s="9"/>
    </row>
    <row r="1380" spans="2:16" s="3" customFormat="1" x14ac:dyDescent="0.25">
      <c r="B1380" s="7"/>
      <c r="C1380" s="8"/>
      <c r="D1380" s="8"/>
      <c r="E1380" s="8"/>
      <c r="F1380" s="8"/>
      <c r="G1380" s="9"/>
      <c r="H1380" s="9"/>
      <c r="I1380" s="9"/>
      <c r="J1380" s="9"/>
      <c r="K1380" s="12"/>
      <c r="L1380" s="9"/>
      <c r="M1380" s="9"/>
      <c r="N1380" s="9"/>
      <c r="O1380" s="9"/>
      <c r="P1380" s="9"/>
    </row>
    <row r="1381" spans="2:16" s="3" customFormat="1" x14ac:dyDescent="0.25">
      <c r="B1381" s="7"/>
      <c r="C1381" s="8"/>
      <c r="D1381" s="8"/>
      <c r="E1381" s="8"/>
      <c r="F1381" s="8"/>
      <c r="G1381" s="9"/>
      <c r="H1381" s="9"/>
      <c r="I1381" s="9"/>
      <c r="J1381" s="9"/>
      <c r="K1381" s="12"/>
      <c r="L1381" s="9"/>
      <c r="M1381" s="9"/>
      <c r="N1381" s="9"/>
      <c r="O1381" s="9"/>
      <c r="P1381" s="9"/>
    </row>
    <row r="1382" spans="2:16" s="3" customFormat="1" x14ac:dyDescent="0.25">
      <c r="B1382" s="7"/>
      <c r="C1382" s="8"/>
      <c r="D1382" s="8"/>
      <c r="E1382" s="8"/>
      <c r="F1382" s="8"/>
      <c r="G1382" s="9"/>
      <c r="H1382" s="9"/>
      <c r="I1382" s="9"/>
      <c r="J1382" s="9"/>
      <c r="K1382" s="12"/>
      <c r="L1382" s="9"/>
      <c r="M1382" s="9"/>
      <c r="N1382" s="9"/>
      <c r="O1382" s="9"/>
      <c r="P1382" s="9"/>
    </row>
    <row r="1383" spans="2:16" s="3" customFormat="1" x14ac:dyDescent="0.25">
      <c r="B1383" s="7"/>
      <c r="C1383" s="8"/>
      <c r="D1383" s="8"/>
      <c r="E1383" s="8"/>
      <c r="F1383" s="8"/>
      <c r="G1383" s="9"/>
      <c r="H1383" s="9"/>
      <c r="I1383" s="9"/>
      <c r="J1383" s="9"/>
      <c r="K1383" s="12"/>
      <c r="L1383" s="9"/>
      <c r="M1383" s="9"/>
      <c r="N1383" s="9"/>
      <c r="O1383" s="9"/>
      <c r="P1383" s="9"/>
    </row>
    <row r="1384" spans="2:16" s="3" customFormat="1" x14ac:dyDescent="0.25">
      <c r="B1384" s="7"/>
      <c r="C1384" s="8"/>
      <c r="D1384" s="8"/>
      <c r="E1384" s="8"/>
      <c r="F1384" s="8"/>
      <c r="G1384" s="9"/>
      <c r="H1384" s="9"/>
      <c r="I1384" s="9"/>
      <c r="J1384" s="9"/>
      <c r="K1384" s="12"/>
      <c r="L1384" s="9"/>
      <c r="M1384" s="9"/>
      <c r="N1384" s="9"/>
      <c r="O1384" s="9"/>
      <c r="P1384" s="9"/>
    </row>
    <row r="1385" spans="2:16" s="3" customFormat="1" x14ac:dyDescent="0.25">
      <c r="B1385" s="7"/>
      <c r="C1385" s="8"/>
      <c r="D1385" s="8"/>
      <c r="E1385" s="8"/>
      <c r="F1385" s="8"/>
      <c r="G1385" s="9"/>
      <c r="H1385" s="9"/>
      <c r="I1385" s="9"/>
      <c r="J1385" s="9"/>
      <c r="K1385" s="12"/>
      <c r="L1385" s="9"/>
      <c r="M1385" s="9"/>
      <c r="N1385" s="9"/>
      <c r="O1385" s="9"/>
      <c r="P1385" s="9"/>
    </row>
    <row r="1386" spans="2:16" s="3" customFormat="1" x14ac:dyDescent="0.25">
      <c r="B1386" s="7"/>
      <c r="C1386" s="8"/>
      <c r="D1386" s="8"/>
      <c r="E1386" s="8"/>
      <c r="F1386" s="8"/>
      <c r="G1386" s="9"/>
      <c r="H1386" s="9"/>
      <c r="I1386" s="9"/>
      <c r="J1386" s="9"/>
      <c r="K1386" s="12"/>
      <c r="L1386" s="9"/>
      <c r="M1386" s="9"/>
      <c r="N1386" s="9"/>
      <c r="O1386" s="9"/>
      <c r="P1386" s="9"/>
    </row>
    <row r="1387" spans="2:16" s="3" customFormat="1" x14ac:dyDescent="0.25">
      <c r="B1387" s="7"/>
      <c r="C1387" s="8"/>
      <c r="D1387" s="8"/>
      <c r="E1387" s="8"/>
      <c r="F1387" s="8"/>
      <c r="G1387" s="9"/>
      <c r="H1387" s="9"/>
      <c r="I1387" s="9"/>
      <c r="J1387" s="9"/>
      <c r="K1387" s="12"/>
      <c r="L1387" s="9"/>
      <c r="M1387" s="9"/>
      <c r="N1387" s="9"/>
      <c r="O1387" s="9"/>
      <c r="P1387" s="9"/>
    </row>
    <row r="1388" spans="2:16" s="3" customFormat="1" x14ac:dyDescent="0.25">
      <c r="B1388" s="7"/>
      <c r="C1388" s="8"/>
      <c r="D1388" s="8"/>
      <c r="E1388" s="8"/>
      <c r="F1388" s="8"/>
      <c r="G1388" s="9"/>
      <c r="H1388" s="9"/>
      <c r="I1388" s="9"/>
      <c r="J1388" s="9"/>
      <c r="K1388" s="12"/>
      <c r="L1388" s="9"/>
      <c r="M1388" s="9"/>
      <c r="N1388" s="9"/>
      <c r="O1388" s="9"/>
      <c r="P1388" s="9"/>
    </row>
    <row r="1389" spans="2:16" s="3" customFormat="1" x14ac:dyDescent="0.25">
      <c r="B1389" s="7"/>
      <c r="C1389" s="8"/>
      <c r="D1389" s="8"/>
      <c r="E1389" s="8"/>
      <c r="F1389" s="8"/>
      <c r="G1389" s="9"/>
      <c r="H1389" s="9"/>
      <c r="I1389" s="9"/>
      <c r="J1389" s="9"/>
      <c r="K1389" s="12"/>
      <c r="L1389" s="9"/>
      <c r="M1389" s="9"/>
      <c r="N1389" s="9"/>
      <c r="O1389" s="9"/>
      <c r="P1389" s="9"/>
    </row>
    <row r="1390" spans="2:16" s="3" customFormat="1" x14ac:dyDescent="0.25">
      <c r="B1390" s="7"/>
      <c r="C1390" s="8"/>
      <c r="D1390" s="8"/>
      <c r="E1390" s="8"/>
      <c r="F1390" s="8"/>
      <c r="G1390" s="9"/>
      <c r="H1390" s="9"/>
      <c r="I1390" s="9"/>
      <c r="J1390" s="9"/>
      <c r="K1390" s="12"/>
      <c r="L1390" s="9"/>
      <c r="M1390" s="9"/>
      <c r="N1390" s="9"/>
      <c r="O1390" s="9"/>
      <c r="P1390" s="9"/>
    </row>
    <row r="1391" spans="2:16" s="3" customFormat="1" x14ac:dyDescent="0.25">
      <c r="B1391" s="7"/>
      <c r="C1391" s="8"/>
      <c r="D1391" s="8"/>
      <c r="E1391" s="8"/>
      <c r="F1391" s="8"/>
      <c r="G1391" s="9"/>
      <c r="H1391" s="9"/>
      <c r="I1391" s="9"/>
      <c r="J1391" s="9"/>
      <c r="K1391" s="12"/>
      <c r="L1391" s="9"/>
      <c r="M1391" s="9"/>
      <c r="N1391" s="9"/>
      <c r="O1391" s="9"/>
      <c r="P1391" s="9"/>
    </row>
    <row r="1392" spans="2:16" s="3" customFormat="1" x14ac:dyDescent="0.25">
      <c r="B1392" s="7"/>
      <c r="C1392" s="8"/>
      <c r="D1392" s="8"/>
      <c r="E1392" s="8"/>
      <c r="F1392" s="8"/>
      <c r="G1392" s="9"/>
      <c r="H1392" s="9"/>
      <c r="I1392" s="9"/>
      <c r="J1392" s="9"/>
      <c r="K1392" s="12"/>
      <c r="L1392" s="9"/>
      <c r="M1392" s="9"/>
      <c r="N1392" s="9"/>
      <c r="O1392" s="9"/>
      <c r="P1392" s="9"/>
    </row>
    <row r="1393" spans="2:16" s="3" customFormat="1" x14ac:dyDescent="0.25">
      <c r="B1393" s="7"/>
      <c r="C1393" s="8"/>
      <c r="D1393" s="8"/>
      <c r="E1393" s="8"/>
      <c r="F1393" s="8"/>
      <c r="G1393" s="9"/>
      <c r="H1393" s="9"/>
      <c r="I1393" s="9"/>
      <c r="J1393" s="9"/>
      <c r="K1393" s="12"/>
      <c r="L1393" s="9"/>
      <c r="M1393" s="9"/>
      <c r="N1393" s="9"/>
      <c r="O1393" s="9"/>
      <c r="P1393" s="9"/>
    </row>
    <row r="1394" spans="2:16" s="3" customFormat="1" x14ac:dyDescent="0.25">
      <c r="B1394" s="7"/>
      <c r="C1394" s="8"/>
      <c r="D1394" s="8"/>
      <c r="E1394" s="8"/>
      <c r="F1394" s="8"/>
      <c r="G1394" s="9"/>
      <c r="H1394" s="9"/>
      <c r="I1394" s="9"/>
      <c r="J1394" s="9"/>
      <c r="K1394" s="12"/>
      <c r="L1394" s="9"/>
      <c r="M1394" s="9"/>
      <c r="N1394" s="9"/>
      <c r="O1394" s="9"/>
      <c r="P1394" s="9"/>
    </row>
    <row r="1395" spans="2:16" s="3" customFormat="1" x14ac:dyDescent="0.25">
      <c r="B1395" s="7"/>
      <c r="C1395" s="8"/>
      <c r="D1395" s="8"/>
      <c r="E1395" s="8"/>
      <c r="F1395" s="8"/>
      <c r="G1395" s="9"/>
      <c r="H1395" s="9"/>
      <c r="I1395" s="9"/>
      <c r="J1395" s="9"/>
      <c r="K1395" s="12"/>
      <c r="L1395" s="9"/>
      <c r="M1395" s="9"/>
      <c r="N1395" s="9"/>
      <c r="O1395" s="9"/>
      <c r="P1395" s="9"/>
    </row>
    <row r="1396" spans="2:16" s="3" customFormat="1" x14ac:dyDescent="0.25">
      <c r="B1396" s="7"/>
      <c r="C1396" s="8"/>
      <c r="D1396" s="8"/>
      <c r="E1396" s="8"/>
      <c r="F1396" s="8"/>
      <c r="G1396" s="9"/>
      <c r="H1396" s="9"/>
      <c r="I1396" s="9"/>
      <c r="J1396" s="9"/>
      <c r="K1396" s="12"/>
      <c r="L1396" s="9"/>
      <c r="M1396" s="9"/>
      <c r="N1396" s="9"/>
      <c r="O1396" s="9"/>
      <c r="P1396" s="9"/>
    </row>
    <row r="1397" spans="2:16" s="3" customFormat="1" x14ac:dyDescent="0.25">
      <c r="B1397" s="7"/>
      <c r="C1397" s="8"/>
      <c r="D1397" s="8"/>
      <c r="E1397" s="8"/>
      <c r="F1397" s="8"/>
      <c r="G1397" s="9"/>
      <c r="H1397" s="9"/>
      <c r="I1397" s="9"/>
      <c r="J1397" s="9"/>
      <c r="K1397" s="12"/>
      <c r="L1397" s="9"/>
      <c r="M1397" s="9"/>
      <c r="N1397" s="9"/>
      <c r="O1397" s="9"/>
      <c r="P1397" s="9"/>
    </row>
    <row r="1398" spans="2:16" s="3" customFormat="1" x14ac:dyDescent="0.25">
      <c r="B1398" s="7"/>
      <c r="C1398" s="8"/>
      <c r="D1398" s="8"/>
      <c r="E1398" s="8"/>
      <c r="F1398" s="8"/>
      <c r="G1398" s="9"/>
      <c r="H1398" s="9"/>
      <c r="I1398" s="9"/>
      <c r="J1398" s="9"/>
      <c r="K1398" s="12"/>
      <c r="L1398" s="9"/>
      <c r="M1398" s="9"/>
      <c r="N1398" s="9"/>
      <c r="O1398" s="9"/>
      <c r="P1398" s="9"/>
    </row>
    <row r="1399" spans="2:16" s="3" customFormat="1" x14ac:dyDescent="0.25">
      <c r="B1399" s="7"/>
      <c r="C1399" s="8"/>
      <c r="D1399" s="8"/>
      <c r="E1399" s="8"/>
      <c r="F1399" s="8"/>
      <c r="G1399" s="9"/>
      <c r="H1399" s="9"/>
      <c r="I1399" s="9"/>
      <c r="J1399" s="9"/>
      <c r="K1399" s="12"/>
      <c r="L1399" s="9"/>
      <c r="M1399" s="9"/>
      <c r="N1399" s="9"/>
      <c r="O1399" s="9"/>
      <c r="P1399" s="9"/>
    </row>
    <row r="1400" spans="2:16" s="3" customFormat="1" x14ac:dyDescent="0.25">
      <c r="B1400" s="7"/>
      <c r="C1400" s="8"/>
      <c r="D1400" s="8"/>
      <c r="E1400" s="8"/>
      <c r="F1400" s="8"/>
      <c r="G1400" s="9"/>
      <c r="H1400" s="9"/>
      <c r="I1400" s="9"/>
      <c r="J1400" s="9"/>
      <c r="K1400" s="12"/>
      <c r="L1400" s="9"/>
      <c r="M1400" s="9"/>
      <c r="N1400" s="9"/>
      <c r="O1400" s="9"/>
      <c r="P1400" s="9"/>
    </row>
    <row r="1401" spans="2:16" s="3" customFormat="1" x14ac:dyDescent="0.25">
      <c r="B1401" s="7"/>
      <c r="C1401" s="8"/>
      <c r="D1401" s="8"/>
      <c r="E1401" s="8"/>
      <c r="F1401" s="8"/>
      <c r="G1401" s="9"/>
      <c r="H1401" s="9"/>
      <c r="I1401" s="9"/>
      <c r="J1401" s="9"/>
      <c r="K1401" s="12"/>
      <c r="L1401" s="9"/>
      <c r="M1401" s="9"/>
      <c r="N1401" s="9"/>
      <c r="O1401" s="9"/>
      <c r="P1401" s="9"/>
    </row>
    <row r="1402" spans="2:16" s="3" customFormat="1" x14ac:dyDescent="0.25">
      <c r="B1402" s="7"/>
      <c r="C1402" s="8"/>
      <c r="D1402" s="8"/>
      <c r="E1402" s="8"/>
      <c r="F1402" s="8"/>
      <c r="G1402" s="9"/>
      <c r="H1402" s="9"/>
      <c r="I1402" s="9"/>
      <c r="J1402" s="9"/>
      <c r="K1402" s="12"/>
      <c r="L1402" s="9"/>
      <c r="M1402" s="9"/>
      <c r="N1402" s="9"/>
      <c r="O1402" s="9"/>
      <c r="P1402" s="9"/>
    </row>
    <row r="1403" spans="2:16" s="3" customFormat="1" x14ac:dyDescent="0.25">
      <c r="B1403" s="7"/>
      <c r="C1403" s="8"/>
      <c r="D1403" s="8"/>
      <c r="E1403" s="8"/>
      <c r="F1403" s="8"/>
      <c r="G1403" s="9"/>
      <c r="H1403" s="9"/>
      <c r="I1403" s="9"/>
      <c r="J1403" s="9"/>
      <c r="K1403" s="12"/>
      <c r="L1403" s="9"/>
      <c r="M1403" s="9"/>
      <c r="N1403" s="9"/>
      <c r="O1403" s="9"/>
      <c r="P1403" s="9"/>
    </row>
    <row r="1404" spans="2:16" s="3" customFormat="1" x14ac:dyDescent="0.25">
      <c r="B1404" s="7"/>
      <c r="C1404" s="8"/>
      <c r="D1404" s="8"/>
      <c r="E1404" s="8"/>
      <c r="F1404" s="8"/>
      <c r="G1404" s="9"/>
      <c r="H1404" s="9"/>
      <c r="I1404" s="9"/>
      <c r="J1404" s="9"/>
      <c r="K1404" s="12"/>
      <c r="L1404" s="9"/>
      <c r="M1404" s="9"/>
      <c r="N1404" s="9"/>
      <c r="O1404" s="9"/>
      <c r="P1404" s="9"/>
    </row>
    <row r="1405" spans="2:16" s="3" customFormat="1" x14ac:dyDescent="0.25">
      <c r="B1405" s="7"/>
      <c r="C1405" s="8"/>
      <c r="D1405" s="8"/>
      <c r="E1405" s="8"/>
      <c r="F1405" s="8"/>
      <c r="G1405" s="9"/>
      <c r="H1405" s="9"/>
      <c r="I1405" s="9"/>
      <c r="J1405" s="9"/>
      <c r="K1405" s="12"/>
      <c r="L1405" s="9"/>
      <c r="M1405" s="9"/>
      <c r="N1405" s="9"/>
      <c r="O1405" s="9"/>
      <c r="P1405" s="9"/>
    </row>
    <row r="1406" spans="2:16" s="3" customFormat="1" x14ac:dyDescent="0.25">
      <c r="B1406" s="7"/>
      <c r="C1406" s="8"/>
      <c r="D1406" s="8"/>
      <c r="E1406" s="8"/>
      <c r="F1406" s="8"/>
      <c r="G1406" s="9"/>
      <c r="H1406" s="9"/>
      <c r="I1406" s="9"/>
      <c r="J1406" s="9"/>
      <c r="K1406" s="12"/>
      <c r="L1406" s="9"/>
      <c r="M1406" s="9"/>
      <c r="N1406" s="9"/>
      <c r="O1406" s="9"/>
      <c r="P1406" s="9"/>
    </row>
    <row r="1407" spans="2:16" s="3" customFormat="1" x14ac:dyDescent="0.25">
      <c r="B1407" s="7"/>
      <c r="C1407" s="8"/>
      <c r="D1407" s="8"/>
      <c r="E1407" s="8"/>
      <c r="F1407" s="8"/>
      <c r="G1407" s="9"/>
      <c r="H1407" s="9"/>
      <c r="I1407" s="9"/>
      <c r="J1407" s="9"/>
      <c r="K1407" s="12"/>
      <c r="L1407" s="9"/>
      <c r="M1407" s="9"/>
      <c r="N1407" s="9"/>
      <c r="O1407" s="9"/>
      <c r="P1407" s="9"/>
    </row>
    <row r="1408" spans="2:16" s="3" customFormat="1" x14ac:dyDescent="0.25">
      <c r="B1408" s="7"/>
      <c r="C1408" s="8"/>
      <c r="D1408" s="8"/>
      <c r="E1408" s="8"/>
      <c r="F1408" s="8"/>
      <c r="G1408" s="9"/>
      <c r="H1408" s="9"/>
      <c r="I1408" s="9"/>
      <c r="J1408" s="9"/>
      <c r="K1408" s="12"/>
      <c r="L1408" s="9"/>
      <c r="M1408" s="9"/>
      <c r="N1408" s="9"/>
      <c r="O1408" s="9"/>
      <c r="P1408" s="9"/>
    </row>
    <row r="1409" spans="2:16" s="3" customFormat="1" x14ac:dyDescent="0.25">
      <c r="B1409" s="7"/>
      <c r="C1409" s="8"/>
      <c r="D1409" s="8"/>
      <c r="E1409" s="8"/>
      <c r="F1409" s="8"/>
      <c r="G1409" s="9"/>
      <c r="H1409" s="9"/>
      <c r="I1409" s="9"/>
      <c r="J1409" s="9"/>
      <c r="K1409" s="12"/>
      <c r="L1409" s="9"/>
      <c r="M1409" s="9"/>
      <c r="N1409" s="9"/>
      <c r="O1409" s="9"/>
      <c r="P1409" s="9"/>
    </row>
    <row r="1410" spans="2:16" s="3" customFormat="1" x14ac:dyDescent="0.25">
      <c r="B1410" s="7"/>
      <c r="C1410" s="8"/>
      <c r="D1410" s="8"/>
      <c r="E1410" s="8"/>
      <c r="F1410" s="8"/>
      <c r="G1410" s="9"/>
      <c r="H1410" s="9"/>
      <c r="I1410" s="9"/>
      <c r="J1410" s="9"/>
      <c r="K1410" s="12"/>
      <c r="L1410" s="9"/>
      <c r="M1410" s="9"/>
      <c r="N1410" s="9"/>
      <c r="O1410" s="9"/>
      <c r="P1410" s="9"/>
    </row>
    <row r="1411" spans="2:16" s="3" customFormat="1" x14ac:dyDescent="0.25">
      <c r="B1411" s="7"/>
      <c r="C1411" s="8"/>
      <c r="D1411" s="8"/>
      <c r="E1411" s="8"/>
      <c r="F1411" s="8"/>
      <c r="G1411" s="9"/>
      <c r="H1411" s="9"/>
      <c r="I1411" s="9"/>
      <c r="J1411" s="9"/>
      <c r="K1411" s="12"/>
      <c r="L1411" s="9"/>
      <c r="M1411" s="9"/>
      <c r="N1411" s="9"/>
      <c r="O1411" s="9"/>
      <c r="P1411" s="9"/>
    </row>
    <row r="1412" spans="2:16" s="3" customFormat="1" x14ac:dyDescent="0.25">
      <c r="B1412" s="7"/>
      <c r="C1412" s="8"/>
      <c r="D1412" s="8"/>
      <c r="E1412" s="8"/>
      <c r="F1412" s="8"/>
      <c r="G1412" s="9"/>
      <c r="H1412" s="9"/>
      <c r="I1412" s="9"/>
      <c r="J1412" s="9"/>
      <c r="K1412" s="12"/>
      <c r="L1412" s="9"/>
      <c r="M1412" s="9"/>
      <c r="N1412" s="9"/>
      <c r="O1412" s="9"/>
      <c r="P1412" s="9"/>
    </row>
    <row r="1413" spans="2:16" s="3" customFormat="1" x14ac:dyDescent="0.25">
      <c r="B1413" s="7"/>
      <c r="C1413" s="8"/>
      <c r="D1413" s="8"/>
      <c r="E1413" s="8"/>
      <c r="F1413" s="8"/>
      <c r="G1413" s="9"/>
      <c r="H1413" s="9"/>
      <c r="I1413" s="9"/>
      <c r="J1413" s="9"/>
      <c r="K1413" s="12"/>
      <c r="L1413" s="9"/>
      <c r="M1413" s="9"/>
      <c r="N1413" s="9"/>
      <c r="O1413" s="9"/>
      <c r="P1413" s="9"/>
    </row>
    <row r="1414" spans="2:16" s="3" customFormat="1" x14ac:dyDescent="0.25">
      <c r="B1414" s="7"/>
      <c r="C1414" s="8"/>
      <c r="D1414" s="8"/>
      <c r="E1414" s="8"/>
      <c r="F1414" s="8"/>
      <c r="G1414" s="9"/>
      <c r="H1414" s="9"/>
      <c r="I1414" s="9"/>
      <c r="J1414" s="9"/>
      <c r="K1414" s="12"/>
      <c r="L1414" s="9"/>
      <c r="M1414" s="9"/>
      <c r="N1414" s="9"/>
      <c r="O1414" s="9"/>
      <c r="P1414" s="9"/>
    </row>
    <row r="1415" spans="2:16" s="3" customFormat="1" x14ac:dyDescent="0.25">
      <c r="B1415" s="7"/>
      <c r="C1415" s="8"/>
      <c r="D1415" s="8"/>
      <c r="E1415" s="8"/>
      <c r="F1415" s="8"/>
      <c r="G1415" s="9"/>
      <c r="H1415" s="9"/>
      <c r="I1415" s="9"/>
      <c r="J1415" s="9"/>
      <c r="K1415" s="12"/>
      <c r="L1415" s="9"/>
      <c r="M1415" s="9"/>
      <c r="N1415" s="9"/>
      <c r="O1415" s="9"/>
      <c r="P1415" s="9"/>
    </row>
    <row r="1416" spans="2:16" s="3" customFormat="1" x14ac:dyDescent="0.25">
      <c r="B1416" s="7"/>
      <c r="C1416" s="8"/>
      <c r="D1416" s="8"/>
      <c r="E1416" s="8"/>
      <c r="F1416" s="8"/>
      <c r="G1416" s="9"/>
      <c r="H1416" s="9"/>
      <c r="I1416" s="9"/>
      <c r="J1416" s="9"/>
      <c r="K1416" s="12"/>
      <c r="L1416" s="9"/>
      <c r="M1416" s="9"/>
      <c r="N1416" s="9"/>
      <c r="O1416" s="9"/>
      <c r="P1416" s="9"/>
    </row>
    <row r="1417" spans="2:16" s="3" customFormat="1" x14ac:dyDescent="0.25">
      <c r="B1417" s="7"/>
      <c r="C1417" s="8"/>
      <c r="D1417" s="8"/>
      <c r="E1417" s="8"/>
      <c r="F1417" s="8"/>
      <c r="G1417" s="9"/>
      <c r="H1417" s="9"/>
      <c r="I1417" s="9"/>
      <c r="J1417" s="9"/>
      <c r="K1417" s="12"/>
      <c r="L1417" s="9"/>
      <c r="M1417" s="9"/>
      <c r="N1417" s="9"/>
      <c r="O1417" s="9"/>
      <c r="P1417" s="9"/>
    </row>
    <row r="1418" spans="2:16" s="3" customFormat="1" x14ac:dyDescent="0.25">
      <c r="B1418" s="7"/>
      <c r="C1418" s="8"/>
      <c r="D1418" s="8"/>
      <c r="E1418" s="8"/>
      <c r="F1418" s="8"/>
      <c r="G1418" s="9"/>
      <c r="H1418" s="9"/>
      <c r="I1418" s="9"/>
      <c r="J1418" s="9"/>
      <c r="K1418" s="12"/>
      <c r="L1418" s="9"/>
      <c r="M1418" s="9"/>
      <c r="N1418" s="9"/>
      <c r="O1418" s="9"/>
      <c r="P1418" s="9"/>
    </row>
    <row r="1419" spans="2:16" s="3" customFormat="1" x14ac:dyDescent="0.25">
      <c r="B1419" s="7"/>
      <c r="C1419" s="8"/>
      <c r="D1419" s="8"/>
      <c r="E1419" s="8"/>
      <c r="F1419" s="8"/>
      <c r="G1419" s="9"/>
      <c r="H1419" s="9"/>
      <c r="I1419" s="9"/>
      <c r="J1419" s="9"/>
      <c r="K1419" s="12"/>
      <c r="L1419" s="9"/>
      <c r="M1419" s="9"/>
      <c r="N1419" s="9"/>
      <c r="O1419" s="9"/>
      <c r="P1419" s="9"/>
    </row>
    <row r="1420" spans="2:16" s="3" customFormat="1" x14ac:dyDescent="0.25">
      <c r="B1420" s="7"/>
      <c r="C1420" s="8"/>
      <c r="D1420" s="8"/>
      <c r="E1420" s="8"/>
      <c r="F1420" s="8"/>
      <c r="G1420" s="9"/>
      <c r="H1420" s="9"/>
      <c r="I1420" s="9"/>
      <c r="J1420" s="9"/>
      <c r="K1420" s="12"/>
      <c r="L1420" s="9"/>
      <c r="M1420" s="9"/>
      <c r="N1420" s="9"/>
      <c r="O1420" s="9"/>
      <c r="P1420" s="9"/>
    </row>
    <row r="1421" spans="2:16" s="3" customFormat="1" x14ac:dyDescent="0.25">
      <c r="B1421" s="7"/>
      <c r="C1421" s="8"/>
      <c r="D1421" s="8"/>
      <c r="E1421" s="8"/>
      <c r="F1421" s="8"/>
      <c r="G1421" s="9"/>
      <c r="H1421" s="9"/>
      <c r="I1421" s="9"/>
      <c r="J1421" s="9"/>
      <c r="K1421" s="12"/>
      <c r="L1421" s="9"/>
      <c r="M1421" s="9"/>
      <c r="N1421" s="9"/>
      <c r="O1421" s="9"/>
      <c r="P1421" s="9"/>
    </row>
    <row r="1422" spans="2:16" s="3" customFormat="1" x14ac:dyDescent="0.25">
      <c r="B1422" s="7"/>
      <c r="C1422" s="8"/>
      <c r="D1422" s="8"/>
      <c r="E1422" s="8"/>
      <c r="F1422" s="8"/>
      <c r="G1422" s="9"/>
      <c r="H1422" s="9"/>
      <c r="I1422" s="9"/>
      <c r="J1422" s="9"/>
      <c r="K1422" s="12"/>
      <c r="L1422" s="9"/>
      <c r="M1422" s="9"/>
      <c r="N1422" s="9"/>
      <c r="O1422" s="9"/>
      <c r="P1422" s="9"/>
    </row>
    <row r="1423" spans="2:16" s="3" customFormat="1" x14ac:dyDescent="0.25">
      <c r="B1423" s="7"/>
      <c r="C1423" s="8"/>
      <c r="D1423" s="8"/>
      <c r="E1423" s="8"/>
      <c r="F1423" s="8"/>
      <c r="G1423" s="9"/>
      <c r="H1423" s="9"/>
      <c r="I1423" s="9"/>
      <c r="J1423" s="9"/>
      <c r="K1423" s="12"/>
      <c r="L1423" s="9"/>
      <c r="M1423" s="9"/>
      <c r="N1423" s="9"/>
      <c r="O1423" s="9"/>
      <c r="P1423" s="9"/>
    </row>
    <row r="1424" spans="2:16" s="3" customFormat="1" x14ac:dyDescent="0.25">
      <c r="B1424" s="7"/>
      <c r="C1424" s="8"/>
      <c r="D1424" s="8"/>
      <c r="E1424" s="8"/>
      <c r="F1424" s="8"/>
      <c r="G1424" s="9"/>
      <c r="H1424" s="9"/>
      <c r="I1424" s="9"/>
      <c r="J1424" s="9"/>
      <c r="K1424" s="12"/>
      <c r="L1424" s="9"/>
      <c r="M1424" s="9"/>
      <c r="N1424" s="9"/>
      <c r="O1424" s="9"/>
      <c r="P1424" s="9"/>
    </row>
    <row r="1425" spans="2:16" s="3" customFormat="1" x14ac:dyDescent="0.25">
      <c r="B1425" s="7"/>
      <c r="C1425" s="8"/>
      <c r="D1425" s="8"/>
      <c r="E1425" s="8"/>
      <c r="F1425" s="8"/>
      <c r="G1425" s="9"/>
      <c r="H1425" s="9"/>
      <c r="I1425" s="9"/>
      <c r="J1425" s="9"/>
      <c r="K1425" s="12"/>
      <c r="L1425" s="9"/>
      <c r="M1425" s="9"/>
      <c r="N1425" s="9"/>
      <c r="O1425" s="9"/>
      <c r="P1425" s="9"/>
    </row>
    <row r="1426" spans="2:16" s="3" customFormat="1" x14ac:dyDescent="0.25">
      <c r="B1426" s="7"/>
      <c r="C1426" s="8"/>
      <c r="D1426" s="8"/>
      <c r="E1426" s="8"/>
      <c r="F1426" s="8"/>
      <c r="G1426" s="9"/>
      <c r="H1426" s="9"/>
      <c r="I1426" s="9"/>
      <c r="J1426" s="9"/>
      <c r="K1426" s="12"/>
      <c r="L1426" s="9"/>
      <c r="M1426" s="9"/>
      <c r="N1426" s="9"/>
      <c r="O1426" s="9"/>
      <c r="P1426" s="9"/>
    </row>
    <row r="1427" spans="2:16" s="3" customFormat="1" x14ac:dyDescent="0.25">
      <c r="B1427" s="7"/>
      <c r="C1427" s="8"/>
      <c r="D1427" s="8"/>
      <c r="E1427" s="8"/>
      <c r="F1427" s="8"/>
      <c r="G1427" s="9"/>
      <c r="H1427" s="9"/>
      <c r="I1427" s="9"/>
      <c r="J1427" s="9"/>
      <c r="K1427" s="12"/>
      <c r="L1427" s="9"/>
      <c r="M1427" s="9"/>
      <c r="N1427" s="9"/>
      <c r="O1427" s="9"/>
      <c r="P1427" s="9"/>
    </row>
    <row r="1428" spans="2:16" s="3" customFormat="1" x14ac:dyDescent="0.25">
      <c r="B1428" s="7"/>
      <c r="C1428" s="8"/>
      <c r="D1428" s="8"/>
      <c r="E1428" s="8"/>
      <c r="F1428" s="8"/>
      <c r="G1428" s="9"/>
      <c r="H1428" s="9"/>
      <c r="I1428" s="9"/>
      <c r="J1428" s="9"/>
      <c r="K1428" s="12"/>
      <c r="L1428" s="9"/>
      <c r="M1428" s="9"/>
      <c r="N1428" s="9"/>
      <c r="O1428" s="9"/>
      <c r="P1428" s="9"/>
    </row>
    <row r="1429" spans="2:16" s="3" customFormat="1" x14ac:dyDescent="0.25">
      <c r="B1429" s="7"/>
      <c r="C1429" s="8"/>
      <c r="D1429" s="8"/>
      <c r="E1429" s="8"/>
      <c r="F1429" s="8"/>
      <c r="G1429" s="9"/>
      <c r="H1429" s="9"/>
      <c r="I1429" s="9"/>
      <c r="J1429" s="9"/>
      <c r="K1429" s="12"/>
      <c r="L1429" s="9"/>
      <c r="M1429" s="9"/>
      <c r="N1429" s="9"/>
      <c r="O1429" s="9"/>
      <c r="P1429" s="9"/>
    </row>
    <row r="1430" spans="2:16" s="3" customFormat="1" x14ac:dyDescent="0.25">
      <c r="B1430" s="7"/>
      <c r="C1430" s="8"/>
      <c r="D1430" s="8"/>
      <c r="E1430" s="8"/>
      <c r="F1430" s="8"/>
      <c r="G1430" s="9"/>
      <c r="H1430" s="9"/>
      <c r="I1430" s="9"/>
      <c r="J1430" s="9"/>
      <c r="K1430" s="12"/>
      <c r="L1430" s="9"/>
      <c r="M1430" s="9"/>
      <c r="N1430" s="9"/>
      <c r="O1430" s="9"/>
      <c r="P1430" s="9"/>
    </row>
    <row r="1431" spans="2:16" s="3" customFormat="1" x14ac:dyDescent="0.25">
      <c r="B1431" s="7"/>
      <c r="C1431" s="8"/>
      <c r="D1431" s="8"/>
      <c r="E1431" s="8"/>
      <c r="F1431" s="8"/>
      <c r="G1431" s="9"/>
      <c r="H1431" s="9"/>
      <c r="I1431" s="9"/>
      <c r="J1431" s="9"/>
      <c r="K1431" s="12"/>
      <c r="L1431" s="9"/>
      <c r="M1431" s="9"/>
      <c r="N1431" s="9"/>
      <c r="O1431" s="9"/>
      <c r="P1431" s="9"/>
    </row>
    <row r="1432" spans="2:16" s="3" customFormat="1" x14ac:dyDescent="0.25">
      <c r="B1432" s="7"/>
      <c r="C1432" s="8"/>
      <c r="D1432" s="8"/>
      <c r="E1432" s="8"/>
      <c r="F1432" s="8"/>
      <c r="G1432" s="9"/>
      <c r="H1432" s="9"/>
      <c r="I1432" s="9"/>
      <c r="J1432" s="9"/>
      <c r="K1432" s="12"/>
      <c r="L1432" s="9"/>
      <c r="M1432" s="9"/>
      <c r="N1432" s="9"/>
      <c r="O1432" s="9"/>
      <c r="P1432" s="9"/>
    </row>
    <row r="1433" spans="2:16" s="3" customFormat="1" x14ac:dyDescent="0.25">
      <c r="B1433" s="7"/>
      <c r="C1433" s="8"/>
      <c r="D1433" s="8"/>
      <c r="E1433" s="8"/>
      <c r="F1433" s="8"/>
      <c r="G1433" s="9"/>
      <c r="H1433" s="9"/>
      <c r="I1433" s="9"/>
      <c r="J1433" s="9"/>
      <c r="K1433" s="12"/>
      <c r="L1433" s="9"/>
      <c r="M1433" s="9"/>
      <c r="N1433" s="9"/>
      <c r="O1433" s="9"/>
      <c r="P1433" s="9"/>
    </row>
    <row r="1434" spans="2:16" s="3" customFormat="1" x14ac:dyDescent="0.25">
      <c r="B1434" s="7"/>
      <c r="C1434" s="8"/>
      <c r="D1434" s="8"/>
      <c r="E1434" s="8"/>
      <c r="F1434" s="8"/>
      <c r="G1434" s="9"/>
      <c r="H1434" s="9"/>
      <c r="I1434" s="9"/>
      <c r="J1434" s="9"/>
      <c r="K1434" s="12"/>
      <c r="L1434" s="9"/>
      <c r="M1434" s="9"/>
      <c r="N1434" s="9"/>
      <c r="O1434" s="9"/>
      <c r="P1434" s="9"/>
    </row>
    <row r="1435" spans="2:16" s="3" customFormat="1" x14ac:dyDescent="0.25">
      <c r="B1435" s="7"/>
      <c r="C1435" s="8"/>
      <c r="D1435" s="8"/>
      <c r="E1435" s="8"/>
      <c r="F1435" s="8"/>
      <c r="G1435" s="9"/>
      <c r="H1435" s="9"/>
      <c r="I1435" s="9"/>
      <c r="J1435" s="9"/>
      <c r="K1435" s="12"/>
      <c r="L1435" s="9"/>
      <c r="M1435" s="9"/>
      <c r="N1435" s="9"/>
      <c r="O1435" s="9"/>
      <c r="P1435" s="9"/>
    </row>
    <row r="1436" spans="2:16" s="3" customFormat="1" x14ac:dyDescent="0.25">
      <c r="B1436" s="7"/>
      <c r="C1436" s="8"/>
      <c r="D1436" s="8"/>
      <c r="E1436" s="8"/>
      <c r="F1436" s="8"/>
      <c r="G1436" s="9"/>
      <c r="H1436" s="9"/>
      <c r="I1436" s="9"/>
      <c r="J1436" s="9"/>
      <c r="K1436" s="12"/>
      <c r="L1436" s="9"/>
      <c r="M1436" s="9"/>
      <c r="N1436" s="9"/>
      <c r="O1436" s="9"/>
      <c r="P1436" s="9"/>
    </row>
    <row r="1437" spans="2:16" s="3" customFormat="1" x14ac:dyDescent="0.25">
      <c r="B1437" s="7"/>
      <c r="C1437" s="8"/>
      <c r="D1437" s="8"/>
      <c r="E1437" s="8"/>
      <c r="F1437" s="8"/>
      <c r="G1437" s="9"/>
      <c r="H1437" s="9"/>
      <c r="I1437" s="9"/>
      <c r="J1437" s="9"/>
      <c r="K1437" s="12"/>
      <c r="L1437" s="9"/>
      <c r="M1437" s="9"/>
      <c r="N1437" s="9"/>
      <c r="O1437" s="9"/>
      <c r="P1437" s="9"/>
    </row>
    <row r="1438" spans="2:16" s="3" customFormat="1" x14ac:dyDescent="0.25">
      <c r="B1438" s="7"/>
      <c r="C1438" s="8"/>
      <c r="D1438" s="8"/>
      <c r="E1438" s="8"/>
      <c r="F1438" s="8"/>
      <c r="G1438" s="9"/>
      <c r="H1438" s="9"/>
      <c r="I1438" s="9"/>
      <c r="J1438" s="9"/>
      <c r="K1438" s="12"/>
      <c r="L1438" s="9"/>
      <c r="M1438" s="9"/>
      <c r="N1438" s="9"/>
      <c r="O1438" s="9"/>
      <c r="P1438" s="9"/>
    </row>
    <row r="1439" spans="2:16" s="3" customFormat="1" x14ac:dyDescent="0.25">
      <c r="B1439" s="7"/>
      <c r="C1439" s="8"/>
      <c r="D1439" s="8"/>
      <c r="E1439" s="8"/>
      <c r="F1439" s="8"/>
      <c r="G1439" s="9"/>
      <c r="H1439" s="9"/>
      <c r="I1439" s="9"/>
      <c r="J1439" s="9"/>
      <c r="K1439" s="12"/>
      <c r="L1439" s="9"/>
      <c r="M1439" s="9"/>
      <c r="N1439" s="9"/>
      <c r="O1439" s="9"/>
      <c r="P1439" s="9"/>
    </row>
    <row r="1440" spans="2:16" s="3" customFormat="1" x14ac:dyDescent="0.25">
      <c r="B1440" s="7"/>
      <c r="C1440" s="8"/>
      <c r="D1440" s="8"/>
      <c r="E1440" s="8"/>
      <c r="F1440" s="8"/>
      <c r="G1440" s="9"/>
      <c r="H1440" s="9"/>
      <c r="I1440" s="9"/>
      <c r="J1440" s="9"/>
      <c r="K1440" s="12"/>
      <c r="L1440" s="9"/>
      <c r="M1440" s="9"/>
      <c r="N1440" s="9"/>
      <c r="O1440" s="9"/>
      <c r="P1440" s="9"/>
    </row>
    <row r="1441" spans="2:16" s="3" customFormat="1" x14ac:dyDescent="0.25">
      <c r="B1441" s="7"/>
      <c r="C1441" s="8"/>
      <c r="D1441" s="8"/>
      <c r="E1441" s="8"/>
      <c r="F1441" s="8"/>
      <c r="G1441" s="9"/>
      <c r="H1441" s="9"/>
      <c r="I1441" s="9"/>
      <c r="J1441" s="9"/>
      <c r="K1441" s="12"/>
      <c r="L1441" s="9"/>
      <c r="M1441" s="9"/>
      <c r="N1441" s="9"/>
      <c r="O1441" s="9"/>
      <c r="P1441" s="9"/>
    </row>
    <row r="1442" spans="2:16" s="3" customFormat="1" x14ac:dyDescent="0.25">
      <c r="B1442" s="7"/>
      <c r="C1442" s="8"/>
      <c r="D1442" s="8"/>
      <c r="E1442" s="8"/>
      <c r="F1442" s="8"/>
      <c r="G1442" s="9"/>
      <c r="H1442" s="9"/>
      <c r="I1442" s="9"/>
      <c r="J1442" s="9"/>
      <c r="K1442" s="12"/>
      <c r="L1442" s="9"/>
      <c r="M1442" s="9"/>
      <c r="N1442" s="9"/>
      <c r="O1442" s="9"/>
      <c r="P1442" s="9"/>
    </row>
    <row r="1443" spans="2:16" s="3" customFormat="1" x14ac:dyDescent="0.25">
      <c r="B1443" s="7"/>
      <c r="C1443" s="8"/>
      <c r="D1443" s="8"/>
      <c r="E1443" s="8"/>
      <c r="F1443" s="8"/>
      <c r="G1443" s="9"/>
      <c r="H1443" s="9"/>
      <c r="I1443" s="9"/>
      <c r="J1443" s="9"/>
      <c r="K1443" s="12"/>
      <c r="L1443" s="9"/>
      <c r="M1443" s="9"/>
      <c r="N1443" s="9"/>
      <c r="O1443" s="9"/>
      <c r="P1443" s="9"/>
    </row>
    <row r="1444" spans="2:16" s="3" customFormat="1" x14ac:dyDescent="0.25">
      <c r="B1444" s="7"/>
      <c r="C1444" s="8"/>
      <c r="D1444" s="8"/>
      <c r="E1444" s="8"/>
      <c r="F1444" s="8"/>
      <c r="G1444" s="9"/>
      <c r="H1444" s="9"/>
      <c r="I1444" s="9"/>
      <c r="J1444" s="9"/>
      <c r="K1444" s="12"/>
      <c r="L1444" s="9"/>
      <c r="M1444" s="9"/>
      <c r="N1444" s="9"/>
      <c r="O1444" s="9"/>
      <c r="P1444" s="9"/>
    </row>
    <row r="1445" spans="2:16" s="3" customFormat="1" x14ac:dyDescent="0.25">
      <c r="B1445" s="7"/>
      <c r="C1445" s="8"/>
      <c r="D1445" s="8"/>
      <c r="E1445" s="8"/>
      <c r="F1445" s="8"/>
      <c r="G1445" s="9"/>
      <c r="H1445" s="9"/>
      <c r="I1445" s="9"/>
      <c r="J1445" s="9"/>
      <c r="K1445" s="12"/>
      <c r="L1445" s="9"/>
      <c r="M1445" s="9"/>
      <c r="N1445" s="9"/>
      <c r="O1445" s="9"/>
      <c r="P1445" s="9"/>
    </row>
    <row r="1446" spans="2:16" s="3" customFormat="1" x14ac:dyDescent="0.25">
      <c r="B1446" s="7"/>
      <c r="C1446" s="8"/>
      <c r="D1446" s="8"/>
      <c r="E1446" s="8"/>
      <c r="F1446" s="8"/>
      <c r="G1446" s="9"/>
      <c r="H1446" s="9"/>
      <c r="I1446" s="9"/>
      <c r="J1446" s="9"/>
      <c r="K1446" s="12"/>
      <c r="L1446" s="9"/>
      <c r="M1446" s="9"/>
      <c r="N1446" s="9"/>
      <c r="O1446" s="9"/>
      <c r="P1446" s="9"/>
    </row>
    <row r="1447" spans="2:16" s="3" customFormat="1" x14ac:dyDescent="0.25">
      <c r="B1447" s="7"/>
      <c r="C1447" s="8"/>
      <c r="D1447" s="8"/>
      <c r="E1447" s="8"/>
      <c r="F1447" s="8"/>
      <c r="G1447" s="9"/>
      <c r="H1447" s="9"/>
      <c r="I1447" s="9"/>
      <c r="J1447" s="9"/>
      <c r="K1447" s="12"/>
      <c r="L1447" s="9"/>
      <c r="M1447" s="9"/>
      <c r="N1447" s="9"/>
      <c r="O1447" s="9"/>
      <c r="P1447" s="9"/>
    </row>
    <row r="1448" spans="2:16" s="3" customFormat="1" x14ac:dyDescent="0.25">
      <c r="B1448" s="7"/>
      <c r="C1448" s="8"/>
      <c r="D1448" s="8"/>
      <c r="E1448" s="8"/>
      <c r="F1448" s="8"/>
      <c r="G1448" s="9"/>
      <c r="H1448" s="9"/>
      <c r="I1448" s="9"/>
      <c r="J1448" s="9"/>
      <c r="K1448" s="12"/>
      <c r="L1448" s="9"/>
      <c r="M1448" s="9"/>
      <c r="N1448" s="9"/>
      <c r="O1448" s="9"/>
      <c r="P1448" s="9"/>
    </row>
    <row r="1449" spans="2:16" s="3" customFormat="1" x14ac:dyDescent="0.25">
      <c r="B1449" s="7"/>
      <c r="C1449" s="8"/>
      <c r="D1449" s="8"/>
      <c r="E1449" s="8"/>
      <c r="F1449" s="8"/>
      <c r="G1449" s="9"/>
      <c r="H1449" s="9"/>
      <c r="I1449" s="9"/>
      <c r="J1449" s="9"/>
      <c r="K1449" s="12"/>
      <c r="L1449" s="9"/>
      <c r="M1449" s="9"/>
      <c r="N1449" s="9"/>
      <c r="O1449" s="9"/>
      <c r="P1449" s="9"/>
    </row>
    <row r="1450" spans="2:16" s="3" customFormat="1" x14ac:dyDescent="0.25">
      <c r="B1450" s="7"/>
      <c r="C1450" s="8"/>
      <c r="D1450" s="8"/>
      <c r="E1450" s="8"/>
      <c r="F1450" s="8"/>
      <c r="G1450" s="9"/>
      <c r="H1450" s="9"/>
      <c r="I1450" s="9"/>
      <c r="J1450" s="9"/>
      <c r="K1450" s="12"/>
      <c r="L1450" s="9"/>
      <c r="M1450" s="9"/>
      <c r="N1450" s="9"/>
      <c r="O1450" s="9"/>
      <c r="P1450" s="9"/>
    </row>
    <row r="1451" spans="2:16" s="3" customFormat="1" x14ac:dyDescent="0.25">
      <c r="B1451" s="7"/>
      <c r="C1451" s="8"/>
      <c r="D1451" s="8"/>
      <c r="E1451" s="8"/>
      <c r="F1451" s="8"/>
      <c r="G1451" s="9"/>
      <c r="H1451" s="9"/>
      <c r="I1451" s="9"/>
      <c r="J1451" s="9"/>
      <c r="K1451" s="12"/>
      <c r="L1451" s="9"/>
      <c r="M1451" s="9"/>
      <c r="N1451" s="9"/>
      <c r="O1451" s="9"/>
      <c r="P1451" s="9"/>
    </row>
    <row r="1452" spans="2:16" s="3" customFormat="1" x14ac:dyDescent="0.25">
      <c r="B1452" s="7"/>
      <c r="C1452" s="8"/>
      <c r="D1452" s="8"/>
      <c r="E1452" s="8"/>
      <c r="F1452" s="8"/>
      <c r="G1452" s="9"/>
      <c r="H1452" s="9"/>
      <c r="I1452" s="9"/>
      <c r="J1452" s="9"/>
      <c r="K1452" s="12"/>
      <c r="L1452" s="9"/>
      <c r="M1452" s="9"/>
      <c r="N1452" s="9"/>
      <c r="O1452" s="9"/>
      <c r="P1452" s="9"/>
    </row>
    <row r="1453" spans="2:16" s="3" customFormat="1" x14ac:dyDescent="0.25">
      <c r="B1453" s="7"/>
      <c r="C1453" s="8"/>
      <c r="D1453" s="8"/>
      <c r="E1453" s="8"/>
      <c r="F1453" s="8"/>
      <c r="G1453" s="9"/>
      <c r="H1453" s="9"/>
      <c r="I1453" s="9"/>
      <c r="J1453" s="9"/>
      <c r="K1453" s="12"/>
      <c r="L1453" s="9"/>
      <c r="M1453" s="9"/>
      <c r="N1453" s="9"/>
      <c r="O1453" s="9"/>
      <c r="P1453" s="9"/>
    </row>
    <row r="1454" spans="2:16" s="3" customFormat="1" x14ac:dyDescent="0.25">
      <c r="B1454" s="7"/>
      <c r="C1454" s="8"/>
      <c r="D1454" s="8"/>
      <c r="E1454" s="8"/>
      <c r="F1454" s="8"/>
      <c r="G1454" s="9"/>
      <c r="H1454" s="9"/>
      <c r="I1454" s="9"/>
      <c r="J1454" s="9"/>
      <c r="K1454" s="12"/>
      <c r="L1454" s="9"/>
      <c r="M1454" s="9"/>
      <c r="N1454" s="9"/>
      <c r="O1454" s="9"/>
      <c r="P1454" s="9"/>
    </row>
    <row r="1455" spans="2:16" s="3" customFormat="1" x14ac:dyDescent="0.25">
      <c r="B1455" s="7"/>
      <c r="C1455" s="8"/>
      <c r="D1455" s="8"/>
      <c r="E1455" s="8"/>
      <c r="F1455" s="8"/>
      <c r="G1455" s="9"/>
      <c r="H1455" s="9"/>
      <c r="I1455" s="9"/>
      <c r="J1455" s="9"/>
      <c r="K1455" s="12"/>
      <c r="L1455" s="9"/>
      <c r="M1455" s="9"/>
      <c r="N1455" s="9"/>
      <c r="O1455" s="9"/>
      <c r="P1455" s="9"/>
    </row>
    <row r="1456" spans="2:16" s="3" customFormat="1" x14ac:dyDescent="0.25">
      <c r="B1456" s="7"/>
      <c r="C1456" s="8"/>
      <c r="D1456" s="8"/>
      <c r="E1456" s="8"/>
      <c r="F1456" s="8"/>
      <c r="G1456" s="9"/>
      <c r="H1456" s="9"/>
      <c r="I1456" s="9"/>
      <c r="J1456" s="9"/>
      <c r="K1456" s="12"/>
      <c r="L1456" s="9"/>
      <c r="M1456" s="9"/>
      <c r="N1456" s="9"/>
      <c r="O1456" s="9"/>
      <c r="P1456" s="9"/>
    </row>
    <row r="1457" spans="2:16" s="3" customFormat="1" x14ac:dyDescent="0.25">
      <c r="B1457" s="7"/>
      <c r="C1457" s="8"/>
      <c r="D1457" s="8"/>
      <c r="E1457" s="8"/>
      <c r="F1457" s="8"/>
      <c r="G1457" s="9"/>
      <c r="H1457" s="9"/>
      <c r="I1457" s="9"/>
      <c r="J1457" s="9"/>
      <c r="K1457" s="12"/>
      <c r="L1457" s="9"/>
      <c r="M1457" s="9"/>
      <c r="N1457" s="9"/>
      <c r="O1457" s="9"/>
      <c r="P1457" s="9"/>
    </row>
    <row r="1458" spans="2:16" s="3" customFormat="1" x14ac:dyDescent="0.25">
      <c r="B1458" s="7"/>
      <c r="C1458" s="8"/>
      <c r="D1458" s="8"/>
      <c r="E1458" s="8"/>
      <c r="F1458" s="8"/>
      <c r="G1458" s="9"/>
      <c r="H1458" s="9"/>
      <c r="I1458" s="9"/>
      <c r="J1458" s="9"/>
      <c r="K1458" s="12"/>
      <c r="L1458" s="9"/>
      <c r="M1458" s="9"/>
      <c r="N1458" s="9"/>
      <c r="O1458" s="9"/>
      <c r="P1458" s="9"/>
    </row>
    <row r="1459" spans="2:16" s="3" customFormat="1" x14ac:dyDescent="0.25">
      <c r="B1459" s="7"/>
      <c r="C1459" s="8"/>
      <c r="D1459" s="8"/>
      <c r="E1459" s="8"/>
      <c r="F1459" s="8"/>
      <c r="G1459" s="9"/>
      <c r="H1459" s="9"/>
      <c r="I1459" s="9"/>
      <c r="J1459" s="9"/>
      <c r="K1459" s="12"/>
      <c r="L1459" s="9"/>
      <c r="M1459" s="9"/>
      <c r="N1459" s="9"/>
      <c r="O1459" s="9"/>
      <c r="P1459" s="9"/>
    </row>
    <row r="1460" spans="2:16" s="3" customFormat="1" x14ac:dyDescent="0.25">
      <c r="B1460" s="7"/>
      <c r="C1460" s="8"/>
      <c r="D1460" s="8"/>
      <c r="E1460" s="8"/>
      <c r="F1460" s="8"/>
      <c r="G1460" s="9"/>
      <c r="H1460" s="9"/>
      <c r="I1460" s="9"/>
      <c r="J1460" s="9"/>
      <c r="K1460" s="12"/>
      <c r="L1460" s="9"/>
      <c r="M1460" s="9"/>
      <c r="N1460" s="9"/>
      <c r="O1460" s="9"/>
      <c r="P1460" s="9"/>
    </row>
    <row r="1461" spans="2:16" s="3" customFormat="1" x14ac:dyDescent="0.25">
      <c r="B1461" s="7"/>
      <c r="C1461" s="8"/>
      <c r="D1461" s="8"/>
      <c r="E1461" s="8"/>
      <c r="F1461" s="8"/>
      <c r="G1461" s="9"/>
      <c r="H1461" s="9"/>
      <c r="I1461" s="9"/>
      <c r="J1461" s="9"/>
      <c r="K1461" s="12"/>
      <c r="L1461" s="9"/>
      <c r="M1461" s="9"/>
      <c r="N1461" s="9"/>
      <c r="O1461" s="9"/>
      <c r="P1461" s="9"/>
    </row>
    <row r="1462" spans="2:16" s="3" customFormat="1" x14ac:dyDescent="0.25">
      <c r="B1462" s="7"/>
      <c r="C1462" s="8"/>
      <c r="D1462" s="8"/>
      <c r="E1462" s="8"/>
      <c r="F1462" s="8"/>
      <c r="G1462" s="9"/>
      <c r="H1462" s="9"/>
      <c r="I1462" s="9"/>
      <c r="J1462" s="9"/>
      <c r="K1462" s="12"/>
      <c r="L1462" s="9"/>
      <c r="M1462" s="9"/>
      <c r="N1462" s="9"/>
      <c r="O1462" s="9"/>
      <c r="P1462" s="9"/>
    </row>
    <row r="1463" spans="2:16" s="3" customFormat="1" x14ac:dyDescent="0.25">
      <c r="B1463" s="7"/>
      <c r="C1463" s="8"/>
      <c r="D1463" s="8"/>
      <c r="E1463" s="8"/>
      <c r="F1463" s="8"/>
      <c r="G1463" s="9"/>
      <c r="H1463" s="9"/>
      <c r="I1463" s="9"/>
      <c r="J1463" s="9"/>
      <c r="K1463" s="12"/>
      <c r="L1463" s="9"/>
      <c r="M1463" s="9"/>
      <c r="N1463" s="9"/>
      <c r="O1463" s="9"/>
      <c r="P1463" s="9"/>
    </row>
    <row r="1464" spans="2:16" s="3" customFormat="1" x14ac:dyDescent="0.25">
      <c r="B1464" s="7"/>
      <c r="C1464" s="8"/>
      <c r="D1464" s="8"/>
      <c r="E1464" s="8"/>
      <c r="F1464" s="8"/>
      <c r="G1464" s="9"/>
      <c r="H1464" s="9"/>
      <c r="I1464" s="9"/>
      <c r="J1464" s="9"/>
      <c r="K1464" s="12"/>
      <c r="L1464" s="9"/>
      <c r="M1464" s="9"/>
      <c r="N1464" s="9"/>
      <c r="O1464" s="9"/>
      <c r="P1464" s="9"/>
    </row>
    <row r="1465" spans="2:16" s="3" customFormat="1" x14ac:dyDescent="0.25">
      <c r="B1465" s="7"/>
      <c r="C1465" s="8"/>
      <c r="D1465" s="8"/>
      <c r="E1465" s="8"/>
      <c r="F1465" s="8"/>
      <c r="G1465" s="9"/>
      <c r="H1465" s="9"/>
      <c r="I1465" s="9"/>
      <c r="J1465" s="9"/>
      <c r="K1465" s="12"/>
      <c r="L1465" s="9"/>
      <c r="M1465" s="9"/>
      <c r="N1465" s="9"/>
      <c r="O1465" s="9"/>
      <c r="P1465" s="9"/>
    </row>
    <row r="1466" spans="2:16" s="3" customFormat="1" x14ac:dyDescent="0.25">
      <c r="B1466" s="7"/>
      <c r="C1466" s="8"/>
      <c r="D1466" s="8"/>
      <c r="E1466" s="8"/>
      <c r="F1466" s="8"/>
      <c r="G1466" s="9"/>
      <c r="H1466" s="9"/>
      <c r="I1466" s="9"/>
      <c r="J1466" s="9"/>
      <c r="K1466" s="12"/>
      <c r="L1466" s="9"/>
      <c r="M1466" s="9"/>
      <c r="N1466" s="9"/>
      <c r="O1466" s="9"/>
      <c r="P1466" s="9"/>
    </row>
    <row r="1467" spans="2:16" s="3" customFormat="1" x14ac:dyDescent="0.25">
      <c r="B1467" s="7"/>
      <c r="C1467" s="8"/>
      <c r="D1467" s="8"/>
      <c r="E1467" s="8"/>
      <c r="F1467" s="8"/>
      <c r="G1467" s="9"/>
      <c r="H1467" s="9"/>
      <c r="I1467" s="9"/>
      <c r="J1467" s="9"/>
      <c r="K1467" s="12"/>
      <c r="L1467" s="9"/>
      <c r="M1467" s="9"/>
      <c r="N1467" s="9"/>
      <c r="O1467" s="9"/>
      <c r="P1467" s="9"/>
    </row>
    <row r="1468" spans="2:16" s="3" customFormat="1" x14ac:dyDescent="0.25">
      <c r="B1468" s="7"/>
      <c r="C1468" s="8"/>
      <c r="D1468" s="8"/>
      <c r="E1468" s="8"/>
      <c r="F1468" s="8"/>
      <c r="G1468" s="9"/>
      <c r="H1468" s="9"/>
      <c r="I1468" s="9"/>
      <c r="J1468" s="9"/>
      <c r="K1468" s="12"/>
      <c r="L1468" s="9"/>
      <c r="M1468" s="9"/>
      <c r="N1468" s="9"/>
      <c r="O1468" s="9"/>
      <c r="P1468" s="9"/>
    </row>
    <row r="1469" spans="2:16" s="3" customFormat="1" x14ac:dyDescent="0.25">
      <c r="B1469" s="7"/>
      <c r="C1469" s="8"/>
      <c r="D1469" s="8"/>
      <c r="E1469" s="8"/>
      <c r="F1469" s="8"/>
      <c r="G1469" s="9"/>
      <c r="H1469" s="9"/>
      <c r="I1469" s="9"/>
      <c r="J1469" s="9"/>
      <c r="K1469" s="12"/>
      <c r="L1469" s="9"/>
      <c r="M1469" s="9"/>
      <c r="N1469" s="9"/>
      <c r="O1469" s="9"/>
      <c r="P1469" s="9"/>
    </row>
    <row r="1470" spans="2:16" s="3" customFormat="1" x14ac:dyDescent="0.25">
      <c r="B1470" s="7"/>
      <c r="C1470" s="8"/>
      <c r="D1470" s="8"/>
      <c r="E1470" s="8"/>
      <c r="F1470" s="8"/>
      <c r="G1470" s="9"/>
      <c r="H1470" s="9"/>
      <c r="I1470" s="9"/>
      <c r="J1470" s="9"/>
      <c r="K1470" s="12"/>
      <c r="L1470" s="9"/>
      <c r="M1470" s="9"/>
      <c r="N1470" s="9"/>
      <c r="O1470" s="9"/>
      <c r="P1470" s="9"/>
    </row>
    <row r="1471" spans="2:16" s="3" customFormat="1" x14ac:dyDescent="0.25">
      <c r="B1471" s="7"/>
      <c r="C1471" s="8"/>
      <c r="D1471" s="8"/>
      <c r="E1471" s="8"/>
      <c r="F1471" s="8"/>
      <c r="G1471" s="9"/>
      <c r="H1471" s="9"/>
      <c r="I1471" s="9"/>
      <c r="J1471" s="9"/>
      <c r="K1471" s="12"/>
      <c r="L1471" s="9"/>
      <c r="M1471" s="9"/>
      <c r="N1471" s="9"/>
      <c r="O1471" s="9"/>
      <c r="P1471" s="9"/>
    </row>
    <row r="1472" spans="2:16" s="3" customFormat="1" x14ac:dyDescent="0.25">
      <c r="B1472" s="7"/>
      <c r="C1472" s="8"/>
      <c r="D1472" s="8"/>
      <c r="E1472" s="8"/>
      <c r="F1472" s="8"/>
      <c r="G1472" s="9"/>
      <c r="H1472" s="9"/>
      <c r="I1472" s="9"/>
      <c r="J1472" s="9"/>
      <c r="K1472" s="12"/>
      <c r="L1472" s="9"/>
      <c r="M1472" s="9"/>
      <c r="N1472" s="9"/>
      <c r="O1472" s="9"/>
      <c r="P1472" s="9"/>
    </row>
    <row r="1473" spans="2:16" s="3" customFormat="1" x14ac:dyDescent="0.25">
      <c r="B1473" s="7"/>
      <c r="C1473" s="8"/>
      <c r="D1473" s="8"/>
      <c r="E1473" s="8"/>
      <c r="F1473" s="8"/>
      <c r="G1473" s="9"/>
      <c r="H1473" s="9"/>
      <c r="I1473" s="9"/>
      <c r="J1473" s="9"/>
      <c r="K1473" s="12"/>
      <c r="L1473" s="9"/>
      <c r="M1473" s="9"/>
      <c r="N1473" s="9"/>
      <c r="O1473" s="9"/>
      <c r="P1473" s="9"/>
    </row>
    <row r="1474" spans="2:16" s="3" customFormat="1" x14ac:dyDescent="0.25">
      <c r="B1474" s="7"/>
      <c r="C1474" s="8"/>
      <c r="D1474" s="8"/>
      <c r="E1474" s="8"/>
      <c r="F1474" s="8"/>
      <c r="G1474" s="9"/>
      <c r="H1474" s="9"/>
      <c r="I1474" s="9"/>
      <c r="J1474" s="9"/>
      <c r="K1474" s="12"/>
      <c r="L1474" s="9"/>
      <c r="M1474" s="9"/>
      <c r="N1474" s="9"/>
      <c r="O1474" s="9"/>
      <c r="P1474" s="9"/>
    </row>
    <row r="1475" spans="2:16" s="3" customFormat="1" x14ac:dyDescent="0.25">
      <c r="B1475" s="7"/>
      <c r="C1475" s="8"/>
      <c r="D1475" s="8"/>
      <c r="E1475" s="8"/>
      <c r="F1475" s="8"/>
      <c r="G1475" s="9"/>
      <c r="H1475" s="9"/>
      <c r="I1475" s="9"/>
      <c r="J1475" s="9"/>
      <c r="K1475" s="12"/>
      <c r="L1475" s="9"/>
      <c r="M1475" s="9"/>
      <c r="N1475" s="9"/>
      <c r="O1475" s="9"/>
      <c r="P1475" s="9"/>
    </row>
    <row r="1476" spans="2:16" s="3" customFormat="1" x14ac:dyDescent="0.25">
      <c r="B1476" s="7"/>
      <c r="C1476" s="8"/>
      <c r="D1476" s="8"/>
      <c r="E1476" s="8"/>
      <c r="F1476" s="8"/>
      <c r="G1476" s="9"/>
      <c r="H1476" s="9"/>
      <c r="I1476" s="9"/>
      <c r="J1476" s="9"/>
      <c r="K1476" s="12"/>
      <c r="L1476" s="9"/>
      <c r="M1476" s="9"/>
      <c r="N1476" s="9"/>
      <c r="O1476" s="9"/>
      <c r="P1476" s="9"/>
    </row>
    <row r="1477" spans="2:16" s="3" customFormat="1" x14ac:dyDescent="0.25">
      <c r="B1477" s="7"/>
      <c r="C1477" s="8"/>
      <c r="D1477" s="8"/>
      <c r="E1477" s="8"/>
      <c r="F1477" s="8"/>
      <c r="G1477" s="9"/>
      <c r="H1477" s="9"/>
      <c r="I1477" s="9"/>
      <c r="J1477" s="9"/>
      <c r="K1477" s="12"/>
      <c r="L1477" s="9"/>
      <c r="M1477" s="9"/>
      <c r="N1477" s="9"/>
      <c r="O1477" s="9"/>
      <c r="P1477" s="9"/>
    </row>
    <row r="1478" spans="2:16" s="3" customFormat="1" x14ac:dyDescent="0.25">
      <c r="B1478" s="7"/>
      <c r="C1478" s="8"/>
      <c r="D1478" s="8"/>
      <c r="E1478" s="8"/>
      <c r="F1478" s="8"/>
      <c r="G1478" s="9"/>
      <c r="H1478" s="9"/>
      <c r="I1478" s="9"/>
      <c r="J1478" s="9"/>
      <c r="K1478" s="12"/>
      <c r="L1478" s="9"/>
      <c r="M1478" s="9"/>
      <c r="N1478" s="9"/>
      <c r="O1478" s="9"/>
      <c r="P1478" s="9"/>
    </row>
    <row r="1479" spans="2:16" s="3" customFormat="1" x14ac:dyDescent="0.25">
      <c r="B1479" s="7"/>
      <c r="C1479" s="8"/>
      <c r="D1479" s="8"/>
      <c r="E1479" s="8"/>
      <c r="F1479" s="8"/>
      <c r="G1479" s="9"/>
      <c r="H1479" s="9"/>
      <c r="I1479" s="9"/>
      <c r="J1479" s="9"/>
      <c r="K1479" s="12"/>
      <c r="L1479" s="9"/>
      <c r="M1479" s="9"/>
      <c r="N1479" s="9"/>
      <c r="O1479" s="9"/>
      <c r="P1479" s="9"/>
    </row>
    <row r="1480" spans="2:16" s="3" customFormat="1" x14ac:dyDescent="0.25">
      <c r="B1480" s="7"/>
      <c r="C1480" s="8"/>
      <c r="D1480" s="8"/>
      <c r="E1480" s="8"/>
      <c r="F1480" s="8"/>
      <c r="G1480" s="9"/>
      <c r="H1480" s="9"/>
      <c r="I1480" s="9"/>
      <c r="J1480" s="9"/>
      <c r="K1480" s="12"/>
      <c r="L1480" s="9"/>
      <c r="M1480" s="9"/>
      <c r="N1480" s="9"/>
      <c r="O1480" s="9"/>
      <c r="P1480" s="9"/>
    </row>
    <row r="1481" spans="2:16" s="3" customFormat="1" x14ac:dyDescent="0.25">
      <c r="B1481" s="7"/>
      <c r="C1481" s="8"/>
      <c r="D1481" s="8"/>
      <c r="E1481" s="8"/>
      <c r="F1481" s="8"/>
      <c r="G1481" s="9"/>
      <c r="H1481" s="9"/>
      <c r="I1481" s="9"/>
      <c r="J1481" s="9"/>
      <c r="K1481" s="12"/>
      <c r="L1481" s="9"/>
      <c r="M1481" s="9"/>
      <c r="N1481" s="9"/>
      <c r="O1481" s="9"/>
      <c r="P1481" s="9"/>
    </row>
    <row r="1482" spans="2:16" s="3" customFormat="1" x14ac:dyDescent="0.25">
      <c r="B1482" s="7"/>
      <c r="C1482" s="8"/>
      <c r="D1482" s="8"/>
      <c r="E1482" s="8"/>
      <c r="F1482" s="8"/>
      <c r="G1482" s="9"/>
      <c r="H1482" s="9"/>
      <c r="I1482" s="9"/>
      <c r="J1482" s="9"/>
      <c r="K1482" s="12"/>
      <c r="L1482" s="9"/>
      <c r="M1482" s="9"/>
      <c r="N1482" s="9"/>
      <c r="O1482" s="9"/>
      <c r="P1482" s="9"/>
    </row>
    <row r="1483" spans="2:16" s="3" customFormat="1" x14ac:dyDescent="0.25">
      <c r="B1483" s="7"/>
      <c r="C1483" s="8"/>
      <c r="D1483" s="8"/>
      <c r="E1483" s="8"/>
      <c r="F1483" s="8"/>
      <c r="G1483" s="9"/>
      <c r="H1483" s="9"/>
      <c r="I1483" s="9"/>
      <c r="J1483" s="9"/>
      <c r="K1483" s="12"/>
      <c r="L1483" s="9"/>
      <c r="M1483" s="9"/>
      <c r="N1483" s="9"/>
      <c r="O1483" s="9"/>
      <c r="P1483" s="9"/>
    </row>
    <row r="1484" spans="2:16" s="3" customFormat="1" x14ac:dyDescent="0.25">
      <c r="B1484" s="7"/>
      <c r="C1484" s="8"/>
      <c r="D1484" s="8"/>
      <c r="E1484" s="8"/>
      <c r="F1484" s="8"/>
      <c r="G1484" s="9"/>
      <c r="H1484" s="9"/>
      <c r="I1484" s="9"/>
      <c r="J1484" s="9"/>
      <c r="K1484" s="12"/>
      <c r="L1484" s="9"/>
      <c r="M1484" s="9"/>
      <c r="N1484" s="9"/>
      <c r="O1484" s="9"/>
      <c r="P1484" s="9"/>
    </row>
    <row r="1485" spans="2:16" s="3" customFormat="1" x14ac:dyDescent="0.25">
      <c r="B1485" s="7"/>
      <c r="C1485" s="8"/>
      <c r="D1485" s="8"/>
      <c r="E1485" s="8"/>
      <c r="F1485" s="8"/>
      <c r="G1485" s="9"/>
      <c r="H1485" s="9"/>
      <c r="I1485" s="9"/>
      <c r="J1485" s="9"/>
      <c r="K1485" s="12"/>
      <c r="L1485" s="9"/>
      <c r="M1485" s="9"/>
      <c r="N1485" s="9"/>
      <c r="O1485" s="9"/>
      <c r="P1485" s="9"/>
    </row>
    <row r="1486" spans="2:16" s="3" customFormat="1" x14ac:dyDescent="0.25">
      <c r="B1486" s="7"/>
      <c r="C1486" s="8"/>
      <c r="D1486" s="8"/>
      <c r="E1486" s="8"/>
      <c r="F1486" s="8"/>
      <c r="G1486" s="9"/>
      <c r="H1486" s="9"/>
      <c r="I1486" s="9"/>
      <c r="J1486" s="9"/>
      <c r="K1486" s="12"/>
      <c r="L1486" s="9"/>
      <c r="M1486" s="9"/>
      <c r="N1486" s="9"/>
      <c r="O1486" s="9"/>
      <c r="P1486" s="9"/>
    </row>
    <row r="1487" spans="2:16" s="3" customFormat="1" x14ac:dyDescent="0.25">
      <c r="B1487" s="7"/>
      <c r="C1487" s="8"/>
      <c r="D1487" s="8"/>
      <c r="E1487" s="8"/>
      <c r="F1487" s="8"/>
      <c r="G1487" s="9"/>
      <c r="H1487" s="9"/>
      <c r="I1487" s="9"/>
      <c r="J1487" s="9"/>
      <c r="K1487" s="12"/>
      <c r="L1487" s="9"/>
      <c r="M1487" s="9"/>
      <c r="N1487" s="9"/>
      <c r="O1487" s="9"/>
      <c r="P1487" s="9"/>
    </row>
    <row r="1488" spans="2:16" s="3" customFormat="1" x14ac:dyDescent="0.25">
      <c r="B1488" s="7"/>
      <c r="C1488" s="8"/>
      <c r="D1488" s="8"/>
      <c r="E1488" s="8"/>
      <c r="F1488" s="8"/>
      <c r="G1488" s="9"/>
      <c r="H1488" s="9"/>
      <c r="I1488" s="9"/>
      <c r="J1488" s="9"/>
      <c r="K1488" s="12"/>
      <c r="L1488" s="9"/>
      <c r="M1488" s="9"/>
      <c r="N1488" s="9"/>
      <c r="O1488" s="9"/>
      <c r="P1488" s="9"/>
    </row>
    <row r="1489" spans="2:16" s="3" customFormat="1" x14ac:dyDescent="0.25">
      <c r="B1489" s="7"/>
      <c r="C1489" s="8"/>
      <c r="D1489" s="8"/>
      <c r="E1489" s="8"/>
      <c r="F1489" s="8"/>
      <c r="G1489" s="9"/>
      <c r="H1489" s="9"/>
      <c r="I1489" s="9"/>
      <c r="J1489" s="9"/>
      <c r="K1489" s="12"/>
      <c r="L1489" s="9"/>
      <c r="M1489" s="9"/>
      <c r="N1489" s="9"/>
      <c r="O1489" s="9"/>
      <c r="P1489" s="9"/>
    </row>
    <row r="1490" spans="2:16" s="3" customFormat="1" x14ac:dyDescent="0.25">
      <c r="B1490" s="7"/>
      <c r="C1490" s="8"/>
      <c r="D1490" s="8"/>
      <c r="E1490" s="8"/>
      <c r="F1490" s="8"/>
      <c r="G1490" s="9"/>
      <c r="H1490" s="9"/>
      <c r="I1490" s="9"/>
      <c r="J1490" s="9"/>
      <c r="K1490" s="12"/>
      <c r="L1490" s="9"/>
      <c r="M1490" s="9"/>
      <c r="N1490" s="9"/>
      <c r="O1490" s="9"/>
      <c r="P1490" s="9"/>
    </row>
    <row r="1491" spans="2:16" s="3" customFormat="1" x14ac:dyDescent="0.25">
      <c r="B1491" s="7"/>
      <c r="C1491" s="8"/>
      <c r="D1491" s="8"/>
      <c r="E1491" s="8"/>
      <c r="F1491" s="8"/>
      <c r="G1491" s="9"/>
      <c r="H1491" s="9"/>
      <c r="I1491" s="9"/>
      <c r="J1491" s="9"/>
      <c r="K1491" s="12"/>
      <c r="L1491" s="9"/>
      <c r="M1491" s="9"/>
      <c r="N1491" s="9"/>
      <c r="O1491" s="9"/>
      <c r="P1491" s="9"/>
    </row>
    <row r="1492" spans="2:16" s="3" customFormat="1" x14ac:dyDescent="0.25">
      <c r="B1492" s="7"/>
      <c r="C1492" s="8"/>
      <c r="D1492" s="8"/>
      <c r="E1492" s="8"/>
      <c r="F1492" s="8"/>
      <c r="G1492" s="9"/>
      <c r="H1492" s="9"/>
      <c r="I1492" s="9"/>
      <c r="J1492" s="9"/>
      <c r="K1492" s="12"/>
      <c r="L1492" s="9"/>
      <c r="M1492" s="9"/>
      <c r="N1492" s="9"/>
      <c r="O1492" s="9"/>
      <c r="P1492" s="9"/>
    </row>
    <row r="1493" spans="2:16" s="3" customFormat="1" x14ac:dyDescent="0.25">
      <c r="B1493" s="7"/>
      <c r="C1493" s="8"/>
      <c r="D1493" s="8"/>
      <c r="E1493" s="8"/>
      <c r="F1493" s="8"/>
      <c r="G1493" s="9"/>
      <c r="H1493" s="9"/>
      <c r="I1493" s="9"/>
      <c r="J1493" s="9"/>
      <c r="K1493" s="12"/>
      <c r="L1493" s="9"/>
      <c r="M1493" s="9"/>
      <c r="N1493" s="9"/>
      <c r="O1493" s="9"/>
      <c r="P1493" s="9"/>
    </row>
    <row r="1494" spans="2:16" s="3" customFormat="1" x14ac:dyDescent="0.25">
      <c r="B1494" s="7"/>
      <c r="C1494" s="8"/>
      <c r="D1494" s="8"/>
      <c r="E1494" s="8"/>
      <c r="F1494" s="8"/>
      <c r="G1494" s="9"/>
      <c r="H1494" s="9"/>
      <c r="I1494" s="9"/>
      <c r="J1494" s="9"/>
      <c r="K1494" s="12"/>
      <c r="L1494" s="9"/>
      <c r="M1494" s="9"/>
      <c r="N1494" s="9"/>
      <c r="O1494" s="9"/>
      <c r="P1494" s="9"/>
    </row>
    <row r="1495" spans="2:16" s="3" customFormat="1" x14ac:dyDescent="0.25">
      <c r="B1495" s="7"/>
      <c r="C1495" s="8"/>
      <c r="D1495" s="8"/>
      <c r="E1495" s="8"/>
      <c r="F1495" s="8"/>
      <c r="G1495" s="9"/>
      <c r="H1495" s="9"/>
      <c r="I1495" s="9"/>
      <c r="J1495" s="9"/>
      <c r="K1495" s="12"/>
      <c r="L1495" s="9"/>
      <c r="M1495" s="9"/>
      <c r="N1495" s="9"/>
      <c r="O1495" s="9"/>
      <c r="P1495" s="9"/>
    </row>
    <row r="1496" spans="2:16" s="3" customFormat="1" x14ac:dyDescent="0.25">
      <c r="B1496" s="7"/>
      <c r="C1496" s="8"/>
      <c r="D1496" s="8"/>
      <c r="E1496" s="8"/>
      <c r="F1496" s="8"/>
      <c r="G1496" s="9"/>
      <c r="H1496" s="9"/>
      <c r="I1496" s="9"/>
      <c r="J1496" s="9"/>
      <c r="K1496" s="12"/>
      <c r="L1496" s="9"/>
      <c r="M1496" s="9"/>
      <c r="N1496" s="9"/>
      <c r="O1496" s="9"/>
      <c r="P1496" s="9"/>
    </row>
    <row r="1497" spans="2:16" s="3" customFormat="1" x14ac:dyDescent="0.25">
      <c r="B1497" s="7"/>
      <c r="C1497" s="8"/>
      <c r="D1497" s="8"/>
      <c r="E1497" s="8"/>
      <c r="F1497" s="8"/>
      <c r="G1497" s="9"/>
      <c r="H1497" s="9"/>
      <c r="I1497" s="9"/>
      <c r="J1497" s="9"/>
      <c r="K1497" s="12"/>
      <c r="L1497" s="9"/>
      <c r="M1497" s="9"/>
      <c r="N1497" s="9"/>
      <c r="O1497" s="9"/>
      <c r="P1497" s="9"/>
    </row>
    <row r="1498" spans="2:16" s="3" customFormat="1" x14ac:dyDescent="0.25">
      <c r="B1498" s="7"/>
      <c r="C1498" s="8"/>
      <c r="D1498" s="8"/>
      <c r="E1498" s="8"/>
      <c r="F1498" s="8"/>
      <c r="G1498" s="9"/>
      <c r="H1498" s="9"/>
      <c r="I1498" s="9"/>
      <c r="J1498" s="9"/>
      <c r="K1498" s="12"/>
      <c r="L1498" s="9"/>
      <c r="M1498" s="9"/>
      <c r="N1498" s="9"/>
      <c r="O1498" s="9"/>
      <c r="P1498" s="9"/>
    </row>
    <row r="1499" spans="2:16" s="3" customFormat="1" x14ac:dyDescent="0.25">
      <c r="B1499" s="7"/>
      <c r="C1499" s="8"/>
      <c r="D1499" s="8"/>
      <c r="E1499" s="8"/>
      <c r="F1499" s="8"/>
      <c r="G1499" s="9"/>
      <c r="H1499" s="9"/>
      <c r="I1499" s="9"/>
      <c r="J1499" s="9"/>
      <c r="K1499" s="12"/>
      <c r="L1499" s="9"/>
      <c r="M1499" s="9"/>
      <c r="N1499" s="9"/>
      <c r="O1499" s="9"/>
      <c r="P1499" s="9"/>
    </row>
    <row r="1500" spans="2:16" s="3" customFormat="1" x14ac:dyDescent="0.25">
      <c r="B1500" s="7"/>
      <c r="C1500" s="8"/>
      <c r="D1500" s="8"/>
      <c r="E1500" s="8"/>
      <c r="F1500" s="8"/>
      <c r="G1500" s="9"/>
      <c r="H1500" s="9"/>
      <c r="I1500" s="9"/>
      <c r="J1500" s="9"/>
      <c r="K1500" s="12"/>
      <c r="L1500" s="9"/>
      <c r="M1500" s="9"/>
      <c r="N1500" s="9"/>
      <c r="O1500" s="9"/>
      <c r="P1500" s="9"/>
    </row>
    <row r="1501" spans="2:16" s="3" customFormat="1" x14ac:dyDescent="0.25">
      <c r="B1501" s="7"/>
      <c r="C1501" s="8"/>
      <c r="D1501" s="8"/>
      <c r="E1501" s="8"/>
      <c r="F1501" s="8"/>
      <c r="G1501" s="9"/>
      <c r="H1501" s="9"/>
      <c r="I1501" s="9"/>
      <c r="J1501" s="9"/>
      <c r="K1501" s="12"/>
      <c r="L1501" s="9"/>
      <c r="M1501" s="9"/>
      <c r="N1501" s="9"/>
      <c r="O1501" s="9"/>
      <c r="P1501" s="9"/>
    </row>
    <row r="1502" spans="2:16" s="3" customFormat="1" x14ac:dyDescent="0.25">
      <c r="B1502" s="7"/>
      <c r="C1502" s="8"/>
      <c r="D1502" s="8"/>
      <c r="E1502" s="8"/>
      <c r="F1502" s="8"/>
      <c r="G1502" s="9"/>
      <c r="H1502" s="9"/>
      <c r="I1502" s="9"/>
      <c r="J1502" s="9"/>
      <c r="K1502" s="12"/>
      <c r="L1502" s="9"/>
      <c r="M1502" s="9"/>
      <c r="N1502" s="9"/>
      <c r="O1502" s="9"/>
      <c r="P1502" s="9"/>
    </row>
    <row r="1503" spans="2:16" s="3" customFormat="1" x14ac:dyDescent="0.25">
      <c r="B1503" s="7"/>
      <c r="C1503" s="8"/>
      <c r="D1503" s="8"/>
      <c r="E1503" s="8"/>
      <c r="F1503" s="8"/>
      <c r="G1503" s="9"/>
      <c r="H1503" s="9"/>
      <c r="I1503" s="9"/>
      <c r="J1503" s="9"/>
      <c r="K1503" s="12"/>
      <c r="L1503" s="9"/>
      <c r="M1503" s="9"/>
      <c r="N1503" s="9"/>
      <c r="O1503" s="9"/>
      <c r="P1503" s="9"/>
    </row>
    <row r="1504" spans="2:16" s="3" customFormat="1" x14ac:dyDescent="0.25">
      <c r="B1504" s="7"/>
      <c r="C1504" s="8"/>
      <c r="D1504" s="8"/>
      <c r="E1504" s="8"/>
      <c r="F1504" s="8"/>
      <c r="G1504" s="9"/>
      <c r="H1504" s="9"/>
      <c r="I1504" s="9"/>
      <c r="J1504" s="9"/>
      <c r="K1504" s="12"/>
      <c r="L1504" s="9"/>
      <c r="M1504" s="9"/>
      <c r="N1504" s="9"/>
      <c r="O1504" s="9"/>
      <c r="P1504" s="9"/>
    </row>
    <row r="1505" spans="2:16" s="3" customFormat="1" x14ac:dyDescent="0.25">
      <c r="B1505" s="7"/>
      <c r="C1505" s="8"/>
      <c r="D1505" s="8"/>
      <c r="E1505" s="8"/>
      <c r="F1505" s="8"/>
      <c r="G1505" s="9"/>
      <c r="H1505" s="9"/>
      <c r="I1505" s="9"/>
      <c r="J1505" s="9"/>
      <c r="K1505" s="12"/>
      <c r="L1505" s="9"/>
      <c r="M1505" s="9"/>
      <c r="N1505" s="9"/>
      <c r="O1505" s="9"/>
      <c r="P1505" s="9"/>
    </row>
    <row r="1506" spans="2:16" s="3" customFormat="1" x14ac:dyDescent="0.25">
      <c r="B1506" s="7"/>
      <c r="C1506" s="8"/>
      <c r="D1506" s="8"/>
      <c r="E1506" s="8"/>
      <c r="F1506" s="8"/>
      <c r="G1506" s="9"/>
      <c r="H1506" s="9"/>
      <c r="I1506" s="9"/>
      <c r="J1506" s="9"/>
      <c r="K1506" s="12"/>
      <c r="L1506" s="9"/>
      <c r="M1506" s="9"/>
      <c r="N1506" s="9"/>
      <c r="O1506" s="9"/>
      <c r="P1506" s="9"/>
    </row>
    <row r="1507" spans="2:16" s="3" customFormat="1" x14ac:dyDescent="0.25">
      <c r="B1507" s="7"/>
      <c r="C1507" s="8"/>
      <c r="D1507" s="8"/>
      <c r="E1507" s="8"/>
      <c r="F1507" s="8"/>
      <c r="G1507" s="9"/>
      <c r="H1507" s="9"/>
      <c r="I1507" s="9"/>
      <c r="J1507" s="9"/>
      <c r="K1507" s="12"/>
      <c r="L1507" s="9"/>
      <c r="M1507" s="9"/>
      <c r="N1507" s="9"/>
      <c r="O1507" s="9"/>
      <c r="P1507" s="9"/>
    </row>
    <row r="1508" spans="2:16" s="3" customFormat="1" x14ac:dyDescent="0.25">
      <c r="B1508" s="7"/>
      <c r="C1508" s="8"/>
      <c r="D1508" s="8"/>
      <c r="E1508" s="8"/>
      <c r="F1508" s="8"/>
      <c r="G1508" s="9"/>
      <c r="H1508" s="9"/>
      <c r="I1508" s="9"/>
      <c r="J1508" s="9"/>
      <c r="K1508" s="12"/>
      <c r="L1508" s="9"/>
      <c r="M1508" s="9"/>
      <c r="N1508" s="9"/>
      <c r="O1508" s="9"/>
      <c r="P1508" s="9"/>
    </row>
    <row r="1509" spans="2:16" s="3" customFormat="1" x14ac:dyDescent="0.25">
      <c r="B1509" s="7"/>
      <c r="C1509" s="8"/>
      <c r="D1509" s="8"/>
      <c r="E1509" s="8"/>
      <c r="F1509" s="8"/>
      <c r="G1509" s="9"/>
      <c r="H1509" s="9"/>
      <c r="I1509" s="9"/>
      <c r="J1509" s="9"/>
      <c r="K1509" s="12"/>
      <c r="L1509" s="9"/>
      <c r="M1509" s="9"/>
      <c r="N1509" s="9"/>
      <c r="O1509" s="9"/>
      <c r="P1509" s="9"/>
    </row>
    <row r="1510" spans="2:16" s="3" customFormat="1" x14ac:dyDescent="0.25">
      <c r="B1510" s="7"/>
      <c r="C1510" s="8"/>
      <c r="D1510" s="8"/>
      <c r="E1510" s="8"/>
      <c r="F1510" s="8"/>
      <c r="G1510" s="9"/>
      <c r="H1510" s="9"/>
      <c r="I1510" s="9"/>
      <c r="J1510" s="9"/>
      <c r="K1510" s="12"/>
      <c r="L1510" s="9"/>
      <c r="M1510" s="9"/>
      <c r="N1510" s="9"/>
      <c r="O1510" s="9"/>
      <c r="P1510" s="9"/>
    </row>
    <row r="1511" spans="2:16" s="3" customFormat="1" x14ac:dyDescent="0.25">
      <c r="B1511" s="7"/>
      <c r="C1511" s="8"/>
      <c r="D1511" s="8"/>
      <c r="E1511" s="8"/>
      <c r="F1511" s="8"/>
      <c r="G1511" s="9"/>
      <c r="H1511" s="9"/>
      <c r="I1511" s="9"/>
      <c r="J1511" s="9"/>
      <c r="K1511" s="12"/>
      <c r="L1511" s="9"/>
      <c r="M1511" s="9"/>
      <c r="N1511" s="9"/>
      <c r="O1511" s="9"/>
      <c r="P1511" s="9"/>
    </row>
    <row r="1512" spans="2:16" s="3" customFormat="1" x14ac:dyDescent="0.25">
      <c r="B1512" s="7"/>
      <c r="C1512" s="8"/>
      <c r="D1512" s="8"/>
      <c r="E1512" s="8"/>
      <c r="F1512" s="8"/>
      <c r="G1512" s="9"/>
      <c r="H1512" s="9"/>
      <c r="I1512" s="9"/>
      <c r="J1512" s="9"/>
      <c r="K1512" s="12"/>
      <c r="L1512" s="9"/>
      <c r="M1512" s="9"/>
      <c r="N1512" s="9"/>
      <c r="O1512" s="9"/>
      <c r="P1512" s="9"/>
    </row>
    <row r="1513" spans="2:16" s="3" customFormat="1" x14ac:dyDescent="0.25">
      <c r="B1513" s="7"/>
      <c r="C1513" s="8"/>
      <c r="D1513" s="8"/>
      <c r="E1513" s="8"/>
      <c r="F1513" s="8"/>
      <c r="G1513" s="9"/>
      <c r="H1513" s="9"/>
      <c r="I1513" s="9"/>
      <c r="J1513" s="9"/>
      <c r="K1513" s="12"/>
      <c r="L1513" s="9"/>
      <c r="M1513" s="9"/>
      <c r="N1513" s="9"/>
      <c r="O1513" s="9"/>
      <c r="P1513" s="9"/>
    </row>
    <row r="1514" spans="2:16" s="3" customFormat="1" x14ac:dyDescent="0.25">
      <c r="B1514" s="7"/>
      <c r="C1514" s="8"/>
      <c r="D1514" s="8"/>
      <c r="E1514" s="8"/>
      <c r="F1514" s="8"/>
      <c r="G1514" s="9"/>
      <c r="H1514" s="9"/>
      <c r="I1514" s="9"/>
      <c r="J1514" s="9"/>
      <c r="K1514" s="12"/>
      <c r="L1514" s="9"/>
      <c r="M1514" s="9"/>
      <c r="N1514" s="9"/>
      <c r="O1514" s="9"/>
      <c r="P1514" s="9"/>
    </row>
    <row r="1515" spans="2:16" s="3" customFormat="1" x14ac:dyDescent="0.25">
      <c r="B1515" s="7"/>
      <c r="C1515" s="8"/>
      <c r="D1515" s="8"/>
      <c r="E1515" s="8"/>
      <c r="F1515" s="8"/>
      <c r="G1515" s="9"/>
      <c r="H1515" s="9"/>
      <c r="I1515" s="9"/>
      <c r="J1515" s="9"/>
      <c r="K1515" s="12"/>
      <c r="L1515" s="9"/>
      <c r="M1515" s="9"/>
      <c r="N1515" s="9"/>
      <c r="O1515" s="9"/>
      <c r="P1515" s="9"/>
    </row>
    <row r="1516" spans="2:16" s="3" customFormat="1" x14ac:dyDescent="0.25">
      <c r="B1516" s="7"/>
      <c r="C1516" s="8"/>
      <c r="D1516" s="8"/>
      <c r="E1516" s="8"/>
      <c r="F1516" s="8"/>
      <c r="G1516" s="9"/>
      <c r="H1516" s="9"/>
      <c r="I1516" s="9"/>
      <c r="J1516" s="9"/>
      <c r="K1516" s="12"/>
      <c r="L1516" s="9"/>
      <c r="M1516" s="9"/>
      <c r="N1516" s="9"/>
      <c r="O1516" s="9"/>
      <c r="P1516" s="9"/>
    </row>
    <row r="1517" spans="2:16" s="3" customFormat="1" x14ac:dyDescent="0.25">
      <c r="B1517" s="7"/>
      <c r="C1517" s="8"/>
      <c r="D1517" s="8"/>
      <c r="E1517" s="8"/>
      <c r="F1517" s="8"/>
      <c r="G1517" s="9"/>
      <c r="H1517" s="9"/>
      <c r="I1517" s="9"/>
      <c r="J1517" s="9"/>
      <c r="K1517" s="12"/>
      <c r="L1517" s="9"/>
      <c r="M1517" s="9"/>
      <c r="N1517" s="9"/>
      <c r="O1517" s="9"/>
      <c r="P1517" s="9"/>
    </row>
    <row r="1518" spans="2:16" s="3" customFormat="1" x14ac:dyDescent="0.25">
      <c r="B1518" s="7"/>
      <c r="C1518" s="8"/>
      <c r="D1518" s="8"/>
      <c r="E1518" s="8"/>
      <c r="F1518" s="8"/>
      <c r="G1518" s="9"/>
      <c r="H1518" s="9"/>
      <c r="I1518" s="9"/>
      <c r="J1518" s="9"/>
      <c r="K1518" s="12"/>
      <c r="L1518" s="9"/>
      <c r="M1518" s="9"/>
      <c r="N1518" s="9"/>
      <c r="O1518" s="9"/>
      <c r="P1518" s="9"/>
    </row>
    <row r="1519" spans="2:16" s="3" customFormat="1" x14ac:dyDescent="0.25">
      <c r="B1519" s="7"/>
      <c r="C1519" s="8"/>
      <c r="D1519" s="8"/>
      <c r="E1519" s="8"/>
      <c r="F1519" s="8"/>
      <c r="G1519" s="9"/>
      <c r="H1519" s="9"/>
      <c r="I1519" s="9"/>
      <c r="J1519" s="9"/>
      <c r="K1519" s="12"/>
      <c r="L1519" s="9"/>
      <c r="M1519" s="9"/>
      <c r="N1519" s="9"/>
      <c r="O1519" s="9"/>
      <c r="P1519" s="9"/>
    </row>
    <row r="1520" spans="2:16" s="3" customFormat="1" x14ac:dyDescent="0.25">
      <c r="B1520" s="7"/>
      <c r="C1520" s="8"/>
      <c r="D1520" s="8"/>
      <c r="E1520" s="8"/>
      <c r="F1520" s="8"/>
      <c r="G1520" s="9"/>
      <c r="H1520" s="9"/>
      <c r="I1520" s="9"/>
      <c r="J1520" s="9"/>
      <c r="K1520" s="12"/>
      <c r="L1520" s="9"/>
      <c r="M1520" s="9"/>
      <c r="N1520" s="9"/>
      <c r="O1520" s="9"/>
      <c r="P1520" s="9"/>
    </row>
    <row r="1521" spans="2:16" s="3" customFormat="1" x14ac:dyDescent="0.25">
      <c r="B1521" s="7"/>
      <c r="C1521" s="8"/>
      <c r="D1521" s="8"/>
      <c r="E1521" s="8"/>
      <c r="F1521" s="8"/>
      <c r="G1521" s="9"/>
      <c r="H1521" s="9"/>
      <c r="I1521" s="9"/>
      <c r="J1521" s="9"/>
      <c r="K1521" s="12"/>
      <c r="L1521" s="9"/>
      <c r="M1521" s="9"/>
      <c r="N1521" s="9"/>
      <c r="O1521" s="9"/>
      <c r="P1521" s="9"/>
    </row>
    <row r="1522" spans="2:16" s="3" customFormat="1" x14ac:dyDescent="0.25">
      <c r="B1522" s="7"/>
      <c r="C1522" s="8"/>
      <c r="D1522" s="8"/>
      <c r="E1522" s="8"/>
      <c r="F1522" s="8"/>
      <c r="G1522" s="9"/>
      <c r="H1522" s="9"/>
      <c r="I1522" s="9"/>
      <c r="J1522" s="9"/>
      <c r="K1522" s="12"/>
      <c r="L1522" s="9"/>
      <c r="M1522" s="9"/>
      <c r="N1522" s="9"/>
      <c r="O1522" s="9"/>
      <c r="P1522" s="9"/>
    </row>
    <row r="1523" spans="2:16" s="3" customFormat="1" x14ac:dyDescent="0.25">
      <c r="B1523" s="7"/>
      <c r="C1523" s="8"/>
      <c r="D1523" s="8"/>
      <c r="E1523" s="8"/>
      <c r="F1523" s="8"/>
      <c r="G1523" s="9"/>
      <c r="H1523" s="9"/>
      <c r="I1523" s="9"/>
      <c r="J1523" s="9"/>
      <c r="K1523" s="12"/>
      <c r="L1523" s="9"/>
      <c r="M1523" s="9"/>
      <c r="N1523" s="9"/>
      <c r="O1523" s="9"/>
      <c r="P1523" s="9"/>
    </row>
    <row r="1524" spans="2:16" s="3" customFormat="1" x14ac:dyDescent="0.25">
      <c r="B1524" s="7"/>
      <c r="C1524" s="8"/>
      <c r="D1524" s="8"/>
      <c r="E1524" s="8"/>
      <c r="F1524" s="8"/>
      <c r="G1524" s="9"/>
      <c r="H1524" s="9"/>
      <c r="I1524" s="9"/>
      <c r="J1524" s="9"/>
      <c r="K1524" s="12"/>
      <c r="L1524" s="9"/>
      <c r="M1524" s="9"/>
      <c r="N1524" s="9"/>
      <c r="O1524" s="9"/>
      <c r="P1524" s="9"/>
    </row>
    <row r="1525" spans="2:16" s="3" customFormat="1" x14ac:dyDescent="0.25">
      <c r="B1525" s="7"/>
      <c r="C1525" s="8"/>
      <c r="D1525" s="8"/>
      <c r="E1525" s="8"/>
      <c r="F1525" s="8"/>
      <c r="G1525" s="9"/>
      <c r="H1525" s="9"/>
      <c r="I1525" s="9"/>
      <c r="J1525" s="9"/>
      <c r="K1525" s="12"/>
      <c r="L1525" s="9"/>
      <c r="M1525" s="9"/>
      <c r="N1525" s="9"/>
      <c r="O1525" s="9"/>
      <c r="P1525" s="9"/>
    </row>
    <row r="1526" spans="2:16" s="3" customFormat="1" x14ac:dyDescent="0.25">
      <c r="B1526" s="7"/>
      <c r="C1526" s="8"/>
      <c r="D1526" s="8"/>
      <c r="E1526" s="8"/>
      <c r="F1526" s="8"/>
      <c r="G1526" s="9"/>
      <c r="H1526" s="9"/>
      <c r="I1526" s="9"/>
      <c r="J1526" s="9"/>
      <c r="K1526" s="12"/>
      <c r="L1526" s="9"/>
      <c r="M1526" s="9"/>
      <c r="N1526" s="9"/>
      <c r="O1526" s="9"/>
      <c r="P1526" s="9"/>
    </row>
    <row r="1527" spans="2:16" s="3" customFormat="1" x14ac:dyDescent="0.25">
      <c r="B1527" s="7"/>
      <c r="C1527" s="8"/>
      <c r="D1527" s="8"/>
      <c r="E1527" s="8"/>
      <c r="F1527" s="8"/>
      <c r="G1527" s="9"/>
      <c r="H1527" s="9"/>
      <c r="I1527" s="9"/>
      <c r="J1527" s="9"/>
      <c r="K1527" s="12"/>
      <c r="L1527" s="9"/>
      <c r="M1527" s="9"/>
      <c r="N1527" s="9"/>
      <c r="O1527" s="9"/>
      <c r="P1527" s="9"/>
    </row>
    <row r="1528" spans="2:16" s="3" customFormat="1" x14ac:dyDescent="0.25">
      <c r="B1528" s="7"/>
      <c r="C1528" s="8"/>
      <c r="D1528" s="8"/>
      <c r="E1528" s="8"/>
      <c r="F1528" s="8"/>
      <c r="G1528" s="9"/>
      <c r="H1528" s="9"/>
      <c r="I1528" s="9"/>
      <c r="J1528" s="9"/>
      <c r="K1528" s="12"/>
      <c r="L1528" s="9"/>
      <c r="M1528" s="9"/>
      <c r="N1528" s="9"/>
      <c r="O1528" s="9"/>
      <c r="P1528" s="9"/>
    </row>
    <row r="1529" spans="2:16" s="3" customFormat="1" x14ac:dyDescent="0.25">
      <c r="B1529" s="7"/>
      <c r="C1529" s="8"/>
      <c r="D1529" s="8"/>
      <c r="E1529" s="8"/>
      <c r="F1529" s="8"/>
      <c r="G1529" s="9"/>
      <c r="H1529" s="9"/>
      <c r="I1529" s="9"/>
      <c r="J1529" s="9"/>
      <c r="K1529" s="12"/>
      <c r="L1529" s="9"/>
      <c r="M1529" s="9"/>
      <c r="N1529" s="9"/>
      <c r="O1529" s="9"/>
      <c r="P1529" s="9"/>
    </row>
    <row r="1530" spans="2:16" s="3" customFormat="1" x14ac:dyDescent="0.25">
      <c r="B1530" s="7"/>
      <c r="C1530" s="8"/>
      <c r="D1530" s="8"/>
      <c r="E1530" s="8"/>
      <c r="F1530" s="8"/>
      <c r="G1530" s="9"/>
      <c r="H1530" s="9"/>
      <c r="I1530" s="9"/>
      <c r="J1530" s="9"/>
      <c r="K1530" s="12"/>
      <c r="L1530" s="9"/>
      <c r="M1530" s="9"/>
      <c r="N1530" s="9"/>
      <c r="O1530" s="9"/>
      <c r="P1530" s="9"/>
    </row>
    <row r="1531" spans="2:16" s="3" customFormat="1" x14ac:dyDescent="0.25">
      <c r="B1531" s="7"/>
      <c r="C1531" s="8"/>
      <c r="D1531" s="8"/>
      <c r="E1531" s="8"/>
      <c r="F1531" s="8"/>
      <c r="G1531" s="9"/>
      <c r="H1531" s="9"/>
      <c r="I1531" s="9"/>
      <c r="J1531" s="9"/>
      <c r="K1531" s="12"/>
      <c r="L1531" s="9"/>
      <c r="M1531" s="9"/>
      <c r="N1531" s="9"/>
      <c r="O1531" s="9"/>
      <c r="P1531" s="9"/>
    </row>
    <row r="1532" spans="2:16" s="3" customFormat="1" x14ac:dyDescent="0.25">
      <c r="B1532" s="7"/>
      <c r="C1532" s="8"/>
      <c r="D1532" s="8"/>
      <c r="E1532" s="8"/>
      <c r="F1532" s="8"/>
      <c r="G1532" s="9"/>
      <c r="H1532" s="9"/>
      <c r="I1532" s="9"/>
      <c r="J1532" s="9"/>
      <c r="K1532" s="12"/>
      <c r="L1532" s="9"/>
      <c r="M1532" s="9"/>
      <c r="N1532" s="9"/>
      <c r="O1532" s="9"/>
      <c r="P1532" s="9"/>
    </row>
    <row r="1533" spans="2:16" s="3" customFormat="1" x14ac:dyDescent="0.25">
      <c r="B1533" s="7"/>
      <c r="C1533" s="8"/>
      <c r="D1533" s="8"/>
      <c r="E1533" s="8"/>
      <c r="F1533" s="8"/>
      <c r="G1533" s="9"/>
      <c r="H1533" s="9"/>
      <c r="I1533" s="9"/>
      <c r="J1533" s="9"/>
      <c r="K1533" s="12"/>
      <c r="L1533" s="9"/>
      <c r="M1533" s="9"/>
      <c r="N1533" s="9"/>
      <c r="O1533" s="9"/>
      <c r="P1533" s="9"/>
    </row>
    <row r="1534" spans="2:16" s="3" customFormat="1" x14ac:dyDescent="0.25">
      <c r="B1534" s="7"/>
      <c r="C1534" s="8"/>
      <c r="D1534" s="8"/>
      <c r="E1534" s="8"/>
      <c r="F1534" s="8"/>
      <c r="G1534" s="9"/>
      <c r="H1534" s="9"/>
      <c r="I1534" s="9"/>
      <c r="J1534" s="9"/>
      <c r="K1534" s="12"/>
      <c r="L1534" s="9"/>
      <c r="M1534" s="9"/>
      <c r="N1534" s="9"/>
      <c r="O1534" s="9"/>
      <c r="P1534" s="9"/>
    </row>
    <row r="1535" spans="2:16" s="3" customFormat="1" x14ac:dyDescent="0.25">
      <c r="B1535" s="7"/>
      <c r="C1535" s="8"/>
      <c r="D1535" s="8"/>
      <c r="E1535" s="8"/>
      <c r="F1535" s="8"/>
      <c r="G1535" s="9"/>
      <c r="H1535" s="9"/>
      <c r="I1535" s="9"/>
      <c r="J1535" s="9"/>
      <c r="K1535" s="12"/>
      <c r="L1535" s="9"/>
      <c r="M1535" s="9"/>
      <c r="N1535" s="9"/>
      <c r="O1535" s="9"/>
      <c r="P1535" s="9"/>
    </row>
    <row r="1536" spans="2:16" s="3" customFormat="1" x14ac:dyDescent="0.25">
      <c r="B1536" s="7"/>
      <c r="C1536" s="8"/>
      <c r="D1536" s="8"/>
      <c r="E1536" s="8"/>
      <c r="F1536" s="8"/>
      <c r="G1536" s="9"/>
      <c r="H1536" s="9"/>
      <c r="I1536" s="9"/>
      <c r="J1536" s="9"/>
      <c r="K1536" s="12"/>
      <c r="L1536" s="9"/>
      <c r="M1536" s="9"/>
      <c r="N1536" s="9"/>
      <c r="O1536" s="9"/>
      <c r="P1536" s="9"/>
    </row>
  </sheetData>
  <sortState xmlns:xlrd2="http://schemas.microsoft.com/office/spreadsheetml/2017/richdata2" ref="B5:CC399">
    <sortCondition ref="B5:B399"/>
  </sortState>
  <mergeCells count="7">
    <mergeCell ref="CL3:CL4"/>
    <mergeCell ref="CM3:CN4"/>
    <mergeCell ref="B3:G3"/>
    <mergeCell ref="CI3:CI4"/>
    <mergeCell ref="CJ3:CJ4"/>
    <mergeCell ref="CK3:CK4"/>
    <mergeCell ref="H3:P3"/>
  </mergeCells>
  <conditionalFormatting sqref="Q5:Q399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{1B94EE7A-33CE-4159-AB0C-A90E2AF3997D}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B94EE7A-33CE-4159-AB0C-A90E2AF3997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Q5:Q399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7BE81-A566-4617-8F71-6AD23E007ADD}">
  <dimension ref="A1:Q36"/>
  <sheetViews>
    <sheetView topLeftCell="C1" zoomScale="85" zoomScaleNormal="85" workbookViewId="0">
      <selection activeCell="C1" sqref="C1"/>
    </sheetView>
  </sheetViews>
  <sheetFormatPr defaultRowHeight="15" x14ac:dyDescent="0.25"/>
  <cols>
    <col min="1" max="2" width="0" hidden="1" customWidth="1"/>
    <col min="4" max="4" width="40.5703125" customWidth="1"/>
    <col min="5" max="5" width="13" customWidth="1"/>
    <col min="6" max="6" width="13.42578125" customWidth="1"/>
    <col min="7" max="7" width="9.140625" customWidth="1"/>
    <col min="8" max="8" width="8.85546875" customWidth="1"/>
    <col min="10" max="10" width="42.85546875" customWidth="1"/>
  </cols>
  <sheetData>
    <row r="1" spans="1:17" ht="27" customHeight="1" x14ac:dyDescent="0.25">
      <c r="C1" s="86" t="s">
        <v>1345</v>
      </c>
      <c r="D1" s="52"/>
      <c r="E1" s="52"/>
      <c r="F1" s="51"/>
      <c r="G1" s="51"/>
      <c r="H1" s="51"/>
      <c r="I1" s="51"/>
    </row>
    <row r="2" spans="1:17" ht="15.75" x14ac:dyDescent="0.25">
      <c r="A2" s="207" t="s">
        <v>1068</v>
      </c>
      <c r="B2" s="208"/>
      <c r="C2" s="208"/>
      <c r="D2" s="208"/>
      <c r="E2" s="208"/>
      <c r="F2" s="208"/>
      <c r="G2" s="208"/>
      <c r="H2" s="209"/>
      <c r="J2" s="90" t="s">
        <v>1179</v>
      </c>
    </row>
    <row r="3" spans="1:17" s="19" customFormat="1" ht="21" customHeight="1" x14ac:dyDescent="0.25">
      <c r="A3" s="34"/>
      <c r="B3" s="34"/>
      <c r="C3" s="216" t="s">
        <v>1073</v>
      </c>
      <c r="D3" s="217"/>
      <c r="E3" s="217"/>
      <c r="F3" s="217"/>
      <c r="G3" s="217"/>
      <c r="H3" s="218"/>
      <c r="J3" s="94" t="s">
        <v>1198</v>
      </c>
      <c r="K3" s="95" t="s">
        <v>1199</v>
      </c>
      <c r="L3" s="101"/>
      <c r="M3" s="101"/>
      <c r="N3" s="101"/>
      <c r="O3" s="101"/>
      <c r="P3" s="101"/>
      <c r="Q3" s="101"/>
    </row>
    <row r="4" spans="1:17" ht="46.5" customHeight="1" x14ac:dyDescent="0.25">
      <c r="A4" t="s">
        <v>1071</v>
      </c>
      <c r="B4" t="s">
        <v>1072</v>
      </c>
      <c r="C4" s="14" t="s">
        <v>1183</v>
      </c>
      <c r="D4" s="14" t="s">
        <v>1193</v>
      </c>
      <c r="E4" s="14" t="s">
        <v>1287</v>
      </c>
      <c r="F4" s="14" t="s">
        <v>1331</v>
      </c>
      <c r="G4" s="14" t="s">
        <v>1170</v>
      </c>
      <c r="H4" s="14" t="s">
        <v>1204</v>
      </c>
      <c r="J4" s="96" t="s">
        <v>1183</v>
      </c>
      <c r="K4" s="89" t="s">
        <v>1186</v>
      </c>
    </row>
    <row r="5" spans="1:17" ht="15.75" x14ac:dyDescent="0.25">
      <c r="A5">
        <v>30</v>
      </c>
      <c r="B5">
        <v>13.144590316095375</v>
      </c>
      <c r="C5" s="57">
        <v>101</v>
      </c>
      <c r="D5" s="35" t="s">
        <v>969</v>
      </c>
      <c r="E5" s="35"/>
      <c r="F5" s="111">
        <v>4.4255810040030816</v>
      </c>
      <c r="G5" s="111">
        <v>2.1458668691097742</v>
      </c>
      <c r="H5" s="113">
        <v>1.6534209927249997E-3</v>
      </c>
      <c r="J5" s="96" t="s">
        <v>1193</v>
      </c>
      <c r="K5" s="89" t="s">
        <v>1192</v>
      </c>
    </row>
    <row r="6" spans="1:17" ht="14.25" customHeight="1" x14ac:dyDescent="0.25">
      <c r="A6">
        <v>367</v>
      </c>
      <c r="B6">
        <v>11.902217934264266</v>
      </c>
      <c r="C6" s="57">
        <v>73</v>
      </c>
      <c r="D6" s="53"/>
      <c r="E6" s="53"/>
      <c r="F6" s="111">
        <v>4.151051870541079</v>
      </c>
      <c r="G6" s="111">
        <v>2.0534769596227616</v>
      </c>
      <c r="H6" s="113">
        <v>2.7593896244533212E-3</v>
      </c>
      <c r="J6" s="120" t="s">
        <v>1287</v>
      </c>
      <c r="K6" s="120" t="s">
        <v>1291</v>
      </c>
    </row>
    <row r="7" spans="1:17" ht="15.75" x14ac:dyDescent="0.25">
      <c r="A7">
        <v>6</v>
      </c>
      <c r="B7">
        <v>8.5560816556816359</v>
      </c>
      <c r="C7" s="57">
        <v>76</v>
      </c>
      <c r="D7" s="53"/>
      <c r="E7" s="53"/>
      <c r="F7" s="111">
        <v>3.1590235672742768</v>
      </c>
      <c r="G7" s="111">
        <v>1.6594787000676603</v>
      </c>
      <c r="H7" s="113">
        <v>9.9435236887114378E-3</v>
      </c>
      <c r="J7" s="96" t="s">
        <v>1331</v>
      </c>
      <c r="K7" s="96" t="s">
        <v>1336</v>
      </c>
    </row>
    <row r="8" spans="1:17" ht="15.75" x14ac:dyDescent="0.25">
      <c r="A8">
        <v>247</v>
      </c>
      <c r="B8">
        <v>10.55590932524888</v>
      </c>
      <c r="C8" s="57">
        <v>368</v>
      </c>
      <c r="D8" s="53"/>
      <c r="E8" s="53"/>
      <c r="F8" s="111">
        <v>2.8140603402448057</v>
      </c>
      <c r="G8" s="111">
        <v>1.4926532637694108</v>
      </c>
      <c r="H8" s="113">
        <v>9.9435236887114378E-3</v>
      </c>
      <c r="J8" s="96" t="s">
        <v>1205</v>
      </c>
      <c r="K8" s="89" t="s">
        <v>1206</v>
      </c>
    </row>
    <row r="9" spans="1:17" x14ac:dyDescent="0.25">
      <c r="A9">
        <v>44</v>
      </c>
      <c r="B9">
        <v>7.7449992746239689</v>
      </c>
      <c r="C9" s="57">
        <v>748</v>
      </c>
      <c r="D9" s="35" t="s">
        <v>969</v>
      </c>
      <c r="E9" s="35"/>
      <c r="F9" s="111">
        <v>2.4438781433811667</v>
      </c>
      <c r="G9" s="111">
        <v>1.2891723513094515</v>
      </c>
      <c r="H9" s="113">
        <v>1.6534209927249997E-3</v>
      </c>
    </row>
    <row r="10" spans="1:17" x14ac:dyDescent="0.25">
      <c r="A10">
        <v>388</v>
      </c>
      <c r="B10">
        <v>7.5481462996359632</v>
      </c>
      <c r="C10" s="60">
        <v>743</v>
      </c>
      <c r="D10" s="64"/>
      <c r="E10" s="64"/>
      <c r="F10" s="114">
        <v>1.892657218149276</v>
      </c>
      <c r="G10" s="114">
        <v>0.92041314614149627</v>
      </c>
      <c r="H10" s="115">
        <v>9.9435236887114378E-3</v>
      </c>
    </row>
    <row r="11" spans="1:17" x14ac:dyDescent="0.25">
      <c r="A11">
        <v>31</v>
      </c>
      <c r="B11">
        <v>9.8576658882705761</v>
      </c>
      <c r="C11" s="57">
        <v>739</v>
      </c>
      <c r="D11" s="53"/>
      <c r="E11" s="53"/>
      <c r="F11" s="111">
        <v>1.8813037058240278</v>
      </c>
      <c r="G11" s="111">
        <v>0.91173276726505692</v>
      </c>
      <c r="H11" s="113">
        <v>1.2277068144723478E-2</v>
      </c>
    </row>
    <row r="12" spans="1:17" x14ac:dyDescent="0.25">
      <c r="A12">
        <v>369</v>
      </c>
      <c r="B12">
        <v>9.4345029699211391</v>
      </c>
      <c r="C12" s="57">
        <v>645</v>
      </c>
      <c r="D12" s="44" t="s">
        <v>1093</v>
      </c>
      <c r="E12" s="44" t="s">
        <v>1295</v>
      </c>
      <c r="F12" s="111">
        <v>1.8015935330569834</v>
      </c>
      <c r="G12" s="111">
        <v>0.84927355388770476</v>
      </c>
      <c r="H12" s="113">
        <v>4.3689813386692013E-3</v>
      </c>
    </row>
    <row r="13" spans="1:17" ht="15" customHeight="1" x14ac:dyDescent="0.25">
      <c r="A13">
        <v>35</v>
      </c>
      <c r="B13">
        <v>12.107234060143485</v>
      </c>
      <c r="C13" s="57">
        <v>707</v>
      </c>
      <c r="D13" s="53"/>
      <c r="E13" s="53"/>
      <c r="F13" s="111">
        <v>1.7726390235154674</v>
      </c>
      <c r="G13" s="111">
        <v>0.82589877876018725</v>
      </c>
      <c r="H13" s="113">
        <v>1.017834491769426E-2</v>
      </c>
    </row>
    <row r="14" spans="1:17" ht="20.25" customHeight="1" x14ac:dyDescent="0.25">
      <c r="A14">
        <v>297</v>
      </c>
      <c r="B14">
        <v>12.302735947893341</v>
      </c>
      <c r="C14" s="57">
        <v>307</v>
      </c>
      <c r="D14" s="48" t="s">
        <v>1231</v>
      </c>
      <c r="E14" s="35" t="s">
        <v>1351</v>
      </c>
      <c r="F14" s="111">
        <v>1.7427440926032767</v>
      </c>
      <c r="G14" s="111">
        <v>0.80136073731354074</v>
      </c>
      <c r="H14" s="113">
        <v>1.7507169502274579E-2</v>
      </c>
    </row>
    <row r="15" spans="1:17" x14ac:dyDescent="0.25">
      <c r="A15">
        <v>28</v>
      </c>
      <c r="B15">
        <v>7.5713684413316509</v>
      </c>
      <c r="C15" s="57">
        <v>538</v>
      </c>
      <c r="D15" s="35" t="s">
        <v>969</v>
      </c>
      <c r="E15" s="35"/>
      <c r="F15" s="111">
        <v>1.7353708534781058</v>
      </c>
      <c r="G15" s="111">
        <v>0.79524400361112457</v>
      </c>
      <c r="H15" s="113">
        <v>1.1634673786082931E-2</v>
      </c>
    </row>
    <row r="16" spans="1:17" x14ac:dyDescent="0.25">
      <c r="A16">
        <v>258</v>
      </c>
      <c r="B16">
        <v>10.113901228467379</v>
      </c>
      <c r="C16" s="57">
        <v>722</v>
      </c>
      <c r="D16" s="44" t="s">
        <v>1075</v>
      </c>
      <c r="E16" s="44"/>
      <c r="F16" s="111">
        <v>1.6943565448104936</v>
      </c>
      <c r="G16" s="111">
        <v>0.76073749409448421</v>
      </c>
      <c r="H16" s="113">
        <v>2.486404855242865E-3</v>
      </c>
    </row>
    <row r="17" spans="1:8" x14ac:dyDescent="0.25">
      <c r="A17">
        <v>153</v>
      </c>
      <c r="B17">
        <v>10.817460259616277</v>
      </c>
      <c r="C17" s="57">
        <v>521</v>
      </c>
      <c r="D17" s="54" t="s">
        <v>1046</v>
      </c>
      <c r="E17" s="35" t="s">
        <v>1086</v>
      </c>
      <c r="F17" s="111">
        <v>1.6464528158004303</v>
      </c>
      <c r="G17" s="111">
        <v>0.71936116763558</v>
      </c>
      <c r="H17" s="113">
        <v>1.6534209927249997E-3</v>
      </c>
    </row>
    <row r="18" spans="1:8" x14ac:dyDescent="0.25">
      <c r="A18">
        <v>192</v>
      </c>
      <c r="B18">
        <v>12.012320273569737</v>
      </c>
      <c r="C18" s="57">
        <v>350</v>
      </c>
      <c r="D18" s="35" t="s">
        <v>1008</v>
      </c>
      <c r="E18" s="35"/>
      <c r="F18" s="111">
        <v>1.6053427743804307</v>
      </c>
      <c r="G18" s="111">
        <v>0.68288137591452569</v>
      </c>
      <c r="H18" s="113">
        <v>1.3439245614701003E-2</v>
      </c>
    </row>
    <row r="19" spans="1:8" x14ac:dyDescent="0.25">
      <c r="A19">
        <v>319</v>
      </c>
      <c r="B19">
        <v>8.2319524240787256</v>
      </c>
      <c r="C19" s="57">
        <v>610</v>
      </c>
      <c r="D19" s="44" t="s">
        <v>1091</v>
      </c>
      <c r="E19" s="35" t="s">
        <v>1227</v>
      </c>
      <c r="F19" s="111">
        <v>1.5910301707338426</v>
      </c>
      <c r="G19" s="111">
        <v>0.66996119378045604</v>
      </c>
      <c r="H19" s="113">
        <v>2.486404855242865E-3</v>
      </c>
    </row>
    <row r="20" spans="1:8" x14ac:dyDescent="0.25">
      <c r="A20">
        <v>392</v>
      </c>
      <c r="B20">
        <v>10.121989191070234</v>
      </c>
      <c r="C20" s="57">
        <v>754</v>
      </c>
      <c r="D20" s="53"/>
      <c r="E20" s="53"/>
      <c r="F20" s="111">
        <v>1.5554996887420405</v>
      </c>
      <c r="G20" s="111">
        <v>0.6373781061867535</v>
      </c>
      <c r="H20" s="113">
        <v>9.9435236887114378E-3</v>
      </c>
    </row>
    <row r="21" spans="1:8" x14ac:dyDescent="0.25">
      <c r="A21">
        <v>29</v>
      </c>
      <c r="B21">
        <v>7.9504778556658691</v>
      </c>
      <c r="C21" s="57">
        <v>182</v>
      </c>
      <c r="D21" s="35" t="s">
        <v>1218</v>
      </c>
      <c r="E21" s="35" t="s">
        <v>1351</v>
      </c>
      <c r="F21" s="111">
        <v>1.482004174692493</v>
      </c>
      <c r="G21" s="111">
        <v>0.5675495116111382</v>
      </c>
      <c r="H21" s="113">
        <v>1.6470394686835584E-2</v>
      </c>
    </row>
    <row r="22" spans="1:8" x14ac:dyDescent="0.25">
      <c r="A22">
        <v>177</v>
      </c>
      <c r="B22">
        <v>7.7942949515268962</v>
      </c>
      <c r="C22" s="57">
        <v>515</v>
      </c>
      <c r="D22" s="53"/>
      <c r="E22" s="53"/>
      <c r="F22" s="111">
        <v>1.4780352644836283</v>
      </c>
      <c r="G22" s="111">
        <v>0.56368069119497088</v>
      </c>
      <c r="H22" s="113">
        <v>1.024325294293963E-2</v>
      </c>
    </row>
    <row r="23" spans="1:8" x14ac:dyDescent="0.25">
      <c r="A23">
        <v>384</v>
      </c>
      <c r="B23">
        <v>8.3800098914685819</v>
      </c>
      <c r="C23" s="57">
        <v>319</v>
      </c>
      <c r="D23" s="53"/>
      <c r="E23" s="53"/>
      <c r="F23" s="111">
        <v>1.4550032853108321</v>
      </c>
      <c r="G23" s="111">
        <v>0.54102241065678547</v>
      </c>
      <c r="H23" s="113">
        <v>3.5219671253706041E-3</v>
      </c>
    </row>
    <row r="24" spans="1:8" x14ac:dyDescent="0.25">
      <c r="A24">
        <v>362</v>
      </c>
      <c r="B24">
        <v>10.737221308669426</v>
      </c>
      <c r="C24" s="57">
        <v>719</v>
      </c>
      <c r="D24" t="s">
        <v>1268</v>
      </c>
      <c r="E24" s="35" t="s">
        <v>1272</v>
      </c>
      <c r="F24" s="111">
        <v>1.4382549595671794</v>
      </c>
      <c r="G24" s="111">
        <v>0.52431944510874151</v>
      </c>
      <c r="H24" s="113">
        <v>9.1452281013021104E-4</v>
      </c>
    </row>
    <row r="25" spans="1:8" x14ac:dyDescent="0.25">
      <c r="A25">
        <v>244</v>
      </c>
      <c r="B25">
        <v>9.634983228712148</v>
      </c>
      <c r="C25" s="57">
        <v>540</v>
      </c>
      <c r="D25" s="53"/>
      <c r="E25" s="53"/>
      <c r="F25" s="111">
        <v>1.3923949350308744</v>
      </c>
      <c r="G25" s="111">
        <v>0.47756847124322915</v>
      </c>
      <c r="H25" s="113">
        <v>3.3924435291305109E-3</v>
      </c>
    </row>
    <row r="26" spans="1:8" x14ac:dyDescent="0.25">
      <c r="A26">
        <v>40</v>
      </c>
      <c r="B26">
        <v>11.092366768370434</v>
      </c>
      <c r="C26" s="57">
        <v>259</v>
      </c>
      <c r="D26" s="53"/>
      <c r="E26" s="53"/>
      <c r="F26" s="111">
        <v>1.3813335201270573</v>
      </c>
      <c r="G26" s="111">
        <v>0.46606169739478831</v>
      </c>
      <c r="H26" s="113">
        <v>1.2508349931156256E-2</v>
      </c>
    </row>
    <row r="27" spans="1:8" x14ac:dyDescent="0.25">
      <c r="A27">
        <v>257</v>
      </c>
      <c r="B27">
        <v>9.0776151857230349</v>
      </c>
      <c r="C27" s="57">
        <v>711</v>
      </c>
      <c r="D27" s="53"/>
      <c r="E27" s="53"/>
      <c r="F27" s="111">
        <v>1.3513323232988415</v>
      </c>
      <c r="G27" s="111">
        <v>0.43438250976177817</v>
      </c>
      <c r="H27" s="113">
        <v>1.2277068144723478E-2</v>
      </c>
    </row>
    <row r="28" spans="1:8" x14ac:dyDescent="0.25">
      <c r="A28">
        <v>365</v>
      </c>
      <c r="B28">
        <v>10.979469071125109</v>
      </c>
      <c r="C28" s="57">
        <v>220</v>
      </c>
      <c r="D28" s="53"/>
      <c r="E28" s="53"/>
      <c r="F28" s="111">
        <v>1.3357550552745416</v>
      </c>
      <c r="G28" s="111">
        <v>0.41765547716870649</v>
      </c>
      <c r="H28" s="113">
        <v>1.8198001779473252E-2</v>
      </c>
    </row>
    <row r="29" spans="1:8" x14ac:dyDescent="0.25">
      <c r="A29">
        <v>381</v>
      </c>
      <c r="B29">
        <v>8.6827727468803868</v>
      </c>
      <c r="C29" s="57">
        <v>402</v>
      </c>
      <c r="D29" s="35" t="s">
        <v>1014</v>
      </c>
      <c r="E29" s="176" t="s">
        <v>1332</v>
      </c>
      <c r="F29" s="111">
        <v>1.3215712398442228</v>
      </c>
      <c r="G29" s="111">
        <v>0.40225419614845426</v>
      </c>
      <c r="H29" s="113">
        <v>3.5219671253706041E-3</v>
      </c>
    </row>
    <row r="30" spans="1:8" x14ac:dyDescent="0.25">
      <c r="A30">
        <v>125</v>
      </c>
      <c r="B30">
        <v>14.286702882195122</v>
      </c>
      <c r="C30" s="57">
        <v>97</v>
      </c>
      <c r="D30" s="54" t="s">
        <v>1074</v>
      </c>
      <c r="E30" s="35" t="s">
        <v>1211</v>
      </c>
      <c r="F30" s="111">
        <v>0.81940135654074442</v>
      </c>
      <c r="G30" s="111">
        <v>-0.28735781364715091</v>
      </c>
      <c r="H30" s="113">
        <v>1.024325294293963E-2</v>
      </c>
    </row>
    <row r="31" spans="1:8" ht="16.5" customHeight="1" x14ac:dyDescent="0.25">
      <c r="A31">
        <v>168</v>
      </c>
      <c r="B31">
        <v>9.3671971923641362</v>
      </c>
      <c r="C31" s="57">
        <v>79</v>
      </c>
      <c r="D31" s="54" t="s">
        <v>1045</v>
      </c>
      <c r="E31" s="35" t="s">
        <v>1211</v>
      </c>
      <c r="F31" s="111">
        <v>0.71620860984677237</v>
      </c>
      <c r="G31" s="111">
        <v>-0.48154823287709636</v>
      </c>
      <c r="H31" s="113">
        <v>1.7321429021927473E-3</v>
      </c>
    </row>
    <row r="32" spans="1:8" ht="16.5" customHeight="1" x14ac:dyDescent="0.25">
      <c r="A32">
        <v>93</v>
      </c>
      <c r="B32">
        <v>8.5032766664915815</v>
      </c>
      <c r="C32" s="60">
        <v>98</v>
      </c>
      <c r="D32" s="64"/>
      <c r="E32" s="64"/>
      <c r="F32" s="114">
        <v>0.64435858260278334</v>
      </c>
      <c r="G32" s="114">
        <v>-0.63406432988367722</v>
      </c>
      <c r="H32" s="115">
        <v>1.9403328628470568E-2</v>
      </c>
    </row>
    <row r="33" spans="1:8" ht="16.5" customHeight="1" x14ac:dyDescent="0.25">
      <c r="A33">
        <v>147</v>
      </c>
      <c r="B33">
        <v>8.5457730698980665</v>
      </c>
      <c r="C33" s="57">
        <v>77</v>
      </c>
      <c r="D33" s="54" t="s">
        <v>1010</v>
      </c>
      <c r="E33" s="35" t="s">
        <v>1210</v>
      </c>
      <c r="F33" s="111">
        <v>0.55387105985802176</v>
      </c>
      <c r="G33" s="111">
        <v>-0.85237793622017033</v>
      </c>
      <c r="H33" s="113">
        <v>4.03396726230533E-4</v>
      </c>
    </row>
    <row r="34" spans="1:8" ht="18.75" customHeight="1" x14ac:dyDescent="0.25">
      <c r="A34">
        <v>109</v>
      </c>
      <c r="B34">
        <v>11.491890161831384</v>
      </c>
      <c r="C34" s="57">
        <v>84</v>
      </c>
      <c r="D34" s="35" t="s">
        <v>969</v>
      </c>
      <c r="E34" s="35"/>
      <c r="F34" s="111">
        <v>0.40375889730233072</v>
      </c>
      <c r="G34" s="111">
        <v>-1.308434043247934</v>
      </c>
      <c r="H34" s="113">
        <v>2.486404855242865E-3</v>
      </c>
    </row>
    <row r="35" spans="1:8" ht="18.75" customHeight="1" thickBot="1" x14ac:dyDescent="0.3">
      <c r="A35">
        <v>41</v>
      </c>
      <c r="B35">
        <v>8.3566115079780783</v>
      </c>
      <c r="C35" s="55">
        <v>18</v>
      </c>
      <c r="D35" s="65" t="s">
        <v>1279</v>
      </c>
      <c r="E35" s="110" t="s">
        <v>1211</v>
      </c>
      <c r="F35" s="112">
        <v>0.19842560066808115</v>
      </c>
      <c r="G35" s="112">
        <v>-2.3333299221152406</v>
      </c>
      <c r="H35" s="116">
        <v>1.6534209927249997E-3</v>
      </c>
    </row>
    <row r="36" spans="1:8" ht="15.75" thickTop="1" x14ac:dyDescent="0.25"/>
  </sheetData>
  <mergeCells count="2">
    <mergeCell ref="A2:H2"/>
    <mergeCell ref="C3:H3"/>
  </mergeCells>
  <conditionalFormatting sqref="F5:F3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18387-E1C5-441B-BE54-DA1A50D7F1D9}">
  <dimension ref="A1:Q35"/>
  <sheetViews>
    <sheetView topLeftCell="C1" zoomScale="85" zoomScaleNormal="85" workbookViewId="0">
      <selection activeCell="C1" sqref="C1"/>
    </sheetView>
  </sheetViews>
  <sheetFormatPr defaultRowHeight="15" x14ac:dyDescent="0.25"/>
  <cols>
    <col min="1" max="2" width="9.140625" hidden="1" customWidth="1"/>
    <col min="4" max="4" width="36.85546875" customWidth="1"/>
    <col min="5" max="5" width="13.85546875" customWidth="1"/>
    <col min="6" max="6" width="14.28515625" customWidth="1"/>
    <col min="7" max="7" width="9.140625" customWidth="1"/>
    <col min="10" max="10" width="38" customWidth="1"/>
  </cols>
  <sheetData>
    <row r="1" spans="1:17" ht="29.25" customHeight="1" x14ac:dyDescent="0.25">
      <c r="C1" s="86" t="s">
        <v>1346</v>
      </c>
    </row>
    <row r="2" spans="1:17" ht="15.75" x14ac:dyDescent="0.25">
      <c r="A2" s="210" t="s">
        <v>1069</v>
      </c>
      <c r="B2" s="211"/>
      <c r="C2" s="211"/>
      <c r="D2" s="211"/>
      <c r="E2" s="211"/>
      <c r="F2" s="211"/>
      <c r="G2" s="211"/>
      <c r="H2" s="212"/>
      <c r="J2" s="90" t="s">
        <v>1179</v>
      </c>
    </row>
    <row r="3" spans="1:17" s="19" customFormat="1" ht="21" customHeight="1" x14ac:dyDescent="0.25">
      <c r="A3" s="34"/>
      <c r="B3" s="34"/>
      <c r="C3" s="219" t="s">
        <v>1073</v>
      </c>
      <c r="D3" s="220"/>
      <c r="E3" s="220"/>
      <c r="F3" s="220"/>
      <c r="G3" s="220"/>
      <c r="H3" s="221"/>
      <c r="J3" s="94" t="s">
        <v>1198</v>
      </c>
      <c r="K3" s="95" t="s">
        <v>1199</v>
      </c>
      <c r="L3" s="101"/>
      <c r="M3" s="101"/>
      <c r="N3" s="101"/>
      <c r="O3" s="101"/>
      <c r="P3" s="101"/>
      <c r="Q3" s="101"/>
    </row>
    <row r="4" spans="1:17" ht="42.75" customHeight="1" x14ac:dyDescent="0.25">
      <c r="A4" t="s">
        <v>1071</v>
      </c>
      <c r="B4" t="s">
        <v>1072</v>
      </c>
      <c r="C4" s="14" t="s">
        <v>1183</v>
      </c>
      <c r="D4" s="14" t="s">
        <v>1193</v>
      </c>
      <c r="E4" s="14" t="s">
        <v>1287</v>
      </c>
      <c r="F4" s="14" t="s">
        <v>1331</v>
      </c>
      <c r="G4" s="14" t="s">
        <v>1170</v>
      </c>
      <c r="H4" s="14" t="s">
        <v>1204</v>
      </c>
      <c r="J4" s="96" t="s">
        <v>1183</v>
      </c>
      <c r="K4" s="89" t="s">
        <v>1186</v>
      </c>
    </row>
    <row r="5" spans="1:17" ht="15.75" x14ac:dyDescent="0.25">
      <c r="A5">
        <v>98</v>
      </c>
      <c r="B5">
        <v>8.3733261283185811</v>
      </c>
      <c r="C5" s="57">
        <v>441</v>
      </c>
      <c r="D5" s="59"/>
      <c r="E5" s="59"/>
      <c r="F5" s="117">
        <v>7.8248050296346383</v>
      </c>
      <c r="G5" s="111">
        <v>2.9680548049163673</v>
      </c>
      <c r="H5" s="113">
        <v>1.5290919375209622E-2</v>
      </c>
      <c r="J5" s="96" t="s">
        <v>1193</v>
      </c>
      <c r="K5" s="89" t="s">
        <v>1192</v>
      </c>
    </row>
    <row r="6" spans="1:17" ht="18" customHeight="1" x14ac:dyDescent="0.25">
      <c r="A6">
        <v>66</v>
      </c>
      <c r="B6">
        <v>12.394114709542562</v>
      </c>
      <c r="C6" s="57">
        <v>444</v>
      </c>
      <c r="D6" s="59"/>
      <c r="E6" s="59"/>
      <c r="F6" s="117">
        <v>3.1841028300276335</v>
      </c>
      <c r="G6" s="111">
        <v>1.6708869282105157</v>
      </c>
      <c r="H6" s="113">
        <v>7.2394679516230159E-3</v>
      </c>
      <c r="J6" s="120" t="s">
        <v>1287</v>
      </c>
      <c r="K6" s="120" t="s">
        <v>1291</v>
      </c>
    </row>
    <row r="7" spans="1:17" ht="15.75" x14ac:dyDescent="0.25">
      <c r="A7">
        <v>58</v>
      </c>
      <c r="B7">
        <v>11.894370228622648</v>
      </c>
      <c r="C7" s="57">
        <v>538</v>
      </c>
      <c r="D7" s="35" t="s">
        <v>969</v>
      </c>
      <c r="E7" s="35"/>
      <c r="F7" s="117">
        <v>3.1311876357653459</v>
      </c>
      <c r="G7" s="111">
        <v>1.6467099642661518</v>
      </c>
      <c r="H7" s="113">
        <v>1.2510600207456559E-3</v>
      </c>
      <c r="J7" s="96" t="s">
        <v>1331</v>
      </c>
      <c r="K7" s="96" t="s">
        <v>1336</v>
      </c>
    </row>
    <row r="8" spans="1:17" ht="15.75" x14ac:dyDescent="0.25">
      <c r="A8">
        <v>76</v>
      </c>
      <c r="B8">
        <v>9.3577675455571541</v>
      </c>
      <c r="C8" s="57">
        <v>677</v>
      </c>
      <c r="D8" s="59"/>
      <c r="E8" s="59"/>
      <c r="F8" s="117">
        <v>2.6847121578606612</v>
      </c>
      <c r="G8" s="111">
        <v>1.4247674175634828</v>
      </c>
      <c r="H8" s="113">
        <v>5.8216240774202049E-3</v>
      </c>
      <c r="J8" s="96" t="s">
        <v>1205</v>
      </c>
      <c r="K8" s="89" t="s">
        <v>1206</v>
      </c>
    </row>
    <row r="9" spans="1:17" x14ac:dyDescent="0.25">
      <c r="A9">
        <v>67</v>
      </c>
      <c r="B9">
        <v>11.221486714496541</v>
      </c>
      <c r="C9" s="57">
        <v>521</v>
      </c>
      <c r="D9" s="54" t="s">
        <v>1046</v>
      </c>
      <c r="E9" s="35" t="s">
        <v>1086</v>
      </c>
      <c r="F9" s="117">
        <v>1.6377690039652719</v>
      </c>
      <c r="G9" s="111">
        <v>0.71173188913126995</v>
      </c>
      <c r="H9" s="113">
        <v>3.3919940436732401E-4</v>
      </c>
    </row>
    <row r="10" spans="1:17" x14ac:dyDescent="0.25">
      <c r="A10">
        <v>247</v>
      </c>
      <c r="B10">
        <v>10.27953667057835</v>
      </c>
      <c r="C10" s="60">
        <v>156</v>
      </c>
      <c r="D10" s="60"/>
      <c r="E10" s="60"/>
      <c r="F10" s="118">
        <v>1.590131851385403</v>
      </c>
      <c r="G10" s="114">
        <v>0.66914639661227282</v>
      </c>
      <c r="H10" s="115">
        <v>1.9680476793649399E-2</v>
      </c>
    </row>
    <row r="11" spans="1:17" x14ac:dyDescent="0.25">
      <c r="A11">
        <v>257</v>
      </c>
      <c r="B11">
        <v>8.3432991222130557</v>
      </c>
      <c r="C11" s="57">
        <v>233</v>
      </c>
      <c r="D11" s="44" t="s">
        <v>1077</v>
      </c>
      <c r="E11" s="35" t="s">
        <v>1215</v>
      </c>
      <c r="F11" s="117">
        <v>0.79095748065032878</v>
      </c>
      <c r="G11" s="111">
        <v>-0.33832795278559136</v>
      </c>
      <c r="H11" s="113">
        <v>1.270737151268396E-2</v>
      </c>
    </row>
    <row r="12" spans="1:17" x14ac:dyDescent="0.25">
      <c r="A12">
        <v>97</v>
      </c>
      <c r="B12">
        <v>9.1651902638844778</v>
      </c>
      <c r="C12" s="57">
        <v>568</v>
      </c>
      <c r="D12" s="59"/>
      <c r="E12" s="59"/>
      <c r="F12" s="117">
        <v>0.77036874782704734</v>
      </c>
      <c r="G12" s="111">
        <v>-0.37637891749709995</v>
      </c>
      <c r="H12" s="113">
        <v>1.4353240672753188E-2</v>
      </c>
    </row>
    <row r="13" spans="1:17" ht="15" customHeight="1" x14ac:dyDescent="0.25">
      <c r="A13">
        <v>307</v>
      </c>
      <c r="B13">
        <v>12.416851264463119</v>
      </c>
      <c r="C13" s="57">
        <v>643</v>
      </c>
      <c r="D13" s="59"/>
      <c r="E13" s="59"/>
      <c r="F13" s="117">
        <v>0.76127036814569582</v>
      </c>
      <c r="G13" s="111">
        <v>-0.3935191713696351</v>
      </c>
      <c r="H13" s="113">
        <v>1.7230538934078183E-2</v>
      </c>
    </row>
    <row r="14" spans="1:17" ht="20.25" customHeight="1" x14ac:dyDescent="0.25">
      <c r="A14">
        <v>254</v>
      </c>
      <c r="B14">
        <v>8.4768846823005646</v>
      </c>
      <c r="C14" s="57">
        <v>378</v>
      </c>
      <c r="D14" s="35"/>
      <c r="E14" s="35"/>
      <c r="F14" s="117">
        <v>0.73140655864914095</v>
      </c>
      <c r="G14" s="111">
        <v>-0.45125453125406673</v>
      </c>
      <c r="H14" s="113">
        <v>1.9680476793649399E-2</v>
      </c>
    </row>
    <row r="15" spans="1:17" x14ac:dyDescent="0.25">
      <c r="A15">
        <v>373</v>
      </c>
      <c r="B15">
        <v>8.6206835494207663</v>
      </c>
      <c r="C15" s="57">
        <v>310</v>
      </c>
      <c r="D15" s="48" t="s">
        <v>1231</v>
      </c>
      <c r="E15" s="35" t="s">
        <v>1351</v>
      </c>
      <c r="F15" s="117">
        <v>0.72865046788177046</v>
      </c>
      <c r="G15" s="111">
        <v>-0.45670117221784401</v>
      </c>
      <c r="H15" s="113">
        <v>4.1026825038693957E-3</v>
      </c>
    </row>
    <row r="16" spans="1:17" x14ac:dyDescent="0.25">
      <c r="A16">
        <v>149</v>
      </c>
      <c r="B16">
        <v>11.602388682582896</v>
      </c>
      <c r="C16" s="57">
        <v>328</v>
      </c>
      <c r="D16" s="48" t="s">
        <v>1231</v>
      </c>
      <c r="E16" s="35" t="s">
        <v>1351</v>
      </c>
      <c r="F16" s="117">
        <v>0.712007438970233</v>
      </c>
      <c r="G16" s="111">
        <v>-0.49003578050832969</v>
      </c>
      <c r="H16" s="113">
        <v>1.887876245789178E-2</v>
      </c>
    </row>
    <row r="17" spans="1:8" x14ac:dyDescent="0.25">
      <c r="A17">
        <v>78</v>
      </c>
      <c r="B17">
        <v>7.9783264370076283</v>
      </c>
      <c r="C17" s="57">
        <v>627</v>
      </c>
      <c r="D17" s="54" t="s">
        <v>1261</v>
      </c>
      <c r="E17" s="81" t="s">
        <v>1271</v>
      </c>
      <c r="F17" s="117">
        <v>0.7092880863378882</v>
      </c>
      <c r="G17" s="111">
        <v>-0.49555637953148768</v>
      </c>
      <c r="H17" s="113">
        <v>3.1534862915619764E-3</v>
      </c>
    </row>
    <row r="18" spans="1:8" x14ac:dyDescent="0.25">
      <c r="A18">
        <v>101</v>
      </c>
      <c r="B18">
        <v>10.89533265038731</v>
      </c>
      <c r="C18" s="57">
        <v>593</v>
      </c>
      <c r="D18" s="35" t="s">
        <v>969</v>
      </c>
      <c r="E18" s="35"/>
      <c r="F18" s="117">
        <v>0.70106360588632322</v>
      </c>
      <c r="G18" s="111">
        <v>-0.51238275231497243</v>
      </c>
      <c r="H18" s="113">
        <v>1.7723160585745138E-2</v>
      </c>
    </row>
    <row r="19" spans="1:8" x14ac:dyDescent="0.25">
      <c r="A19">
        <v>341</v>
      </c>
      <c r="B19">
        <v>7.4504699509442451</v>
      </c>
      <c r="C19" s="57">
        <v>534</v>
      </c>
      <c r="D19" s="35" t="s">
        <v>969</v>
      </c>
      <c r="E19" s="35"/>
      <c r="F19" s="117">
        <v>0.69454726058432403</v>
      </c>
      <c r="G19" s="111">
        <v>-0.52585522891563663</v>
      </c>
      <c r="H19" s="113">
        <v>4.1026825038693957E-3</v>
      </c>
    </row>
    <row r="20" spans="1:8" x14ac:dyDescent="0.25">
      <c r="A20">
        <v>209</v>
      </c>
      <c r="B20">
        <v>7.5215157016292862</v>
      </c>
      <c r="C20" s="57">
        <v>651</v>
      </c>
      <c r="D20" s="44" t="s">
        <v>1094</v>
      </c>
      <c r="E20" s="58"/>
      <c r="F20" s="117">
        <v>0.66370815900014679</v>
      </c>
      <c r="G20" s="111">
        <v>-0.59137908541977524</v>
      </c>
      <c r="H20" s="113">
        <v>1.8253345782857908E-2</v>
      </c>
    </row>
    <row r="21" spans="1:8" x14ac:dyDescent="0.25">
      <c r="A21">
        <v>91</v>
      </c>
      <c r="B21">
        <v>8.3428495303630559</v>
      </c>
      <c r="C21" s="57">
        <v>728</v>
      </c>
      <c r="D21" s="59"/>
      <c r="E21" s="59"/>
      <c r="F21" s="117">
        <v>0.64136751743823039</v>
      </c>
      <c r="G21" s="111">
        <v>-0.64077680568131778</v>
      </c>
      <c r="H21" s="113">
        <v>4.1026825038693957E-3</v>
      </c>
    </row>
    <row r="22" spans="1:8" x14ac:dyDescent="0.25">
      <c r="A22">
        <v>113</v>
      </c>
      <c r="B22">
        <v>15.414611700584244</v>
      </c>
      <c r="C22" s="57">
        <v>164</v>
      </c>
      <c r="D22" s="35" t="s">
        <v>1218</v>
      </c>
      <c r="E22" s="35" t="s">
        <v>1351</v>
      </c>
      <c r="F22" s="117">
        <v>0.62217451542735247</v>
      </c>
      <c r="G22" s="111">
        <v>-0.6846087922997891</v>
      </c>
      <c r="H22" s="113">
        <v>1.7230538934078183E-2</v>
      </c>
    </row>
    <row r="23" spans="1:8" x14ac:dyDescent="0.25">
      <c r="A23">
        <v>272</v>
      </c>
      <c r="B23">
        <v>12.743124686505913</v>
      </c>
      <c r="C23" s="57">
        <v>135</v>
      </c>
      <c r="D23" s="35" t="s">
        <v>1209</v>
      </c>
      <c r="E23" s="35" t="s">
        <v>1351</v>
      </c>
      <c r="F23" s="117">
        <v>0.61340340284932526</v>
      </c>
      <c r="G23" s="111">
        <v>-0.7050919249237253</v>
      </c>
      <c r="H23" s="113">
        <v>1.2396354568509281E-4</v>
      </c>
    </row>
    <row r="24" spans="1:8" x14ac:dyDescent="0.25">
      <c r="A24">
        <v>207</v>
      </c>
      <c r="B24">
        <v>7.8089229068511612</v>
      </c>
      <c r="C24" s="57">
        <v>200</v>
      </c>
      <c r="D24" s="54" t="s">
        <v>978</v>
      </c>
      <c r="E24" s="35" t="s">
        <v>1215</v>
      </c>
      <c r="F24" s="117">
        <v>0.60880457365246499</v>
      </c>
      <c r="G24" s="111">
        <v>-0.71594889773949022</v>
      </c>
      <c r="H24" s="113">
        <v>5.3709443673439676E-3</v>
      </c>
    </row>
    <row r="25" spans="1:8" x14ac:dyDescent="0.25">
      <c r="A25">
        <v>264</v>
      </c>
      <c r="B25">
        <v>8.5334377722539454</v>
      </c>
      <c r="C25" s="57">
        <v>190</v>
      </c>
      <c r="D25" s="35" t="s">
        <v>1221</v>
      </c>
      <c r="E25" s="35" t="s">
        <v>1351</v>
      </c>
      <c r="F25" s="117">
        <v>0.59084941214267495</v>
      </c>
      <c r="G25" s="111">
        <v>-0.75913761260270674</v>
      </c>
      <c r="H25" s="113">
        <v>1.4219629911049062E-3</v>
      </c>
    </row>
    <row r="26" spans="1:8" x14ac:dyDescent="0.25">
      <c r="A26">
        <v>317</v>
      </c>
      <c r="B26">
        <v>13.392994291075647</v>
      </c>
      <c r="C26" s="57">
        <v>193</v>
      </c>
      <c r="D26" s="35" t="s">
        <v>1221</v>
      </c>
      <c r="E26" s="35" t="s">
        <v>1351</v>
      </c>
      <c r="F26" s="117">
        <v>0.58193025183713298</v>
      </c>
      <c r="G26" s="111">
        <v>-0.78108184786847978</v>
      </c>
      <c r="H26" s="113">
        <v>2.7493686043239842E-5</v>
      </c>
    </row>
    <row r="27" spans="1:8" x14ac:dyDescent="0.25">
      <c r="A27">
        <v>86</v>
      </c>
      <c r="B27">
        <v>7.3772525011955397</v>
      </c>
      <c r="C27" s="57">
        <v>122</v>
      </c>
      <c r="D27" s="35" t="s">
        <v>1209</v>
      </c>
      <c r="E27" s="35" t="s">
        <v>1351</v>
      </c>
      <c r="F27" s="117">
        <v>0.57612142279370449</v>
      </c>
      <c r="G27" s="111">
        <v>-0.7955551901623743</v>
      </c>
      <c r="H27" s="113">
        <v>5.2338070418730911E-5</v>
      </c>
    </row>
    <row r="28" spans="1:8" x14ac:dyDescent="0.25">
      <c r="A28">
        <v>285</v>
      </c>
      <c r="B28">
        <v>10.400970941310574</v>
      </c>
      <c r="C28" s="57">
        <v>551</v>
      </c>
      <c r="D28" s="35" t="s">
        <v>969</v>
      </c>
      <c r="E28" s="35"/>
      <c r="F28" s="117">
        <v>0.51902177372238978</v>
      </c>
      <c r="G28" s="111">
        <v>-0.94613303186798869</v>
      </c>
      <c r="H28" s="113">
        <v>1.6768027285964396E-2</v>
      </c>
    </row>
    <row r="29" spans="1:8" x14ac:dyDescent="0.25">
      <c r="A29">
        <v>322</v>
      </c>
      <c r="B29">
        <v>8.1521470092584529</v>
      </c>
      <c r="C29" s="57">
        <v>131</v>
      </c>
      <c r="D29" s="35" t="s">
        <v>965</v>
      </c>
      <c r="E29" s="35" t="s">
        <v>1351</v>
      </c>
      <c r="F29" s="117">
        <v>0.51088837307712798</v>
      </c>
      <c r="G29" s="111">
        <v>-0.96891999198365442</v>
      </c>
      <c r="H29" s="113">
        <v>2.7493686043239842E-5</v>
      </c>
    </row>
    <row r="30" spans="1:8" x14ac:dyDescent="0.25">
      <c r="A30">
        <v>158</v>
      </c>
      <c r="B30">
        <v>10.777340752769859</v>
      </c>
      <c r="C30" s="60">
        <v>179</v>
      </c>
      <c r="D30" s="66"/>
      <c r="E30" s="66"/>
      <c r="F30" s="118">
        <v>0.48346572068644816</v>
      </c>
      <c r="G30" s="114">
        <v>-1.0485144933938741</v>
      </c>
      <c r="H30" s="115">
        <v>7.3410722451350829E-3</v>
      </c>
    </row>
    <row r="31" spans="1:8" ht="16.5" customHeight="1" x14ac:dyDescent="0.25">
      <c r="A31">
        <v>181</v>
      </c>
      <c r="B31">
        <v>12.993965026160957</v>
      </c>
      <c r="C31" s="57">
        <v>147</v>
      </c>
      <c r="D31" s="44" t="s">
        <v>1096</v>
      </c>
      <c r="E31" s="35" t="s">
        <v>1351</v>
      </c>
      <c r="F31" s="117">
        <v>0.47974694173824817</v>
      </c>
      <c r="G31" s="111">
        <v>-1.0596544852423737</v>
      </c>
      <c r="H31" s="113">
        <v>1.2396354568509281E-4</v>
      </c>
    </row>
    <row r="32" spans="1:8" ht="16.5" customHeight="1" thickBot="1" x14ac:dyDescent="0.3">
      <c r="A32">
        <v>81</v>
      </c>
      <c r="B32">
        <v>9.553008910726339</v>
      </c>
      <c r="C32" s="55">
        <v>151</v>
      </c>
      <c r="D32" s="65" t="s">
        <v>1096</v>
      </c>
      <c r="E32" s="110" t="s">
        <v>1351</v>
      </c>
      <c r="F32" s="119">
        <v>0.36573288692537109</v>
      </c>
      <c r="G32" s="112">
        <v>-1.4511377343527301</v>
      </c>
      <c r="H32" s="116">
        <v>4.1952055928588233E-3</v>
      </c>
    </row>
    <row r="33" ht="22.5" customHeight="1" thickTop="1" x14ac:dyDescent="0.25"/>
    <row r="34" ht="16.5" customHeight="1" x14ac:dyDescent="0.25"/>
    <row r="35" ht="18.75" customHeight="1" x14ac:dyDescent="0.25"/>
  </sheetData>
  <mergeCells count="2">
    <mergeCell ref="A2:H2"/>
    <mergeCell ref="C3:H3"/>
  </mergeCells>
  <conditionalFormatting sqref="F5:F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943AD-E56E-4544-845B-CF229C504A8D}">
  <dimension ref="A1:C27"/>
  <sheetViews>
    <sheetView zoomScale="85" zoomScaleNormal="85" workbookViewId="0"/>
  </sheetViews>
  <sheetFormatPr defaultRowHeight="15" x14ac:dyDescent="0.25"/>
  <cols>
    <col min="1" max="1" width="37.140625" customWidth="1"/>
    <col min="2" max="2" width="119.28515625" bestFit="1" customWidth="1"/>
  </cols>
  <sheetData>
    <row r="1" spans="1:3" ht="18.75" x14ac:dyDescent="0.3">
      <c r="A1" s="91" t="s">
        <v>1180</v>
      </c>
      <c r="C1" s="145"/>
    </row>
    <row r="3" spans="1:3" x14ac:dyDescent="0.25">
      <c r="A3" s="93" t="s">
        <v>1198</v>
      </c>
      <c r="B3" s="92" t="s">
        <v>1199</v>
      </c>
    </row>
    <row r="4" spans="1:3" x14ac:dyDescent="0.25">
      <c r="A4" s="32" t="s">
        <v>1176</v>
      </c>
      <c r="B4" t="s">
        <v>1181</v>
      </c>
    </row>
    <row r="5" spans="1:3" ht="30" x14ac:dyDescent="0.25">
      <c r="A5" s="19" t="s">
        <v>1183</v>
      </c>
      <c r="B5" s="146" t="s">
        <v>1320</v>
      </c>
    </row>
    <row r="6" spans="1:3" x14ac:dyDescent="0.25">
      <c r="A6" s="18" t="s">
        <v>1184</v>
      </c>
      <c r="B6" t="s">
        <v>1187</v>
      </c>
    </row>
    <row r="7" spans="1:3" x14ac:dyDescent="0.25">
      <c r="A7" s="18" t="s">
        <v>904</v>
      </c>
      <c r="B7" t="s">
        <v>1188</v>
      </c>
    </row>
    <row r="8" spans="1:3" x14ac:dyDescent="0.25">
      <c r="A8" s="18" t="s">
        <v>1185</v>
      </c>
      <c r="B8" t="s">
        <v>1189</v>
      </c>
    </row>
    <row r="9" spans="1:3" x14ac:dyDescent="0.25">
      <c r="A9" s="18" t="s">
        <v>1182</v>
      </c>
      <c r="B9" t="s">
        <v>1191</v>
      </c>
    </row>
    <row r="10" spans="1:3" x14ac:dyDescent="0.25">
      <c r="A10" s="18" t="s">
        <v>910</v>
      </c>
      <c r="B10" t="s">
        <v>1190</v>
      </c>
    </row>
    <row r="11" spans="1:3" x14ac:dyDescent="0.25">
      <c r="A11" t="s">
        <v>909</v>
      </c>
      <c r="B11" t="s">
        <v>1292</v>
      </c>
    </row>
    <row r="12" spans="1:3" x14ac:dyDescent="0.25">
      <c r="A12" t="s">
        <v>908</v>
      </c>
      <c r="B12" t="s">
        <v>1288</v>
      </c>
    </row>
    <row r="13" spans="1:3" x14ac:dyDescent="0.25">
      <c r="A13" s="18" t="s">
        <v>1193</v>
      </c>
      <c r="B13" t="s">
        <v>1192</v>
      </c>
    </row>
    <row r="14" spans="1:3" x14ac:dyDescent="0.25">
      <c r="A14" s="18" t="s">
        <v>911</v>
      </c>
      <c r="B14" t="s">
        <v>1195</v>
      </c>
    </row>
    <row r="15" spans="1:3" x14ac:dyDescent="0.25">
      <c r="A15" s="18" t="s">
        <v>905</v>
      </c>
      <c r="B15" t="s">
        <v>1289</v>
      </c>
    </row>
    <row r="16" spans="1:3" x14ac:dyDescent="0.25">
      <c r="A16" s="18" t="s">
        <v>1020</v>
      </c>
      <c r="B16" t="s">
        <v>1293</v>
      </c>
    </row>
    <row r="17" spans="1:2" x14ac:dyDescent="0.25">
      <c r="A17" s="18" t="s">
        <v>1019</v>
      </c>
      <c r="B17" t="s">
        <v>1294</v>
      </c>
    </row>
    <row r="18" spans="1:2" x14ac:dyDescent="0.25">
      <c r="A18" t="s">
        <v>977</v>
      </c>
      <c r="B18" t="s">
        <v>1290</v>
      </c>
    </row>
    <row r="19" spans="1:2" x14ac:dyDescent="0.25">
      <c r="A19" s="18" t="s">
        <v>1287</v>
      </c>
      <c r="B19" t="s">
        <v>1291</v>
      </c>
    </row>
    <row r="20" spans="1:2" x14ac:dyDescent="0.25">
      <c r="A20" s="18" t="s">
        <v>1194</v>
      </c>
      <c r="B20" t="s">
        <v>1196</v>
      </c>
    </row>
    <row r="21" spans="1:2" x14ac:dyDescent="0.25">
      <c r="A21" s="18" t="s">
        <v>1319</v>
      </c>
      <c r="B21" t="s">
        <v>1197</v>
      </c>
    </row>
    <row r="22" spans="1:2" x14ac:dyDescent="0.25">
      <c r="A22" s="18" t="s">
        <v>1311</v>
      </c>
      <c r="B22" t="s">
        <v>1312</v>
      </c>
    </row>
    <row r="23" spans="1:2" x14ac:dyDescent="0.25">
      <c r="A23" s="18" t="s">
        <v>1301</v>
      </c>
      <c r="B23" t="s">
        <v>1313</v>
      </c>
    </row>
    <row r="24" spans="1:2" x14ac:dyDescent="0.25">
      <c r="A24" s="18" t="s">
        <v>1302</v>
      </c>
      <c r="B24" s="18" t="s">
        <v>1314</v>
      </c>
    </row>
    <row r="25" spans="1:2" x14ac:dyDescent="0.25">
      <c r="A25" s="18" t="s">
        <v>1315</v>
      </c>
      <c r="B25" t="s">
        <v>1316</v>
      </c>
    </row>
    <row r="26" spans="1:2" x14ac:dyDescent="0.25">
      <c r="A26" t="s">
        <v>1304</v>
      </c>
      <c r="B26" t="s">
        <v>1317</v>
      </c>
    </row>
    <row r="27" spans="1:2" x14ac:dyDescent="0.25">
      <c r="A27" t="s">
        <v>1305</v>
      </c>
      <c r="B27" t="s">
        <v>1318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1557-ABAB-41BD-A830-B96FB41DC310}">
  <dimension ref="A1:AI409"/>
  <sheetViews>
    <sheetView zoomScale="70" zoomScaleNormal="70" workbookViewId="0">
      <pane ySplit="6" topLeftCell="A7" activePane="bottomLeft" state="frozen"/>
      <selection pane="bottomLeft"/>
    </sheetView>
  </sheetViews>
  <sheetFormatPr defaultRowHeight="15" x14ac:dyDescent="0.25"/>
  <cols>
    <col min="1" max="1" width="9.5703125" style="71" customWidth="1"/>
    <col min="2" max="5" width="8.7109375" customWidth="1"/>
    <col min="6" max="6" width="10.28515625" style="4" customWidth="1"/>
    <col min="7" max="7" width="26.7109375" style="4" customWidth="1"/>
    <col min="8" max="8" width="20.140625" style="4" bestFit="1" customWidth="1"/>
    <col min="9" max="9" width="10.42578125" customWidth="1"/>
    <col min="10" max="10" width="8.5703125" customWidth="1"/>
    <col min="11" max="12" width="9" customWidth="1"/>
    <col min="13" max="13" width="8.140625" customWidth="1"/>
    <col min="14" max="14" width="9.42578125" customWidth="1"/>
    <col min="15" max="15" width="8.85546875" customWidth="1"/>
    <col min="16" max="16" width="9.5703125" customWidth="1"/>
    <col min="17" max="17" width="8" customWidth="1"/>
    <col min="18" max="24" width="8.140625" customWidth="1"/>
    <col min="25" max="25" width="16.140625" customWidth="1"/>
    <col min="26" max="26" width="8.140625" customWidth="1"/>
    <col min="27" max="27" width="14" customWidth="1"/>
    <col min="28" max="28" width="12.85546875" customWidth="1"/>
    <col min="29" max="29" width="4.7109375" customWidth="1"/>
    <col min="30" max="30" width="34" customWidth="1"/>
    <col min="31" max="31" width="12.42578125" customWidth="1"/>
  </cols>
  <sheetData>
    <row r="1" spans="1:35" ht="21" x14ac:dyDescent="0.35">
      <c r="A1" s="67" t="s">
        <v>1338</v>
      </c>
      <c r="B1" s="4"/>
      <c r="X1" s="1"/>
      <c r="Y1" s="1"/>
      <c r="Z1" s="147"/>
      <c r="AA1" s="147"/>
      <c r="AB1" s="147"/>
    </row>
    <row r="2" spans="1:35" ht="15" customHeight="1" x14ac:dyDescent="0.25">
      <c r="A2" t="s">
        <v>1337</v>
      </c>
      <c r="B2" s="4"/>
    </row>
    <row r="3" spans="1:35" x14ac:dyDescent="0.25">
      <c r="A3" s="72"/>
      <c r="B3" s="4"/>
    </row>
    <row r="4" spans="1:35" ht="21.75" customHeight="1" x14ac:dyDescent="0.25">
      <c r="B4" s="4"/>
      <c r="I4" s="192" t="s">
        <v>1321</v>
      </c>
      <c r="J4" s="193"/>
      <c r="K4" s="193"/>
      <c r="L4" s="193"/>
      <c r="M4" s="193"/>
      <c r="N4" s="193"/>
      <c r="O4" s="193"/>
      <c r="P4" s="194"/>
      <c r="R4" s="195" t="s">
        <v>1322</v>
      </c>
      <c r="S4" s="196"/>
      <c r="T4" s="196"/>
      <c r="U4" s="196"/>
      <c r="V4" s="196"/>
      <c r="W4" s="196"/>
      <c r="X4" s="197"/>
      <c r="Y4" s="14"/>
      <c r="Z4" s="14"/>
      <c r="AA4" s="14"/>
      <c r="AB4" s="14"/>
    </row>
    <row r="5" spans="1:35" ht="61.5" customHeight="1" x14ac:dyDescent="0.25">
      <c r="A5" s="198" t="s">
        <v>1172</v>
      </c>
      <c r="B5" s="199"/>
      <c r="C5" s="199"/>
      <c r="D5" s="199"/>
      <c r="E5" s="199"/>
      <c r="F5" s="200"/>
      <c r="G5" s="195" t="s">
        <v>1173</v>
      </c>
      <c r="H5" s="197"/>
      <c r="I5" s="148" t="s">
        <v>919</v>
      </c>
      <c r="J5" s="149" t="s">
        <v>920</v>
      </c>
      <c r="K5" s="149" t="s">
        <v>921</v>
      </c>
      <c r="L5" s="150" t="s">
        <v>922</v>
      </c>
      <c r="M5" s="84"/>
      <c r="N5" s="151" t="s">
        <v>870</v>
      </c>
      <c r="O5" s="152" t="s">
        <v>887</v>
      </c>
      <c r="P5" s="153" t="s">
        <v>860</v>
      </c>
      <c r="R5" s="148" t="s">
        <v>919</v>
      </c>
      <c r="S5" s="149" t="s">
        <v>920</v>
      </c>
      <c r="T5" s="149" t="s">
        <v>921</v>
      </c>
      <c r="U5" s="150" t="s">
        <v>922</v>
      </c>
      <c r="V5" s="152" t="s">
        <v>870</v>
      </c>
      <c r="W5" s="152" t="s">
        <v>887</v>
      </c>
      <c r="X5" s="153" t="s">
        <v>860</v>
      </c>
      <c r="Y5" s="20"/>
      <c r="Z5" s="20"/>
      <c r="AA5" s="20"/>
      <c r="AB5" s="20"/>
    </row>
    <row r="6" spans="1:35" ht="57" customHeight="1" x14ac:dyDescent="0.25">
      <c r="A6" s="5" t="s">
        <v>1183</v>
      </c>
      <c r="B6" s="5" t="s">
        <v>1184</v>
      </c>
      <c r="C6" s="5" t="s">
        <v>904</v>
      </c>
      <c r="D6" s="5" t="s">
        <v>1185</v>
      </c>
      <c r="E6" s="5" t="s">
        <v>1182</v>
      </c>
      <c r="F6" s="5" t="s">
        <v>910</v>
      </c>
      <c r="G6" s="2" t="s">
        <v>1193</v>
      </c>
      <c r="H6" s="5" t="s">
        <v>1287</v>
      </c>
      <c r="I6" s="154" t="s">
        <v>23</v>
      </c>
      <c r="J6" s="17" t="s">
        <v>11</v>
      </c>
      <c r="K6" s="17" t="s">
        <v>18</v>
      </c>
      <c r="L6" s="155" t="s">
        <v>55</v>
      </c>
      <c r="M6" s="125" t="s">
        <v>1323</v>
      </c>
      <c r="N6" s="154" t="s">
        <v>19</v>
      </c>
      <c r="O6" s="17" t="s">
        <v>40</v>
      </c>
      <c r="P6" s="155" t="s">
        <v>6</v>
      </c>
      <c r="Q6" s="125" t="s">
        <v>1323</v>
      </c>
      <c r="R6" s="17" t="s">
        <v>23</v>
      </c>
      <c r="S6" s="17" t="s">
        <v>11</v>
      </c>
      <c r="T6" s="17" t="s">
        <v>18</v>
      </c>
      <c r="U6" s="155" t="s">
        <v>55</v>
      </c>
      <c r="V6" s="17" t="s">
        <v>19</v>
      </c>
      <c r="W6" s="17" t="s">
        <v>40</v>
      </c>
      <c r="X6" s="17" t="s">
        <v>6</v>
      </c>
      <c r="Y6" s="124" t="s">
        <v>1327</v>
      </c>
      <c r="Z6" s="168" t="s">
        <v>1324</v>
      </c>
      <c r="AA6" s="167" t="s">
        <v>1325</v>
      </c>
      <c r="AB6" s="167" t="s">
        <v>1204</v>
      </c>
    </row>
    <row r="7" spans="1:35" ht="15.75" x14ac:dyDescent="0.25">
      <c r="A7" s="2">
        <v>26</v>
      </c>
      <c r="B7" s="4">
        <v>22</v>
      </c>
      <c r="C7" s="156">
        <v>2.126398</v>
      </c>
      <c r="D7" s="19" t="s">
        <v>84</v>
      </c>
      <c r="E7" s="19" t="s">
        <v>85</v>
      </c>
      <c r="F7" s="10">
        <v>391.10998499999999</v>
      </c>
      <c r="G7" s="35"/>
      <c r="H7" s="176"/>
      <c r="I7" s="135">
        <v>127274.649993949</v>
      </c>
      <c r="J7" s="1">
        <v>120126.14244599501</v>
      </c>
      <c r="K7" s="1">
        <v>89027.186414431606</v>
      </c>
      <c r="L7" s="1">
        <v>118413.897547013</v>
      </c>
      <c r="M7" s="157">
        <v>4</v>
      </c>
      <c r="N7" s="1">
        <v>1445.7431006654576</v>
      </c>
      <c r="O7" s="1">
        <v>1170.2371716275704</v>
      </c>
      <c r="P7" s="1">
        <v>1195.5044565500807</v>
      </c>
      <c r="Q7" s="157">
        <v>0</v>
      </c>
      <c r="R7" s="111">
        <v>16.957585572623984</v>
      </c>
      <c r="S7" s="111">
        <v>16.874190626087941</v>
      </c>
      <c r="T7" s="111">
        <v>16.441958341651677</v>
      </c>
      <c r="U7" s="158">
        <v>16.853478886024782</v>
      </c>
      <c r="V7" s="111">
        <v>10.49759550201124</v>
      </c>
      <c r="W7" s="111">
        <v>10.192585234688902</v>
      </c>
      <c r="X7" s="111">
        <v>10.223403792738159</v>
      </c>
      <c r="Y7" s="172">
        <v>89.500924592339715</v>
      </c>
      <c r="Z7" s="111">
        <v>6.4838306811513329</v>
      </c>
      <c r="AA7" s="174">
        <v>1.6762060615254914E-7</v>
      </c>
      <c r="AB7" s="170">
        <v>4.3208984711079904E-6</v>
      </c>
      <c r="AC7" s="160"/>
      <c r="AD7" s="90" t="s">
        <v>1179</v>
      </c>
      <c r="AF7" s="165"/>
      <c r="AG7" s="165"/>
      <c r="AH7" s="165"/>
      <c r="AI7" s="165"/>
    </row>
    <row r="8" spans="1:35" ht="15.75" x14ac:dyDescent="0.25">
      <c r="A8" s="2">
        <v>18</v>
      </c>
      <c r="B8" s="4">
        <v>42</v>
      </c>
      <c r="C8" s="156">
        <v>2.028267</v>
      </c>
      <c r="D8" s="19" t="s">
        <v>76</v>
      </c>
      <c r="E8" s="19" t="s">
        <v>77</v>
      </c>
      <c r="F8" s="10">
        <v>313.114532</v>
      </c>
      <c r="G8" s="44" t="s">
        <v>1279</v>
      </c>
      <c r="H8" s="176" t="s">
        <v>1211</v>
      </c>
      <c r="I8" s="135">
        <v>863389.94984797703</v>
      </c>
      <c r="J8" s="1">
        <v>876343.36698822898</v>
      </c>
      <c r="K8" s="1">
        <v>957850.24112709903</v>
      </c>
      <c r="L8" s="1">
        <v>881413.63150236499</v>
      </c>
      <c r="M8" s="159">
        <v>4</v>
      </c>
      <c r="N8" s="1">
        <v>17491.151093971501</v>
      </c>
      <c r="O8" s="1">
        <v>17719.151265552598</v>
      </c>
      <c r="P8" s="1">
        <v>1257.7530813274607</v>
      </c>
      <c r="Q8" s="159">
        <v>2</v>
      </c>
      <c r="R8" s="111">
        <v>19.719652773874042</v>
      </c>
      <c r="S8" s="111">
        <v>19.741136728727053</v>
      </c>
      <c r="T8" s="111">
        <v>19.869440584184826</v>
      </c>
      <c r="U8" s="158">
        <v>19.7494596832246</v>
      </c>
      <c r="V8" s="111">
        <v>14.094337615802637</v>
      </c>
      <c r="W8" s="111">
        <v>14.113021881055062</v>
      </c>
      <c r="X8" s="111">
        <v>10.296633008700452</v>
      </c>
      <c r="Y8" s="172">
        <v>73.605457150104982</v>
      </c>
      <c r="Z8" s="111">
        <v>6.2017408273589458</v>
      </c>
      <c r="AA8" s="170">
        <v>1.2623409200195066E-3</v>
      </c>
      <c r="AB8" s="170">
        <v>2.3191844809660701E-3</v>
      </c>
      <c r="AC8" s="160"/>
      <c r="AD8" s="94" t="s">
        <v>1198</v>
      </c>
      <c r="AE8" s="95" t="s">
        <v>1199</v>
      </c>
      <c r="AF8" s="165"/>
      <c r="AG8" s="165"/>
      <c r="AH8" s="165"/>
      <c r="AI8" s="165"/>
    </row>
    <row r="9" spans="1:35" ht="15.75" x14ac:dyDescent="0.25">
      <c r="A9" s="2">
        <v>308</v>
      </c>
      <c r="B9" s="4">
        <v>11</v>
      </c>
      <c r="C9" s="156">
        <v>16.086303999999998</v>
      </c>
      <c r="D9" s="19" t="s">
        <v>360</v>
      </c>
      <c r="E9" s="19" t="s">
        <v>361</v>
      </c>
      <c r="F9" s="10">
        <v>865.19885299999999</v>
      </c>
      <c r="G9" s="35" t="s">
        <v>981</v>
      </c>
      <c r="H9" s="176" t="s">
        <v>1351</v>
      </c>
      <c r="I9" s="135">
        <v>88677.674637137505</v>
      </c>
      <c r="J9" s="1">
        <v>82305.285761039995</v>
      </c>
      <c r="K9" s="1">
        <v>94399.748301827305</v>
      </c>
      <c r="L9" s="1">
        <v>99225.727242012203</v>
      </c>
      <c r="M9" s="159">
        <v>4</v>
      </c>
      <c r="N9" s="1">
        <v>1322.2614321108483</v>
      </c>
      <c r="O9" s="1">
        <v>1416.2546137071135</v>
      </c>
      <c r="P9" s="1">
        <v>1100.4899614201117</v>
      </c>
      <c r="Q9" s="159">
        <v>0</v>
      </c>
      <c r="R9" s="111">
        <v>16.436283318975971</v>
      </c>
      <c r="S9" s="111">
        <v>16.328697465073223</v>
      </c>
      <c r="T9" s="111">
        <v>16.526495392482015</v>
      </c>
      <c r="U9" s="158">
        <v>16.598426610567451</v>
      </c>
      <c r="V9" s="111">
        <v>10.36879173346038</v>
      </c>
      <c r="W9" s="111">
        <v>10.467864940557151</v>
      </c>
      <c r="X9" s="111">
        <v>10.103930269804801</v>
      </c>
      <c r="Y9" s="172">
        <v>71.231023457878777</v>
      </c>
      <c r="Z9" s="111">
        <v>6.1544338141795798</v>
      </c>
      <c r="AA9" s="170">
        <v>4.1247929405488364E-8</v>
      </c>
      <c r="AB9" s="170">
        <v>2.0366165143959901E-6</v>
      </c>
      <c r="AC9" s="160"/>
      <c r="AD9" s="96" t="s">
        <v>1183</v>
      </c>
      <c r="AE9" s="89" t="s">
        <v>1186</v>
      </c>
      <c r="AF9" s="165"/>
      <c r="AG9" s="165"/>
      <c r="AH9" s="165"/>
      <c r="AI9" s="165"/>
    </row>
    <row r="10" spans="1:35" ht="15.75" x14ac:dyDescent="0.25">
      <c r="A10" s="2">
        <v>517</v>
      </c>
      <c r="B10" s="4">
        <v>5</v>
      </c>
      <c r="C10" s="156">
        <v>24.234898000000001</v>
      </c>
      <c r="D10" s="19" t="s">
        <v>554</v>
      </c>
      <c r="E10" s="19" t="s">
        <v>555</v>
      </c>
      <c r="F10" s="10">
        <v>309.06191999999999</v>
      </c>
      <c r="G10" s="35"/>
      <c r="H10" s="176"/>
      <c r="I10" s="135">
        <v>93711.744896300399</v>
      </c>
      <c r="J10" s="1">
        <v>61547.765629179099</v>
      </c>
      <c r="K10" s="1">
        <v>59359.404805626997</v>
      </c>
      <c r="L10" s="1">
        <v>140318.06777086001</v>
      </c>
      <c r="M10" s="159">
        <v>4</v>
      </c>
      <c r="N10" s="1">
        <v>1430.4397817901761</v>
      </c>
      <c r="O10" s="1">
        <v>1304.6010541744822</v>
      </c>
      <c r="P10" s="1">
        <v>1487.3903596255591</v>
      </c>
      <c r="Q10" s="159">
        <v>0</v>
      </c>
      <c r="R10" s="111">
        <v>16.51594225178598</v>
      </c>
      <c r="S10" s="111">
        <v>15.909418862998196</v>
      </c>
      <c r="T10" s="111">
        <v>15.857189005735336</v>
      </c>
      <c r="U10" s="158">
        <v>17.098341261050798</v>
      </c>
      <c r="V10" s="111">
        <v>10.482243049473615</v>
      </c>
      <c r="W10" s="111">
        <v>10.349392984056848</v>
      </c>
      <c r="X10" s="111">
        <v>10.538567611264694</v>
      </c>
      <c r="Y10" s="172">
        <v>63.044896410506155</v>
      </c>
      <c r="Z10" s="111">
        <v>5.978307681598416</v>
      </c>
      <c r="AA10" s="170">
        <v>1.3350026062176225E-5</v>
      </c>
      <c r="AB10" s="170">
        <v>6.4661551730286197E-5</v>
      </c>
      <c r="AC10" s="160"/>
      <c r="AD10" s="96" t="s">
        <v>1193</v>
      </c>
      <c r="AE10" s="89" t="s">
        <v>1192</v>
      </c>
      <c r="AF10" s="165"/>
      <c r="AG10" s="165"/>
      <c r="AH10" s="165"/>
      <c r="AI10" s="165"/>
    </row>
    <row r="11" spans="1:35" ht="15.75" x14ac:dyDescent="0.25">
      <c r="A11" s="2">
        <v>431</v>
      </c>
      <c r="B11" s="4">
        <v>11</v>
      </c>
      <c r="C11" s="156">
        <v>21.020391</v>
      </c>
      <c r="D11" s="19" t="s">
        <v>472</v>
      </c>
      <c r="E11" s="19" t="s">
        <v>473</v>
      </c>
      <c r="F11" s="10">
        <v>311.11398300000002</v>
      </c>
      <c r="G11" s="35"/>
      <c r="H11" s="176"/>
      <c r="I11" s="135">
        <v>245374.421605251</v>
      </c>
      <c r="J11" s="1">
        <v>282895.417508788</v>
      </c>
      <c r="K11" s="1">
        <v>398944.56330444198</v>
      </c>
      <c r="L11" s="1">
        <v>224604.68310443001</v>
      </c>
      <c r="M11" s="159">
        <v>4</v>
      </c>
      <c r="N11" s="1">
        <v>3650.7446858979602</v>
      </c>
      <c r="O11" s="1">
        <v>6918.7576765186705</v>
      </c>
      <c r="P11" s="1">
        <v>4146.8562322659</v>
      </c>
      <c r="Q11" s="159">
        <v>3</v>
      </c>
      <c r="R11" s="111">
        <v>17.904625341422321</v>
      </c>
      <c r="S11" s="111">
        <v>18.109909281814698</v>
      </c>
      <c r="T11" s="111">
        <v>18.605828760226959</v>
      </c>
      <c r="U11" s="158">
        <v>17.777028483302221</v>
      </c>
      <c r="V11" s="111">
        <v>11.833975062372577</v>
      </c>
      <c r="W11" s="111">
        <v>12.756297297260057</v>
      </c>
      <c r="X11" s="111">
        <v>12.017802315847995</v>
      </c>
      <c r="Y11" s="172">
        <v>58.700955714297685</v>
      </c>
      <c r="Z11" s="111">
        <v>5.8753120870310971</v>
      </c>
      <c r="AA11" s="170">
        <v>8.5934138924573984E-6</v>
      </c>
      <c r="AB11" s="170">
        <v>4.5258646500275602E-5</v>
      </c>
      <c r="AC11" s="160"/>
      <c r="AD11" s="96" t="s">
        <v>1287</v>
      </c>
      <c r="AE11" s="96" t="s">
        <v>1291</v>
      </c>
      <c r="AF11" s="165"/>
      <c r="AG11" s="165"/>
      <c r="AH11" s="165"/>
      <c r="AI11" s="165"/>
    </row>
    <row r="12" spans="1:35" ht="15.75" x14ac:dyDescent="0.25">
      <c r="A12" s="2">
        <v>653</v>
      </c>
      <c r="B12" s="4">
        <v>9</v>
      </c>
      <c r="C12" s="156">
        <v>30.775165000000001</v>
      </c>
      <c r="D12" s="19" t="s">
        <v>710</v>
      </c>
      <c r="E12" s="19" t="s">
        <v>711</v>
      </c>
      <c r="F12" s="10">
        <v>227.07170099999999</v>
      </c>
      <c r="G12" s="62" t="s">
        <v>913</v>
      </c>
      <c r="H12" s="178" t="s">
        <v>1271</v>
      </c>
      <c r="I12" s="135">
        <v>156291.13717563101</v>
      </c>
      <c r="J12" s="1">
        <v>58600.182233767198</v>
      </c>
      <c r="K12" s="1">
        <v>427915.39852796</v>
      </c>
      <c r="L12" s="1">
        <v>342929.06168195303</v>
      </c>
      <c r="M12" s="159">
        <v>4</v>
      </c>
      <c r="N12" s="1">
        <v>2732.1867343675799</v>
      </c>
      <c r="O12" s="1">
        <v>8823.9291366492907</v>
      </c>
      <c r="P12" s="1">
        <v>1072.7288090880299</v>
      </c>
      <c r="Q12" s="159">
        <v>2</v>
      </c>
      <c r="R12" s="111">
        <v>17.253876443975301</v>
      </c>
      <c r="S12" s="111">
        <v>15.838617530670412</v>
      </c>
      <c r="T12" s="111">
        <v>18.706966069687557</v>
      </c>
      <c r="U12" s="158">
        <v>18.387550645749776</v>
      </c>
      <c r="V12" s="111">
        <v>11.415840374270916</v>
      </c>
      <c r="W12" s="111">
        <v>13.107205489619584</v>
      </c>
      <c r="X12" s="111">
        <v>10.067069686726645</v>
      </c>
      <c r="Y12" s="172">
        <v>58.540733807515821</v>
      </c>
      <c r="Z12" s="111">
        <v>5.8713689249153536</v>
      </c>
      <c r="AA12" s="170">
        <v>2.3992131865828033E-3</v>
      </c>
      <c r="AB12" s="170">
        <v>4.0499538833342202E-3</v>
      </c>
      <c r="AC12" s="160"/>
      <c r="AD12" s="96" t="s">
        <v>1327</v>
      </c>
      <c r="AE12" s="96" t="s">
        <v>1333</v>
      </c>
      <c r="AF12" s="165"/>
      <c r="AG12" s="165"/>
      <c r="AH12" s="165"/>
      <c r="AI12" s="165"/>
    </row>
    <row r="13" spans="1:35" ht="15.75" x14ac:dyDescent="0.25">
      <c r="A13" s="2">
        <v>686</v>
      </c>
      <c r="B13" s="4">
        <v>5</v>
      </c>
      <c r="C13" s="156">
        <v>35.020279000000002</v>
      </c>
      <c r="D13" s="19" t="s">
        <v>758</v>
      </c>
      <c r="E13" s="19" t="s">
        <v>759</v>
      </c>
      <c r="F13" s="10">
        <v>367.140289</v>
      </c>
      <c r="G13" s="35"/>
      <c r="H13" s="176"/>
      <c r="I13" s="135">
        <v>74163.769362568695</v>
      </c>
      <c r="J13" s="1">
        <v>74523.905704645294</v>
      </c>
      <c r="K13" s="1">
        <v>80858.629417931006</v>
      </c>
      <c r="L13" s="1">
        <v>79018.268362607007</v>
      </c>
      <c r="M13" s="159">
        <v>4</v>
      </c>
      <c r="N13" s="1">
        <v>1291.9829596942002</v>
      </c>
      <c r="O13" s="1">
        <v>1431.9268542802586</v>
      </c>
      <c r="P13" s="1">
        <v>1481.6374400144805</v>
      </c>
      <c r="Q13" s="159">
        <v>0</v>
      </c>
      <c r="R13" s="111">
        <v>16.178426950137609</v>
      </c>
      <c r="S13" s="111">
        <v>16.185415665652208</v>
      </c>
      <c r="T13" s="111">
        <v>16.303114129180425</v>
      </c>
      <c r="U13" s="158">
        <v>16.269898610425237</v>
      </c>
      <c r="V13" s="111">
        <v>10.335371326732011</v>
      </c>
      <c r="W13" s="111">
        <v>10.483742083365966</v>
      </c>
      <c r="X13" s="111">
        <v>10.532976744798873</v>
      </c>
      <c r="Y13" s="172">
        <v>55.028136805812863</v>
      </c>
      <c r="Z13" s="111">
        <v>5.782097576261882</v>
      </c>
      <c r="AA13" s="170">
        <v>2.6287783041371608E-9</v>
      </c>
      <c r="AB13" s="170">
        <v>7.2515036438714996E-7</v>
      </c>
      <c r="AC13" s="160"/>
      <c r="AD13" s="96" t="s">
        <v>1205</v>
      </c>
      <c r="AE13" s="89" t="s">
        <v>1206</v>
      </c>
      <c r="AF13" s="165"/>
      <c r="AG13" s="165"/>
      <c r="AH13" s="165"/>
      <c r="AI13" s="165"/>
    </row>
    <row r="14" spans="1:35" ht="15.75" x14ac:dyDescent="0.25">
      <c r="A14" s="2">
        <v>31</v>
      </c>
      <c r="B14" s="4">
        <v>25</v>
      </c>
      <c r="C14" s="156">
        <v>2.1915659999999999</v>
      </c>
      <c r="D14" s="19" t="s">
        <v>86</v>
      </c>
      <c r="E14" s="19" t="s">
        <v>87</v>
      </c>
      <c r="F14" s="10">
        <v>193.035843</v>
      </c>
      <c r="G14" s="82"/>
      <c r="H14" s="176"/>
      <c r="I14" s="135">
        <v>268826.54860254203</v>
      </c>
      <c r="J14" s="1">
        <v>331141.45158460498</v>
      </c>
      <c r="K14" s="1">
        <v>220034.94278024699</v>
      </c>
      <c r="L14" s="1">
        <v>325334.68715094699</v>
      </c>
      <c r="M14" s="159">
        <v>4</v>
      </c>
      <c r="N14" s="1">
        <v>3389.29246427522</v>
      </c>
      <c r="O14" s="1">
        <v>5788.57533618863</v>
      </c>
      <c r="P14" s="1">
        <v>9159.2990124531207</v>
      </c>
      <c r="Q14" s="159">
        <v>3</v>
      </c>
      <c r="R14" s="111">
        <v>18.036316096355154</v>
      </c>
      <c r="S14" s="111">
        <v>18.33708808998129</v>
      </c>
      <c r="T14" s="111">
        <v>17.747373124426428</v>
      </c>
      <c r="U14" s="158">
        <v>18.311565125013736</v>
      </c>
      <c r="V14" s="111">
        <v>11.726768417959171</v>
      </c>
      <c r="W14" s="111">
        <v>12.498992605532338</v>
      </c>
      <c r="X14" s="111">
        <v>13.161021473600476</v>
      </c>
      <c r="Y14" s="172">
        <v>46.844926010252642</v>
      </c>
      <c r="Z14" s="111">
        <v>5.5498208862878311</v>
      </c>
      <c r="AA14" s="170">
        <v>2.6089312426942451E-5</v>
      </c>
      <c r="AB14" s="170">
        <v>1.05155902129003E-4</v>
      </c>
      <c r="AC14" s="160"/>
      <c r="AD14" s="90" t="s">
        <v>1326</v>
      </c>
      <c r="AE14" s="165"/>
      <c r="AF14" s="165"/>
      <c r="AG14" s="165"/>
      <c r="AH14" s="165"/>
      <c r="AI14" s="165"/>
    </row>
    <row r="15" spans="1:35" x14ac:dyDescent="0.25">
      <c r="A15" s="2">
        <v>592</v>
      </c>
      <c r="B15" s="4">
        <v>2</v>
      </c>
      <c r="C15" s="156">
        <v>27.136116000000001</v>
      </c>
      <c r="D15" s="19" t="s">
        <v>632</v>
      </c>
      <c r="E15" s="19" t="s">
        <v>633</v>
      </c>
      <c r="F15" s="10">
        <v>477.140961</v>
      </c>
      <c r="G15" s="35"/>
      <c r="H15" s="176"/>
      <c r="I15" s="135">
        <v>57058.456224165697</v>
      </c>
      <c r="J15" s="1">
        <v>49386.897367438803</v>
      </c>
      <c r="K15" s="1">
        <v>64956.698199145103</v>
      </c>
      <c r="L15" s="1">
        <v>63360.943732800297</v>
      </c>
      <c r="M15" s="159">
        <v>4</v>
      </c>
      <c r="N15" s="1">
        <v>1164.0308067670917</v>
      </c>
      <c r="O15" s="1">
        <v>1492.3087884932668</v>
      </c>
      <c r="P15" s="1">
        <v>1181.4327798802919</v>
      </c>
      <c r="Q15" s="159">
        <v>0</v>
      </c>
      <c r="R15" s="111">
        <v>15.80015309338339</v>
      </c>
      <c r="S15" s="111">
        <v>15.591840716696472</v>
      </c>
      <c r="T15" s="111">
        <v>15.987190680594964</v>
      </c>
      <c r="U15" s="158">
        <v>15.951306203421696</v>
      </c>
      <c r="V15" s="111">
        <v>10.184913525195205</v>
      </c>
      <c r="W15" s="111">
        <v>10.543330373562608</v>
      </c>
      <c r="X15" s="111">
        <v>10.206321831119689</v>
      </c>
      <c r="Y15" s="172">
        <v>45.878762321386915</v>
      </c>
      <c r="Z15" s="111">
        <v>5.5197545669542176</v>
      </c>
      <c r="AA15" s="170">
        <v>2.2774513672824118E-7</v>
      </c>
      <c r="AB15" s="170">
        <v>4.7347015267187002E-6</v>
      </c>
      <c r="AC15" s="160"/>
      <c r="AE15" s="165"/>
      <c r="AF15" s="165"/>
      <c r="AG15" s="165"/>
      <c r="AH15" s="165"/>
      <c r="AI15" s="165"/>
    </row>
    <row r="16" spans="1:35" x14ac:dyDescent="0.25">
      <c r="A16" s="2">
        <v>396</v>
      </c>
      <c r="B16" s="4">
        <v>6</v>
      </c>
      <c r="C16" s="156">
        <v>19.684342000000001</v>
      </c>
      <c r="D16" s="19" t="s">
        <v>442</v>
      </c>
      <c r="E16" s="19" t="s">
        <v>443</v>
      </c>
      <c r="F16" s="10">
        <v>487.14633199999997</v>
      </c>
      <c r="G16" s="35"/>
      <c r="H16" s="176"/>
      <c r="I16" s="135">
        <v>100425.55498175199</v>
      </c>
      <c r="J16" s="1">
        <v>127175.24380574199</v>
      </c>
      <c r="K16" s="1">
        <v>158185.42915119501</v>
      </c>
      <c r="L16" s="1">
        <v>134542.33910128399</v>
      </c>
      <c r="M16" s="159">
        <v>4</v>
      </c>
      <c r="N16" s="1">
        <v>2912.8274366381202</v>
      </c>
      <c r="O16" s="1">
        <v>2793.5307498133502</v>
      </c>
      <c r="P16" s="1">
        <v>3636.5606700417202</v>
      </c>
      <c r="Q16" s="159">
        <v>3</v>
      </c>
      <c r="R16" s="111">
        <v>16.615766908607934</v>
      </c>
      <c r="S16" s="111">
        <v>16.956458334408911</v>
      </c>
      <c r="T16" s="111">
        <v>17.271257190180233</v>
      </c>
      <c r="U16" s="158">
        <v>17.03770072007703</v>
      </c>
      <c r="V16" s="111">
        <v>11.508204519720616</v>
      </c>
      <c r="W16" s="111">
        <v>11.447873985519294</v>
      </c>
      <c r="X16" s="111">
        <v>11.828358930159721</v>
      </c>
      <c r="Y16" s="172">
        <v>41.769219156684024</v>
      </c>
      <c r="Z16" s="111">
        <v>5.3843682685697942</v>
      </c>
      <c r="AA16" s="170">
        <v>9.9389702258161467E-7</v>
      </c>
      <c r="AB16" s="170">
        <v>1.22684163724918E-5</v>
      </c>
      <c r="AC16" s="160"/>
      <c r="AD16" s="166"/>
      <c r="AE16" s="165"/>
      <c r="AF16" s="165"/>
      <c r="AG16" s="165"/>
      <c r="AH16" s="165"/>
      <c r="AI16" s="165"/>
    </row>
    <row r="17" spans="1:35" x14ac:dyDescent="0.25">
      <c r="A17" s="2">
        <v>666</v>
      </c>
      <c r="B17" s="4">
        <v>2</v>
      </c>
      <c r="C17" s="156">
        <v>32.334128999999997</v>
      </c>
      <c r="D17" s="19" t="s">
        <v>732</v>
      </c>
      <c r="E17" s="19" t="s">
        <v>733</v>
      </c>
      <c r="F17" s="10">
        <v>421.20849600000003</v>
      </c>
      <c r="G17" s="176"/>
      <c r="H17" s="176"/>
      <c r="I17" s="135">
        <v>70147.808836411394</v>
      </c>
      <c r="J17" s="1">
        <v>53843.225177037697</v>
      </c>
      <c r="K17" s="1">
        <v>83986.692122810797</v>
      </c>
      <c r="L17" s="1">
        <v>74186.434776923401</v>
      </c>
      <c r="M17" s="159">
        <v>4</v>
      </c>
      <c r="N17" s="1">
        <v>2640.71614500738</v>
      </c>
      <c r="O17" s="1">
        <v>1315.1618358395062</v>
      </c>
      <c r="P17" s="1">
        <v>1343.9169773395386</v>
      </c>
      <c r="Q17" s="159">
        <v>1</v>
      </c>
      <c r="R17" s="111">
        <v>16.098110419528414</v>
      </c>
      <c r="S17" s="111">
        <v>15.716477208657434</v>
      </c>
      <c r="T17" s="111">
        <v>16.357873127328659</v>
      </c>
      <c r="U17" s="158">
        <v>16.178867789182402</v>
      </c>
      <c r="V17" s="111">
        <v>11.366713516799738</v>
      </c>
      <c r="W17" s="111">
        <v>10.361024624405674</v>
      </c>
      <c r="X17" s="111">
        <v>10.39222830069532</v>
      </c>
      <c r="Y17" s="172">
        <v>39.93043548939567</v>
      </c>
      <c r="Z17" s="111">
        <v>5.3194169012676751</v>
      </c>
      <c r="AA17" s="170">
        <v>1.3423410738945497E-5</v>
      </c>
      <c r="AB17" s="170">
        <v>6.4661551730286197E-5</v>
      </c>
      <c r="AC17" s="160"/>
      <c r="AD17" s="180" t="s">
        <v>1347</v>
      </c>
      <c r="AG17" s="165"/>
      <c r="AH17" s="165"/>
      <c r="AI17" s="165"/>
    </row>
    <row r="18" spans="1:35" x14ac:dyDescent="0.25">
      <c r="A18" s="2">
        <v>101</v>
      </c>
      <c r="B18" s="4">
        <v>4</v>
      </c>
      <c r="C18" s="156">
        <v>3.8375840000000001</v>
      </c>
      <c r="D18" s="19" t="s">
        <v>152</v>
      </c>
      <c r="E18" s="19" t="s">
        <v>153</v>
      </c>
      <c r="F18" s="10">
        <v>306.925995</v>
      </c>
      <c r="G18" s="176" t="s">
        <v>969</v>
      </c>
      <c r="H18" s="176"/>
      <c r="I18" s="135">
        <v>45667.786036217898</v>
      </c>
      <c r="J18" s="1">
        <v>49230.117227133698</v>
      </c>
      <c r="K18" s="1">
        <v>53753.924870383802</v>
      </c>
      <c r="L18" s="1">
        <v>38570.9528029012</v>
      </c>
      <c r="M18" s="159">
        <v>4</v>
      </c>
      <c r="N18" s="1">
        <v>1178.0141475852024</v>
      </c>
      <c r="O18" s="1">
        <v>1172.5202208812416</v>
      </c>
      <c r="P18" s="1">
        <v>1434.8991392296671</v>
      </c>
      <c r="Q18" s="159">
        <v>0</v>
      </c>
      <c r="R18" s="111">
        <v>15.478889229436685</v>
      </c>
      <c r="S18" s="111">
        <v>15.587253554482846</v>
      </c>
      <c r="T18" s="111">
        <v>15.714082477215504</v>
      </c>
      <c r="U18" s="158">
        <v>15.235227164277916</v>
      </c>
      <c r="V18" s="111">
        <v>10.20214115025529</v>
      </c>
      <c r="W18" s="111">
        <v>10.195397087840725</v>
      </c>
      <c r="X18" s="111">
        <v>10.486733616373405</v>
      </c>
      <c r="Y18" s="172">
        <v>37.094056841045415</v>
      </c>
      <c r="Z18" s="111">
        <v>5.2131161536260322</v>
      </c>
      <c r="AA18" s="170">
        <v>3.1035900946180754E-7</v>
      </c>
      <c r="AB18" s="170">
        <v>5.6874686755633203E-6</v>
      </c>
      <c r="AC18" s="160"/>
      <c r="AD18" s="123">
        <v>395</v>
      </c>
      <c r="AE18" s="72"/>
      <c r="AG18" s="165"/>
      <c r="AH18" s="165"/>
      <c r="AI18" s="165"/>
    </row>
    <row r="19" spans="1:35" x14ac:dyDescent="0.25">
      <c r="A19" s="2">
        <v>37</v>
      </c>
      <c r="B19" s="4">
        <v>16</v>
      </c>
      <c r="C19" s="156">
        <v>2.2655889999999999</v>
      </c>
      <c r="D19" s="19" t="s">
        <v>92</v>
      </c>
      <c r="E19" s="19" t="s">
        <v>93</v>
      </c>
      <c r="F19" s="10">
        <v>149.00938400000001</v>
      </c>
      <c r="G19" s="177" t="s">
        <v>975</v>
      </c>
      <c r="H19" s="176" t="s">
        <v>1212</v>
      </c>
      <c r="I19" s="135">
        <v>132136.24682426799</v>
      </c>
      <c r="J19" s="1">
        <v>145286.56077749099</v>
      </c>
      <c r="K19" s="1">
        <v>278581.27011318499</v>
      </c>
      <c r="L19" s="1">
        <v>90674.837790739402</v>
      </c>
      <c r="M19" s="159">
        <v>4</v>
      </c>
      <c r="N19" s="1">
        <v>3416.7658226630001</v>
      </c>
      <c r="O19" s="1">
        <v>4657.3359692282702</v>
      </c>
      <c r="P19" s="1">
        <v>5196.9295285882699</v>
      </c>
      <c r="Q19" s="159">
        <v>3</v>
      </c>
      <c r="R19" s="111">
        <v>17.011666746779287</v>
      </c>
      <c r="S19" s="111">
        <v>17.148541732146857</v>
      </c>
      <c r="T19" s="111">
        <v>18.087738738753671</v>
      </c>
      <c r="U19" s="158">
        <v>16.468414638893556</v>
      </c>
      <c r="V19" s="111">
        <v>11.738415656789781</v>
      </c>
      <c r="W19" s="111">
        <v>12.185289243190631</v>
      </c>
      <c r="X19" s="111">
        <v>12.343443780565046</v>
      </c>
      <c r="Y19" s="172">
        <v>36.546457838646489</v>
      </c>
      <c r="Z19" s="111">
        <v>5.1916596787323979</v>
      </c>
      <c r="AA19" s="170">
        <v>7.2514402235237038E-5</v>
      </c>
      <c r="AB19" s="170">
        <v>2.2204022389859401E-4</v>
      </c>
      <c r="AC19" s="160"/>
      <c r="AG19" s="165"/>
      <c r="AH19" s="165"/>
      <c r="AI19" s="165"/>
    </row>
    <row r="20" spans="1:35" x14ac:dyDescent="0.25">
      <c r="A20" s="2">
        <v>71</v>
      </c>
      <c r="B20" s="4">
        <v>9</v>
      </c>
      <c r="C20" s="156">
        <v>2.798384</v>
      </c>
      <c r="D20" s="19" t="s">
        <v>118</v>
      </c>
      <c r="E20" s="19" t="s">
        <v>119</v>
      </c>
      <c r="F20" s="10">
        <v>347.011078</v>
      </c>
      <c r="G20" s="176"/>
      <c r="H20" s="176"/>
      <c r="I20" s="135">
        <v>46254.7835412001</v>
      </c>
      <c r="J20" s="1">
        <v>45793.534693556103</v>
      </c>
      <c r="K20" s="1">
        <v>43026.9275644714</v>
      </c>
      <c r="L20" s="1">
        <v>33288.230500868704</v>
      </c>
      <c r="M20" s="159">
        <v>4</v>
      </c>
      <c r="N20" s="1">
        <v>1154.3637543668945</v>
      </c>
      <c r="O20" s="1">
        <v>1497.6034516268039</v>
      </c>
      <c r="P20" s="1">
        <v>1202.7280832694614</v>
      </c>
      <c r="Q20" s="159">
        <v>0</v>
      </c>
      <c r="R20" s="111">
        <v>15.497314952406594</v>
      </c>
      <c r="S20" s="111">
        <v>15.482856307042912</v>
      </c>
      <c r="T20" s="111">
        <v>15.39295220459616</v>
      </c>
      <c r="U20" s="158">
        <v>15.022724562870188</v>
      </c>
      <c r="V20" s="111">
        <v>10.172882191426366</v>
      </c>
      <c r="W20" s="111">
        <v>10.548439949775593</v>
      </c>
      <c r="X20" s="111">
        <v>10.232094794789727</v>
      </c>
      <c r="Y20" s="172">
        <v>32.758129436791293</v>
      </c>
      <c r="Z20" s="111">
        <v>5.0337810730716273</v>
      </c>
      <c r="AA20" s="170">
        <v>6.8548216249721779E-7</v>
      </c>
      <c r="AB20" s="170">
        <v>9.5998305356039094E-6</v>
      </c>
      <c r="AC20" s="160"/>
      <c r="AD20" s="180" t="s">
        <v>1348</v>
      </c>
      <c r="AG20" s="165"/>
      <c r="AH20" s="165"/>
      <c r="AI20" s="165"/>
    </row>
    <row r="21" spans="1:35" x14ac:dyDescent="0.25">
      <c r="A21" s="2">
        <v>329</v>
      </c>
      <c r="B21" s="4">
        <v>9</v>
      </c>
      <c r="C21" s="156">
        <v>17.058553</v>
      </c>
      <c r="D21" s="19" t="s">
        <v>382</v>
      </c>
      <c r="E21" s="19" t="s">
        <v>383</v>
      </c>
      <c r="F21" s="10">
        <v>379.161407</v>
      </c>
      <c r="G21" s="44"/>
      <c r="H21" s="176"/>
      <c r="I21" s="135">
        <v>34225.097708893001</v>
      </c>
      <c r="J21" s="1">
        <v>25702.421778896001</v>
      </c>
      <c r="K21" s="1">
        <v>39835.364153598799</v>
      </c>
      <c r="L21" s="1">
        <v>29292.443751524999</v>
      </c>
      <c r="M21" s="159">
        <v>4</v>
      </c>
      <c r="N21" s="1">
        <v>1392.1781130217898</v>
      </c>
      <c r="O21" s="1">
        <v>1345.548479164738</v>
      </c>
      <c r="P21" s="1">
        <v>1118.4995324145202</v>
      </c>
      <c r="Q21" s="159">
        <v>0</v>
      </c>
      <c r="R21" s="111">
        <v>15.062767039774311</v>
      </c>
      <c r="S21" s="111">
        <v>14.649616681528702</v>
      </c>
      <c r="T21" s="111">
        <v>15.281762142875042</v>
      </c>
      <c r="U21" s="158">
        <v>14.838240936069539</v>
      </c>
      <c r="V21" s="111">
        <v>10.443128083732962</v>
      </c>
      <c r="W21" s="111">
        <v>10.393978655863815</v>
      </c>
      <c r="X21" s="111">
        <v>10.127348937944774</v>
      </c>
      <c r="Y21" s="172">
        <v>25.100057003192031</v>
      </c>
      <c r="Z21" s="111">
        <v>4.6496187354828953</v>
      </c>
      <c r="AA21" s="170">
        <v>1.725614692579307E-6</v>
      </c>
      <c r="AB21" s="170">
        <v>1.7040445089220701E-5</v>
      </c>
      <c r="AC21" s="160"/>
      <c r="AD21" s="123">
        <v>62</v>
      </c>
      <c r="AE21" s="181">
        <f>AD21/AD18</f>
        <v>0.1569620253164557</v>
      </c>
      <c r="AG21" s="165"/>
      <c r="AH21" s="165"/>
      <c r="AI21" s="165"/>
    </row>
    <row r="22" spans="1:35" x14ac:dyDescent="0.25">
      <c r="A22" s="2">
        <v>600</v>
      </c>
      <c r="B22" s="4">
        <v>6</v>
      </c>
      <c r="C22" s="156">
        <v>27.461423</v>
      </c>
      <c r="D22" s="19" t="s">
        <v>644</v>
      </c>
      <c r="E22" s="19" t="s">
        <v>645</v>
      </c>
      <c r="F22" s="10">
        <v>373.18737800000002</v>
      </c>
      <c r="G22" s="176"/>
      <c r="H22" s="176"/>
      <c r="I22" s="135">
        <v>34947.839068355897</v>
      </c>
      <c r="J22" s="1">
        <v>37485.838367326003</v>
      </c>
      <c r="K22" s="1">
        <v>25579.378868712</v>
      </c>
      <c r="L22" s="1">
        <v>28630.263340777099</v>
      </c>
      <c r="M22" s="159">
        <v>4</v>
      </c>
      <c r="N22" s="1">
        <v>1118.3772165093376</v>
      </c>
      <c r="O22" s="1">
        <v>1274.8498638845974</v>
      </c>
      <c r="P22" s="1">
        <v>1394.1411510810804</v>
      </c>
      <c r="Q22" s="159">
        <v>0</v>
      </c>
      <c r="R22" s="111">
        <v>15.092915631666644</v>
      </c>
      <c r="S22" s="111">
        <v>15.194058047797885</v>
      </c>
      <c r="T22" s="111">
        <v>14.642693611950836</v>
      </c>
      <c r="U22" s="158">
        <v>14.805253319837325</v>
      </c>
      <c r="V22" s="111">
        <v>10.127191160320157</v>
      </c>
      <c r="W22" s="111">
        <v>10.316111638896867</v>
      </c>
      <c r="X22" s="111">
        <v>10.445160920226808</v>
      </c>
      <c r="Y22" s="172">
        <v>25.078757577497736</v>
      </c>
      <c r="Z22" s="111">
        <v>4.6483939724857928</v>
      </c>
      <c r="AA22" s="170">
        <v>1.2106856868519638E-6</v>
      </c>
      <c r="AB22" s="170">
        <v>1.3283912397403499E-5</v>
      </c>
      <c r="AC22" s="160"/>
      <c r="AG22" s="165"/>
      <c r="AH22" s="165"/>
      <c r="AI22" s="165"/>
    </row>
    <row r="23" spans="1:35" x14ac:dyDescent="0.25">
      <c r="A23" s="2">
        <v>658</v>
      </c>
      <c r="B23" s="4">
        <v>4</v>
      </c>
      <c r="C23" s="156">
        <v>31.494443</v>
      </c>
      <c r="D23" s="19" t="s">
        <v>720</v>
      </c>
      <c r="E23" s="19" t="s">
        <v>721</v>
      </c>
      <c r="F23" s="10">
        <v>373.18731700000001</v>
      </c>
      <c r="G23" s="62"/>
      <c r="H23" s="176"/>
      <c r="I23" s="135">
        <v>75830.898651688505</v>
      </c>
      <c r="J23" s="1">
        <v>64700.382430428603</v>
      </c>
      <c r="K23" s="1">
        <v>58596.630109634898</v>
      </c>
      <c r="L23" s="1">
        <v>45819.414004566097</v>
      </c>
      <c r="M23" s="159">
        <v>4</v>
      </c>
      <c r="N23" s="1">
        <v>1096.9469050944881</v>
      </c>
      <c r="O23" s="1">
        <v>2860.1971085187402</v>
      </c>
      <c r="P23" s="1">
        <v>3642.5828646606301</v>
      </c>
      <c r="Q23" s="159">
        <v>2</v>
      </c>
      <c r="R23" s="111">
        <v>16.210498199560767</v>
      </c>
      <c r="S23" s="111">
        <v>15.981486619261085</v>
      </c>
      <c r="T23" s="111">
        <v>15.838530077235982</v>
      </c>
      <c r="U23" s="158">
        <v>15.483671387338426</v>
      </c>
      <c r="V23" s="111">
        <v>10.099277982134591</v>
      </c>
      <c r="W23" s="111">
        <v>11.481898857429313</v>
      </c>
      <c r="X23" s="111">
        <v>11.830746077013687</v>
      </c>
      <c r="Y23" s="172">
        <v>24.17330212516336</v>
      </c>
      <c r="Z23" s="111">
        <v>4.5953426567041049</v>
      </c>
      <c r="AA23" s="170">
        <v>1.7709764429399565E-4</v>
      </c>
      <c r="AB23" s="170">
        <v>4.4556413691801498E-4</v>
      </c>
      <c r="AC23" s="160"/>
      <c r="AD23" s="180" t="s">
        <v>1349</v>
      </c>
      <c r="AG23" s="165"/>
      <c r="AH23" s="165"/>
      <c r="AI23" s="165"/>
    </row>
    <row r="24" spans="1:35" x14ac:dyDescent="0.25">
      <c r="A24" s="2">
        <v>572</v>
      </c>
      <c r="B24" s="4">
        <v>5</v>
      </c>
      <c r="C24" s="156">
        <v>26.294086</v>
      </c>
      <c r="D24" s="19" t="s">
        <v>612</v>
      </c>
      <c r="E24" s="19" t="s">
        <v>613</v>
      </c>
      <c r="F24" s="10">
        <v>371.13510100000002</v>
      </c>
      <c r="G24" s="35"/>
      <c r="H24" s="176"/>
      <c r="I24" s="135">
        <v>45824.770082394003</v>
      </c>
      <c r="J24" s="1">
        <v>58116.984842632999</v>
      </c>
      <c r="K24" s="1">
        <v>71181.120580268704</v>
      </c>
      <c r="L24" s="1">
        <v>47745.431332974404</v>
      </c>
      <c r="M24" s="159">
        <v>4</v>
      </c>
      <c r="N24" s="1">
        <v>2582.0556583524699</v>
      </c>
      <c r="O24" s="1">
        <v>1248.5875077091705</v>
      </c>
      <c r="P24" s="1">
        <v>3384.1789311021998</v>
      </c>
      <c r="Q24" s="159">
        <v>2</v>
      </c>
      <c r="R24" s="111">
        <v>15.483840021867866</v>
      </c>
      <c r="S24" s="111">
        <v>15.826672236246658</v>
      </c>
      <c r="T24" s="111">
        <v>16.119207024435237</v>
      </c>
      <c r="U24" s="158">
        <v>15.543075070632906</v>
      </c>
      <c r="V24" s="111">
        <v>11.334304384131219</v>
      </c>
      <c r="W24" s="111">
        <v>10.286081221277772</v>
      </c>
      <c r="X24" s="111">
        <v>11.72459013449977</v>
      </c>
      <c r="Y24" s="172">
        <v>23.167754918643112</v>
      </c>
      <c r="Z24" s="111">
        <v>4.5340463408737968</v>
      </c>
      <c r="AA24" s="170">
        <v>8.3271817045909725E-5</v>
      </c>
      <c r="AB24" s="170">
        <v>2.4805683408001298E-4</v>
      </c>
      <c r="AC24" s="160"/>
      <c r="AD24" s="123">
        <v>74</v>
      </c>
      <c r="AE24" s="181">
        <f>AD24/AD18</f>
        <v>0.18734177215189873</v>
      </c>
      <c r="AG24" s="165"/>
      <c r="AH24" s="165"/>
      <c r="AI24" s="165"/>
    </row>
    <row r="25" spans="1:35" x14ac:dyDescent="0.25">
      <c r="A25" s="2">
        <v>486</v>
      </c>
      <c r="B25" s="4">
        <v>4</v>
      </c>
      <c r="C25" s="156">
        <v>23.084077000000001</v>
      </c>
      <c r="D25" s="19" t="s">
        <v>528</v>
      </c>
      <c r="E25" s="19" t="s">
        <v>529</v>
      </c>
      <c r="F25" s="10">
        <v>415.08880599999998</v>
      </c>
      <c r="G25" s="35"/>
      <c r="H25" s="176"/>
      <c r="I25" s="135">
        <v>17834.776434165</v>
      </c>
      <c r="J25" s="1">
        <v>22359.0163945194</v>
      </c>
      <c r="K25" s="1">
        <v>27651.561334838399</v>
      </c>
      <c r="L25" s="1">
        <v>40304.8753879176</v>
      </c>
      <c r="M25" s="159">
        <v>4</v>
      </c>
      <c r="N25" s="1">
        <v>1224.1481573681904</v>
      </c>
      <c r="O25" s="1">
        <v>1051.6083555092023</v>
      </c>
      <c r="P25" s="1">
        <v>1378.4392964583867</v>
      </c>
      <c r="Q25" s="159">
        <v>0</v>
      </c>
      <c r="R25" s="111">
        <v>14.122405510726026</v>
      </c>
      <c r="S25" s="111">
        <v>14.448569102884333</v>
      </c>
      <c r="T25" s="111">
        <v>14.755073323533239</v>
      </c>
      <c r="U25" s="158">
        <v>15.29866674119466</v>
      </c>
      <c r="V25" s="111">
        <v>10.257562461128204</v>
      </c>
      <c r="W25" s="111">
        <v>10.038381794647954</v>
      </c>
      <c r="X25" s="111">
        <v>10.428820020180835</v>
      </c>
      <c r="Y25" s="172">
        <v>22.197133485937659</v>
      </c>
      <c r="Z25" s="111">
        <v>4.4723014753979564</v>
      </c>
      <c r="AA25" s="170">
        <v>3.107865331878977E-5</v>
      </c>
      <c r="AB25" s="170">
        <v>1.14729608046E-4</v>
      </c>
      <c r="AC25" s="160"/>
      <c r="AG25" s="165"/>
      <c r="AH25" s="165"/>
      <c r="AI25" s="165"/>
    </row>
    <row r="26" spans="1:35" x14ac:dyDescent="0.25">
      <c r="A26" s="2">
        <v>290</v>
      </c>
      <c r="B26" s="4">
        <v>12</v>
      </c>
      <c r="C26" s="156">
        <v>15.519693999999999</v>
      </c>
      <c r="D26" s="19" t="s">
        <v>340</v>
      </c>
      <c r="E26" s="19" t="s">
        <v>341</v>
      </c>
      <c r="F26" s="10">
        <v>863.68652299999997</v>
      </c>
      <c r="G26" s="176"/>
      <c r="H26" s="176"/>
      <c r="I26" s="135">
        <v>107988.647836964</v>
      </c>
      <c r="J26" s="1">
        <v>106053.844077552</v>
      </c>
      <c r="K26" s="1">
        <v>103705.27254999601</v>
      </c>
      <c r="L26" s="1">
        <v>95873.679028289203</v>
      </c>
      <c r="M26" s="159">
        <v>4</v>
      </c>
      <c r="N26" s="1">
        <v>11665.4627415246</v>
      </c>
      <c r="O26" s="1">
        <v>1431.464031043399</v>
      </c>
      <c r="P26" s="1">
        <v>1000.6738469629607</v>
      </c>
      <c r="Q26" s="159">
        <v>1</v>
      </c>
      <c r="R26" s="111">
        <v>16.720520133398448</v>
      </c>
      <c r="S26" s="111">
        <v>16.694437388856542</v>
      </c>
      <c r="T26" s="111">
        <v>16.662129719488245</v>
      </c>
      <c r="U26" s="158">
        <v>16.548847174486113</v>
      </c>
      <c r="V26" s="111">
        <v>13.50995591633248</v>
      </c>
      <c r="W26" s="111">
        <v>10.483275704292216</v>
      </c>
      <c r="X26" s="111">
        <v>9.9667561129388638</v>
      </c>
      <c r="Y26" s="172">
        <v>22.004885156827637</v>
      </c>
      <c r="Z26" s="111">
        <v>4.4597519372352457</v>
      </c>
      <c r="AA26" s="170">
        <v>2.2058423055388442E-3</v>
      </c>
      <c r="AB26" s="170">
        <v>3.8219772242064601E-3</v>
      </c>
      <c r="AC26" s="160"/>
      <c r="AD26" s="123" t="s">
        <v>1301</v>
      </c>
      <c r="AE26" s="181">
        <f>AVERAGE(AE21,AE24)</f>
        <v>0.17215189873417722</v>
      </c>
      <c r="AG26" s="165"/>
      <c r="AH26" s="165"/>
      <c r="AI26" s="165"/>
    </row>
    <row r="27" spans="1:35" x14ac:dyDescent="0.25">
      <c r="A27" s="2">
        <v>5</v>
      </c>
      <c r="B27" s="4">
        <v>29</v>
      </c>
      <c r="C27" s="156">
        <v>1.790851</v>
      </c>
      <c r="D27" s="19" t="s">
        <v>70</v>
      </c>
      <c r="E27" s="19" t="s">
        <v>71</v>
      </c>
      <c r="F27" s="10">
        <v>112.985916</v>
      </c>
      <c r="G27" s="35"/>
      <c r="H27" s="176"/>
      <c r="I27" s="135">
        <v>207443.46634872799</v>
      </c>
      <c r="J27" s="1">
        <v>317968.50052152801</v>
      </c>
      <c r="K27" s="1">
        <v>292573.20209581999</v>
      </c>
      <c r="L27" s="1">
        <v>260622.17648968101</v>
      </c>
      <c r="M27" s="159">
        <v>4</v>
      </c>
      <c r="N27" s="1">
        <v>9221.7586708964009</v>
      </c>
      <c r="O27" s="1">
        <v>21124.673717253099</v>
      </c>
      <c r="P27" s="1">
        <v>13234.2440585242</v>
      </c>
      <c r="Q27" s="159">
        <v>3</v>
      </c>
      <c r="R27" s="111">
        <v>17.662358693156477</v>
      </c>
      <c r="S27" s="111">
        <v>18.278524326763222</v>
      </c>
      <c r="T27" s="111">
        <v>18.158438107980277</v>
      </c>
      <c r="U27" s="158">
        <v>17.991600323310085</v>
      </c>
      <c r="V27" s="111">
        <v>13.17082619625268</v>
      </c>
      <c r="W27" s="111">
        <v>14.366641437860903</v>
      </c>
      <c r="X27" s="111">
        <v>13.691988169836851</v>
      </c>
      <c r="Y27" s="172">
        <v>18.562252242267828</v>
      </c>
      <c r="Z27" s="111">
        <v>4.2142998647071916</v>
      </c>
      <c r="AA27" s="170">
        <v>4.8616447550854026E-5</v>
      </c>
      <c r="AB27" s="170">
        <v>1.6137392254275099E-4</v>
      </c>
      <c r="AC27" s="160"/>
      <c r="AG27" s="165"/>
      <c r="AH27" s="165"/>
      <c r="AI27" s="165"/>
    </row>
    <row r="28" spans="1:35" x14ac:dyDescent="0.25">
      <c r="A28" s="2">
        <v>140</v>
      </c>
      <c r="B28" s="4">
        <v>5</v>
      </c>
      <c r="C28" s="156">
        <v>7.4190699999999996</v>
      </c>
      <c r="D28" s="19" t="s">
        <v>204</v>
      </c>
      <c r="E28" s="19" t="s">
        <v>205</v>
      </c>
      <c r="F28" s="10">
        <v>593.13085899999999</v>
      </c>
      <c r="G28" s="176" t="s">
        <v>1209</v>
      </c>
      <c r="H28" s="176" t="s">
        <v>1351</v>
      </c>
      <c r="I28" s="135">
        <v>47693.247910467901</v>
      </c>
      <c r="J28" s="1">
        <v>41355.809776340597</v>
      </c>
      <c r="K28" s="1">
        <v>45871.946737738799</v>
      </c>
      <c r="L28" s="1">
        <v>57205.7256461664</v>
      </c>
      <c r="M28" s="159">
        <v>4</v>
      </c>
      <c r="N28" s="1">
        <v>1118.3929697794688</v>
      </c>
      <c r="O28" s="1">
        <v>3204.3080431283702</v>
      </c>
      <c r="P28" s="1">
        <v>4073.9935795624901</v>
      </c>
      <c r="Q28" s="159">
        <v>2</v>
      </c>
      <c r="R28" s="111">
        <v>15.541497413168115</v>
      </c>
      <c r="S28" s="111">
        <v>15.335802396896259</v>
      </c>
      <c r="T28" s="111">
        <v>15.485324514117471</v>
      </c>
      <c r="U28" s="158">
        <v>15.803871931237241</v>
      </c>
      <c r="V28" s="111">
        <v>10.127211481732553</v>
      </c>
      <c r="W28" s="111">
        <v>11.645797131201288</v>
      </c>
      <c r="X28" s="111">
        <v>11.992227991342753</v>
      </c>
      <c r="Y28" s="172">
        <v>17.160925167178451</v>
      </c>
      <c r="Z28" s="111">
        <v>4.1010554273356075</v>
      </c>
      <c r="AA28" s="170">
        <v>3.3260427256005939E-4</v>
      </c>
      <c r="AB28" s="170">
        <v>7.5494350331866496E-4</v>
      </c>
      <c r="AC28" s="160"/>
      <c r="AD28" s="180" t="s">
        <v>1350</v>
      </c>
      <c r="AG28" s="165"/>
      <c r="AH28" s="165"/>
      <c r="AI28" s="165"/>
    </row>
    <row r="29" spans="1:35" x14ac:dyDescent="0.25">
      <c r="A29" s="2">
        <v>200</v>
      </c>
      <c r="B29" s="4">
        <v>9</v>
      </c>
      <c r="C29" s="156">
        <v>11.348998999999999</v>
      </c>
      <c r="D29" s="19" t="s">
        <v>266</v>
      </c>
      <c r="E29" s="19" t="s">
        <v>267</v>
      </c>
      <c r="F29" s="10">
        <v>337.09320100000002</v>
      </c>
      <c r="G29" s="54" t="s">
        <v>978</v>
      </c>
      <c r="H29" s="176" t="s">
        <v>1215</v>
      </c>
      <c r="I29" s="135">
        <v>1027412.70407002</v>
      </c>
      <c r="J29" s="1">
        <v>861978.85047118098</v>
      </c>
      <c r="K29" s="1">
        <v>1060120.97382419</v>
      </c>
      <c r="L29" s="1">
        <v>405847.67129795701</v>
      </c>
      <c r="M29" s="159">
        <v>4</v>
      </c>
      <c r="N29" s="1">
        <v>59164.569141925604</v>
      </c>
      <c r="O29" s="1">
        <v>36417.291489067502</v>
      </c>
      <c r="P29" s="1">
        <v>55199.130108763296</v>
      </c>
      <c r="Q29" s="159">
        <v>3</v>
      </c>
      <c r="R29" s="111">
        <v>19.970584387313334</v>
      </c>
      <c r="S29" s="111">
        <v>19.717292946193567</v>
      </c>
      <c r="T29" s="111">
        <v>20.015797474091762</v>
      </c>
      <c r="U29" s="158">
        <v>18.630578809974452</v>
      </c>
      <c r="V29" s="111">
        <v>15.852445852267921</v>
      </c>
      <c r="W29" s="111">
        <v>15.152336006405724</v>
      </c>
      <c r="X29" s="111">
        <v>15.752357911088001</v>
      </c>
      <c r="Y29" s="172">
        <v>16.689903265663979</v>
      </c>
      <c r="Z29" s="111">
        <v>4.0609036877813249</v>
      </c>
      <c r="AA29" s="170">
        <v>2.2946414152488933E-4</v>
      </c>
      <c r="AB29" s="170">
        <v>5.4932324789291702E-4</v>
      </c>
      <c r="AC29" s="160"/>
      <c r="AD29" s="123">
        <v>156</v>
      </c>
      <c r="AE29" s="181">
        <f>AD29/AD18</f>
        <v>0.39493670886075949</v>
      </c>
      <c r="AG29" s="165"/>
      <c r="AH29" s="165"/>
      <c r="AI29" s="165"/>
    </row>
    <row r="30" spans="1:35" x14ac:dyDescent="0.25">
      <c r="A30" s="2">
        <v>656</v>
      </c>
      <c r="B30" s="4">
        <v>2</v>
      </c>
      <c r="C30" s="156">
        <v>31.313696</v>
      </c>
      <c r="D30" s="19" t="s">
        <v>716</v>
      </c>
      <c r="E30" s="19" t="s">
        <v>717</v>
      </c>
      <c r="F30" s="10">
        <v>851.18395999999996</v>
      </c>
      <c r="G30" s="35"/>
      <c r="H30" s="176"/>
      <c r="I30" s="135">
        <v>13806.6554003826</v>
      </c>
      <c r="J30" s="1">
        <v>6323.4016122917701</v>
      </c>
      <c r="K30" s="1">
        <v>40190.186043467598</v>
      </c>
      <c r="L30" s="1">
        <v>24174.4908528669</v>
      </c>
      <c r="M30" s="159">
        <v>4</v>
      </c>
      <c r="N30" s="1">
        <v>1339.7104209738859</v>
      </c>
      <c r="O30" s="1">
        <v>1334.378293548159</v>
      </c>
      <c r="P30" s="1">
        <v>1136.2182825910197</v>
      </c>
      <c r="Q30" s="159">
        <v>0</v>
      </c>
      <c r="R30" s="111">
        <v>13.75307625514248</v>
      </c>
      <c r="S30" s="111">
        <v>12.626485135624531</v>
      </c>
      <c r="T30" s="111">
        <v>15.294555635308059</v>
      </c>
      <c r="U30" s="158">
        <v>14.561197884483038</v>
      </c>
      <c r="V30" s="111">
        <v>10.387705479843111</v>
      </c>
      <c r="W30" s="111">
        <v>10.381952010298059</v>
      </c>
      <c r="X30" s="111">
        <v>10.150024306969424</v>
      </c>
      <c r="Y30" s="172">
        <v>16.631481526231525</v>
      </c>
      <c r="Z30" s="111">
        <v>4.0558447839782907</v>
      </c>
      <c r="AA30" s="170">
        <v>2.6731084279367477E-3</v>
      </c>
      <c r="AB30" s="170">
        <v>4.4368028516608799E-3</v>
      </c>
      <c r="AC30" s="160"/>
      <c r="AG30" s="165"/>
      <c r="AH30" s="165"/>
      <c r="AI30" s="165"/>
    </row>
    <row r="31" spans="1:35" x14ac:dyDescent="0.25">
      <c r="A31" s="2">
        <v>444</v>
      </c>
      <c r="B31" s="4">
        <v>2</v>
      </c>
      <c r="C31" s="156">
        <v>21.451333000000002</v>
      </c>
      <c r="D31" s="19" t="s">
        <v>482</v>
      </c>
      <c r="E31" s="19" t="s">
        <v>483</v>
      </c>
      <c r="F31" s="10">
        <v>851.18359399999997</v>
      </c>
      <c r="G31" s="35"/>
      <c r="H31" s="176"/>
      <c r="I31" s="135">
        <v>14602.3928731017</v>
      </c>
      <c r="J31" s="1">
        <v>11027.009254917601</v>
      </c>
      <c r="K31" s="1">
        <v>36922.461169531802</v>
      </c>
      <c r="L31" s="1">
        <v>17734.445073462801</v>
      </c>
      <c r="M31" s="159">
        <v>4</v>
      </c>
      <c r="N31" s="1">
        <v>1307.6263615466462</v>
      </c>
      <c r="O31" s="1">
        <v>1063.8509489365242</v>
      </c>
      <c r="P31" s="1">
        <v>1264.7864179946275</v>
      </c>
      <c r="Q31" s="159">
        <v>0</v>
      </c>
      <c r="R31" s="111">
        <v>13.833917180386898</v>
      </c>
      <c r="S31" s="111">
        <v>13.428753935830791</v>
      </c>
      <c r="T31" s="111">
        <v>15.172211102596361</v>
      </c>
      <c r="U31" s="158">
        <v>14.114266567319664</v>
      </c>
      <c r="V31" s="111">
        <v>10.352734651683557</v>
      </c>
      <c r="W31" s="111">
        <v>10.055080320563981</v>
      </c>
      <c r="X31" s="111">
        <v>10.304678065063509</v>
      </c>
      <c r="Y31" s="172">
        <v>16.559506068463122</v>
      </c>
      <c r="Z31" s="111">
        <v>4.0495877361300252</v>
      </c>
      <c r="AA31" s="170">
        <v>3.2946319595038802E-4</v>
      </c>
      <c r="AB31" s="170">
        <v>7.5494350331866496E-4</v>
      </c>
      <c r="AC31" s="160"/>
    </row>
    <row r="32" spans="1:35" x14ac:dyDescent="0.25">
      <c r="A32" s="2">
        <v>759</v>
      </c>
      <c r="B32" s="4">
        <v>4</v>
      </c>
      <c r="C32" s="156">
        <v>44.780940999999999</v>
      </c>
      <c r="D32" s="19" t="s">
        <v>854</v>
      </c>
      <c r="E32" s="19" t="s">
        <v>855</v>
      </c>
      <c r="F32" s="10">
        <v>483.24539199999998</v>
      </c>
      <c r="G32" s="35"/>
      <c r="H32" s="176"/>
      <c r="I32" s="135">
        <v>49880.145455513302</v>
      </c>
      <c r="J32" s="179">
        <v>38076.502562613801</v>
      </c>
      <c r="K32" s="179">
        <v>55723.682282294503</v>
      </c>
      <c r="L32" s="179">
        <v>43135.771749919797</v>
      </c>
      <c r="M32" s="159">
        <v>4</v>
      </c>
      <c r="N32" s="179">
        <v>4230.8579437911103</v>
      </c>
      <c r="O32" s="179">
        <v>1030.9281185709599</v>
      </c>
      <c r="P32" s="179">
        <v>3284.5443322896599</v>
      </c>
      <c r="Q32" s="159">
        <v>2</v>
      </c>
      <c r="R32" s="114">
        <v>15.606178051766788</v>
      </c>
      <c r="S32" s="114">
        <v>15.216613348549862</v>
      </c>
      <c r="T32" s="114">
        <v>15.766002975515832</v>
      </c>
      <c r="U32" s="158">
        <v>15.396597147276768</v>
      </c>
      <c r="V32" s="114">
        <v>12.046734530926269</v>
      </c>
      <c r="W32" s="114">
        <v>10.00972802901072</v>
      </c>
      <c r="X32" s="114">
        <v>11.681477522745764</v>
      </c>
      <c r="Y32" s="172">
        <v>16.394413750425301</v>
      </c>
      <c r="Z32" s="114">
        <v>4.0351324080562065</v>
      </c>
      <c r="AA32" s="170">
        <v>5.4832198007103859E-4</v>
      </c>
      <c r="AB32" s="170">
        <v>1.10168725020364E-3</v>
      </c>
      <c r="AC32" s="160"/>
    </row>
    <row r="33" spans="1:29" x14ac:dyDescent="0.25">
      <c r="A33" s="2">
        <v>297</v>
      </c>
      <c r="B33" s="4">
        <v>6</v>
      </c>
      <c r="C33" s="156">
        <v>15.757671</v>
      </c>
      <c r="D33" s="19" t="s">
        <v>346</v>
      </c>
      <c r="E33" s="19" t="s">
        <v>347</v>
      </c>
      <c r="F33" s="10">
        <v>323.12518299999999</v>
      </c>
      <c r="G33" s="35"/>
      <c r="H33" s="176"/>
      <c r="I33" s="135">
        <v>36846.355546149498</v>
      </c>
      <c r="J33" s="1">
        <v>47191.362059921499</v>
      </c>
      <c r="K33" s="1">
        <v>51355.024689248297</v>
      </c>
      <c r="L33" s="1">
        <v>65437.758168490698</v>
      </c>
      <c r="M33" s="159">
        <v>4</v>
      </c>
      <c r="N33" s="1">
        <v>3777.81046503573</v>
      </c>
      <c r="O33" s="1">
        <v>3156.4469991627998</v>
      </c>
      <c r="P33" s="1">
        <v>2699.8540370197502</v>
      </c>
      <c r="Q33" s="159">
        <v>3</v>
      </c>
      <c r="R33" s="111">
        <v>15.169234309710685</v>
      </c>
      <c r="S33" s="111">
        <v>15.526235191387334</v>
      </c>
      <c r="T33" s="111">
        <v>15.648217819473938</v>
      </c>
      <c r="U33" s="158">
        <v>15.9978357034006</v>
      </c>
      <c r="V33" s="111">
        <v>11.883334607348596</v>
      </c>
      <c r="W33" s="111">
        <v>11.624085811246291</v>
      </c>
      <c r="X33" s="111">
        <v>11.398665697212275</v>
      </c>
      <c r="Y33" s="172">
        <v>15.634329676256135</v>
      </c>
      <c r="Z33" s="111">
        <v>3.9666454597548921</v>
      </c>
      <c r="AA33" s="170">
        <v>1.3274724238137276E-5</v>
      </c>
      <c r="AB33" s="170">
        <v>6.4661551730286197E-5</v>
      </c>
      <c r="AC33" s="160"/>
    </row>
    <row r="34" spans="1:29" x14ac:dyDescent="0.25">
      <c r="A34" s="2">
        <v>145</v>
      </c>
      <c r="B34" s="4">
        <v>6</v>
      </c>
      <c r="C34" s="156">
        <v>7.8153730000000001</v>
      </c>
      <c r="D34" s="19" t="s">
        <v>214</v>
      </c>
      <c r="E34" s="19" t="s">
        <v>215</v>
      </c>
      <c r="F34" s="10">
        <v>533.15197799999999</v>
      </c>
      <c r="G34" s="35"/>
      <c r="H34" s="176"/>
      <c r="I34" s="135">
        <v>67476.455248180704</v>
      </c>
      <c r="J34" s="1">
        <v>52687.174826281997</v>
      </c>
      <c r="K34" s="1">
        <v>90046.432185696598</v>
      </c>
      <c r="L34" s="1">
        <v>51982.044214584901</v>
      </c>
      <c r="M34" s="159">
        <v>4</v>
      </c>
      <c r="N34" s="1">
        <v>4030.2852877774299</v>
      </c>
      <c r="O34" s="1">
        <v>4260.8712771151304</v>
      </c>
      <c r="P34" s="1">
        <v>4523.2622304994002</v>
      </c>
      <c r="Q34" s="159">
        <v>3</v>
      </c>
      <c r="R34" s="111">
        <v>16.042096565827631</v>
      </c>
      <c r="S34" s="111">
        <v>15.685164201633436</v>
      </c>
      <c r="T34" s="111">
        <v>16.458381494437543</v>
      </c>
      <c r="U34" s="158">
        <v>15.665725749032028</v>
      </c>
      <c r="V34" s="111">
        <v>11.976666249642182</v>
      </c>
      <c r="W34" s="111">
        <v>12.05693275235452</v>
      </c>
      <c r="X34" s="111">
        <v>12.143147921505737</v>
      </c>
      <c r="Y34" s="172">
        <v>15.345532481486476</v>
      </c>
      <c r="Z34" s="111">
        <v>3.9397468022800006</v>
      </c>
      <c r="AA34" s="170">
        <v>1.1464176504144409E-5</v>
      </c>
      <c r="AB34" s="170">
        <v>5.7320882520722001E-5</v>
      </c>
      <c r="AC34" s="160"/>
    </row>
    <row r="35" spans="1:29" x14ac:dyDescent="0.25">
      <c r="A35" s="2">
        <v>496</v>
      </c>
      <c r="B35" s="4">
        <v>6</v>
      </c>
      <c r="C35" s="156">
        <v>23.339679</v>
      </c>
      <c r="D35" s="19" t="s">
        <v>538</v>
      </c>
      <c r="E35" s="19" t="s">
        <v>539</v>
      </c>
      <c r="F35" s="10">
        <v>652.13366699999995</v>
      </c>
      <c r="G35" s="35"/>
      <c r="H35" s="176"/>
      <c r="I35" s="135">
        <v>10946.6334608176</v>
      </c>
      <c r="J35" s="1">
        <v>23513.671448232701</v>
      </c>
      <c r="K35" s="1">
        <v>12899.330089111299</v>
      </c>
      <c r="L35" s="1">
        <v>17802.772339747498</v>
      </c>
      <c r="M35" s="159">
        <v>4</v>
      </c>
      <c r="N35" s="1">
        <v>1050.0740635918905</v>
      </c>
      <c r="O35" s="1">
        <v>1060.4565517855294</v>
      </c>
      <c r="P35" s="1">
        <v>1094.2200212070791</v>
      </c>
      <c r="Q35" s="159">
        <v>0</v>
      </c>
      <c r="R35" s="111">
        <v>13.418199629635872</v>
      </c>
      <c r="S35" s="111">
        <v>14.521212199978683</v>
      </c>
      <c r="T35" s="111">
        <v>13.655008522545813</v>
      </c>
      <c r="U35" s="158">
        <v>14.119814302166226</v>
      </c>
      <c r="V35" s="111">
        <v>10.036275371990095</v>
      </c>
      <c r="W35" s="111">
        <v>10.050469797744016</v>
      </c>
      <c r="X35" s="111">
        <v>10.095687143075104</v>
      </c>
      <c r="Y35" s="172">
        <v>15.249799764613678</v>
      </c>
      <c r="Z35" s="111">
        <v>3.9307183945795821</v>
      </c>
      <c r="AA35" s="170">
        <v>4.2985778973443078E-5</v>
      </c>
      <c r="AB35" s="170">
        <v>1.4764680603921801E-4</v>
      </c>
      <c r="AC35" s="160"/>
    </row>
    <row r="36" spans="1:29" x14ac:dyDescent="0.25">
      <c r="A36" s="2">
        <v>339</v>
      </c>
      <c r="B36" s="4">
        <v>12</v>
      </c>
      <c r="C36" s="156">
        <v>17.487755</v>
      </c>
      <c r="D36" s="19" t="s">
        <v>390</v>
      </c>
      <c r="E36" s="19" t="s">
        <v>391</v>
      </c>
      <c r="F36" s="10">
        <v>720.66131600000006</v>
      </c>
      <c r="G36" s="176"/>
      <c r="H36" s="176"/>
      <c r="I36" s="135">
        <v>20498.6073387537</v>
      </c>
      <c r="J36" s="1">
        <v>25219.493901428701</v>
      </c>
      <c r="K36" s="1">
        <v>15720.679336188299</v>
      </c>
      <c r="L36" s="1">
        <v>16077.442063132299</v>
      </c>
      <c r="M36" s="159">
        <v>4</v>
      </c>
      <c r="N36" s="1">
        <v>1419.2708630469617</v>
      </c>
      <c r="O36" s="1">
        <v>1141.9290610063995</v>
      </c>
      <c r="P36" s="1">
        <v>1297.6021480661261</v>
      </c>
      <c r="Q36" s="159">
        <v>0</v>
      </c>
      <c r="R36" s="111">
        <v>14.323238276903416</v>
      </c>
      <c r="S36" s="111">
        <v>14.622251703858518</v>
      </c>
      <c r="T36" s="111">
        <v>13.94037594153361</v>
      </c>
      <c r="U36" s="158">
        <v>13.972750270121926</v>
      </c>
      <c r="V36" s="111">
        <v>10.470934233809254</v>
      </c>
      <c r="W36" s="111">
        <v>10.157257314948572</v>
      </c>
      <c r="X36" s="111">
        <v>10.341632397586524</v>
      </c>
      <c r="Y36" s="172">
        <v>15.066117902153714</v>
      </c>
      <c r="Z36" s="111">
        <v>3.9132358194000574</v>
      </c>
      <c r="AA36" s="170">
        <v>7.536640040009067E-6</v>
      </c>
      <c r="AB36" s="170">
        <v>4.0229362375724097E-5</v>
      </c>
      <c r="AC36" s="160"/>
    </row>
    <row r="37" spans="1:29" x14ac:dyDescent="0.25">
      <c r="A37" s="2">
        <v>105</v>
      </c>
      <c r="B37" s="4">
        <v>18</v>
      </c>
      <c r="C37" s="156">
        <v>4.0018500000000001</v>
      </c>
      <c r="D37" s="19" t="s">
        <v>154</v>
      </c>
      <c r="E37" s="19" t="s">
        <v>155</v>
      </c>
      <c r="F37" s="10">
        <v>147.03012100000001</v>
      </c>
      <c r="G37" t="s">
        <v>1286</v>
      </c>
      <c r="H37" s="176" t="s">
        <v>1212</v>
      </c>
      <c r="I37" s="135">
        <v>681850.28485877195</v>
      </c>
      <c r="J37" s="1">
        <v>544398.45922782004</v>
      </c>
      <c r="K37" s="1">
        <v>221190.532199051</v>
      </c>
      <c r="L37" s="1">
        <v>330613.95133196202</v>
      </c>
      <c r="M37" s="159">
        <v>4</v>
      </c>
      <c r="N37" s="1">
        <v>1271.33070776356</v>
      </c>
      <c r="O37" s="1">
        <v>90147.666285559899</v>
      </c>
      <c r="P37" s="1">
        <v>1381.4602033704064</v>
      </c>
      <c r="Q37" s="159">
        <v>1</v>
      </c>
      <c r="R37" s="111">
        <v>19.379095473212526</v>
      </c>
      <c r="S37" s="111">
        <v>19.054303458127489</v>
      </c>
      <c r="T37" s="111">
        <v>17.754930108464201</v>
      </c>
      <c r="U37" s="158">
        <v>18.334788079565396</v>
      </c>
      <c r="V37" s="111">
        <v>10.312123648120911</v>
      </c>
      <c r="W37" s="111">
        <v>16.460002523654886</v>
      </c>
      <c r="X37" s="111">
        <v>10.431978286749418</v>
      </c>
      <c r="Y37" s="172">
        <v>14.369971452691432</v>
      </c>
      <c r="Z37" s="111">
        <v>3.8449852906351931</v>
      </c>
      <c r="AA37" s="170">
        <v>1.6290393362055844E-2</v>
      </c>
      <c r="AB37" s="170">
        <v>2.3171092572790399E-2</v>
      </c>
      <c r="AC37" s="160"/>
    </row>
    <row r="38" spans="1:29" x14ac:dyDescent="0.25">
      <c r="A38" s="2">
        <v>380</v>
      </c>
      <c r="B38" s="4">
        <v>4</v>
      </c>
      <c r="C38" s="156">
        <v>18.891411000000002</v>
      </c>
      <c r="D38" s="19" t="s">
        <v>428</v>
      </c>
      <c r="E38" s="19" t="s">
        <v>429</v>
      </c>
      <c r="F38" s="10">
        <v>1008.223206</v>
      </c>
      <c r="G38" s="35"/>
      <c r="H38" s="176"/>
      <c r="I38" s="135">
        <v>49100.724229551903</v>
      </c>
      <c r="J38" s="1">
        <v>47443.937614307302</v>
      </c>
      <c r="K38" s="1">
        <v>41213.912249952802</v>
      </c>
      <c r="L38" s="1">
        <v>38744.739944356799</v>
      </c>
      <c r="M38" s="159">
        <v>4</v>
      </c>
      <c r="N38" s="1">
        <v>4545.1976710553399</v>
      </c>
      <c r="O38" s="1">
        <v>1302.1333411286514</v>
      </c>
      <c r="P38" s="1">
        <v>4145.4345411043796</v>
      </c>
      <c r="Q38" s="159">
        <v>2</v>
      </c>
      <c r="R38" s="111">
        <v>15.583456683818079</v>
      </c>
      <c r="S38" s="111">
        <v>15.533936131020408</v>
      </c>
      <c r="T38" s="111">
        <v>15.330843798171715</v>
      </c>
      <c r="U38" s="158">
        <v>15.241712840354577</v>
      </c>
      <c r="V38" s="111">
        <v>12.150127323382888</v>
      </c>
      <c r="W38" s="111">
        <v>10.346661475665748</v>
      </c>
      <c r="X38" s="111">
        <v>12.017307623400624</v>
      </c>
      <c r="Y38" s="172">
        <v>13.247332264796754</v>
      </c>
      <c r="Z38" s="111">
        <v>3.7276299552538599</v>
      </c>
      <c r="AA38" s="170">
        <v>5.1805352572276532E-4</v>
      </c>
      <c r="AB38" s="170">
        <v>1.07136723906017E-3</v>
      </c>
      <c r="AC38" s="160"/>
    </row>
    <row r="39" spans="1:29" x14ac:dyDescent="0.25">
      <c r="A39" s="2">
        <v>687</v>
      </c>
      <c r="B39" s="4">
        <v>5</v>
      </c>
      <c r="C39" s="156">
        <v>35.126494999999998</v>
      </c>
      <c r="D39" s="19" t="s">
        <v>760</v>
      </c>
      <c r="E39" s="19" t="s">
        <v>761</v>
      </c>
      <c r="F39" s="10">
        <v>517.15124500000002</v>
      </c>
      <c r="G39" s="35"/>
      <c r="H39" s="176"/>
      <c r="I39" s="135">
        <v>4829.9635246124399</v>
      </c>
      <c r="J39" s="1">
        <v>1051.9070699854408</v>
      </c>
      <c r="K39" s="1">
        <v>23545.461157223101</v>
      </c>
      <c r="L39" s="1">
        <v>30029.8721899628</v>
      </c>
      <c r="M39" s="159">
        <v>3</v>
      </c>
      <c r="N39" s="1">
        <v>1168.1928819971108</v>
      </c>
      <c r="O39" s="1">
        <v>1092.3189581951074</v>
      </c>
      <c r="P39" s="1">
        <v>1272.7823722104285</v>
      </c>
      <c r="Q39" s="159">
        <v>0</v>
      </c>
      <c r="R39" s="111">
        <v>12.237796578679772</v>
      </c>
      <c r="S39" s="111">
        <v>10.038791541009862</v>
      </c>
      <c r="T39" s="111">
        <v>14.523161358832612</v>
      </c>
      <c r="U39" s="158">
        <v>14.874110714208109</v>
      </c>
      <c r="V39" s="111">
        <v>10.19006278398847</v>
      </c>
      <c r="W39" s="111">
        <v>10.093178470788255</v>
      </c>
      <c r="X39" s="111">
        <v>10.313770044534897</v>
      </c>
      <c r="Y39" s="172">
        <v>12.620772648880145</v>
      </c>
      <c r="Z39" s="111">
        <v>3.6577283302938732</v>
      </c>
      <c r="AA39" s="170">
        <v>9.6437441827860113E-2</v>
      </c>
      <c r="AB39" s="170">
        <v>0.122484853768504</v>
      </c>
      <c r="AC39" s="160"/>
    </row>
    <row r="40" spans="1:29" x14ac:dyDescent="0.25">
      <c r="A40" s="2">
        <v>76</v>
      </c>
      <c r="B40" s="4">
        <v>11</v>
      </c>
      <c r="C40" s="156">
        <v>2.9216709999999999</v>
      </c>
      <c r="D40" s="19" t="s">
        <v>122</v>
      </c>
      <c r="E40" s="19" t="s">
        <v>123</v>
      </c>
      <c r="F40" s="10">
        <v>203.020081</v>
      </c>
      <c r="G40" s="35"/>
      <c r="H40" s="176"/>
      <c r="I40" s="135">
        <v>40648.419858953901</v>
      </c>
      <c r="J40" s="1">
        <v>30391.898341631899</v>
      </c>
      <c r="K40" s="1">
        <v>61876.892965222301</v>
      </c>
      <c r="L40" s="1">
        <v>48275.493478989702</v>
      </c>
      <c r="M40" s="159">
        <v>4</v>
      </c>
      <c r="N40" s="1">
        <v>3406.68822685327</v>
      </c>
      <c r="O40" s="1">
        <v>3962.9826916429001</v>
      </c>
      <c r="P40" s="1">
        <v>3480.5326248341999</v>
      </c>
      <c r="Q40" s="159">
        <v>3</v>
      </c>
      <c r="R40" s="111">
        <v>15.310911650522334</v>
      </c>
      <c r="S40" s="111">
        <v>14.891399170978367</v>
      </c>
      <c r="T40" s="111">
        <v>15.917113135867684</v>
      </c>
      <c r="U40" s="158">
        <v>15.559003386235524</v>
      </c>
      <c r="V40" s="111">
        <v>11.734154205634903</v>
      </c>
      <c r="W40" s="111">
        <v>11.952370951000161</v>
      </c>
      <c r="X40" s="111">
        <v>11.76509238280758</v>
      </c>
      <c r="Y40" s="172">
        <v>12.5246063763599</v>
      </c>
      <c r="Z40" s="111">
        <v>3.6466933579647636</v>
      </c>
      <c r="AA40" s="170">
        <v>3.6108097315070526E-5</v>
      </c>
      <c r="AB40" s="170">
        <v>1.2621857026064501E-4</v>
      </c>
      <c r="AC40" s="160"/>
    </row>
    <row r="41" spans="1:29" x14ac:dyDescent="0.25">
      <c r="A41" s="2">
        <v>423</v>
      </c>
      <c r="B41" s="4">
        <v>4</v>
      </c>
      <c r="C41" s="156">
        <v>20.755596000000001</v>
      </c>
      <c r="D41" s="19" t="s">
        <v>464</v>
      </c>
      <c r="E41" s="19" t="s">
        <v>465</v>
      </c>
      <c r="F41" s="10">
        <v>433.11468500000001</v>
      </c>
      <c r="G41" s="177" t="s">
        <v>998</v>
      </c>
      <c r="H41" s="176" t="s">
        <v>1332</v>
      </c>
      <c r="I41" s="135">
        <v>15566.178345103899</v>
      </c>
      <c r="J41" s="1">
        <v>13815.219669714401</v>
      </c>
      <c r="K41" s="1">
        <v>14349.990206607399</v>
      </c>
      <c r="L41" s="1">
        <v>16190.3173419472</v>
      </c>
      <c r="M41" s="159">
        <v>4</v>
      </c>
      <c r="N41" s="1">
        <v>1329.8772741180821</v>
      </c>
      <c r="O41" s="1">
        <v>1252.665963820433</v>
      </c>
      <c r="P41" s="1">
        <v>1025.23809019893</v>
      </c>
      <c r="Q41" s="159">
        <v>0</v>
      </c>
      <c r="R41" s="111">
        <v>13.926127171152064</v>
      </c>
      <c r="S41" s="111">
        <v>13.75397088153974</v>
      </c>
      <c r="T41" s="111">
        <v>13.80876213185921</v>
      </c>
      <c r="U41" s="158">
        <v>13.982843643334869</v>
      </c>
      <c r="V41" s="111">
        <v>10.377077399418129</v>
      </c>
      <c r="W41" s="111">
        <v>10.290786041231316</v>
      </c>
      <c r="X41" s="111">
        <v>10.001743269184821</v>
      </c>
      <c r="Y41" s="172">
        <v>12.45676361314589</v>
      </c>
      <c r="Z41" s="111">
        <v>3.6388573859014985</v>
      </c>
      <c r="AA41" s="170">
        <v>5.4949481876416924E-7</v>
      </c>
      <c r="AB41" s="170">
        <v>8.34809436199411E-6</v>
      </c>
      <c r="AC41" s="160"/>
    </row>
    <row r="42" spans="1:29" x14ac:dyDescent="0.25">
      <c r="A42" s="2">
        <v>246</v>
      </c>
      <c r="B42" s="4">
        <v>3</v>
      </c>
      <c r="C42" s="156">
        <v>13.336790000000001</v>
      </c>
      <c r="D42" s="19" t="s">
        <v>300</v>
      </c>
      <c r="E42" s="19" t="s">
        <v>301</v>
      </c>
      <c r="F42" s="10">
        <v>873.69390899999996</v>
      </c>
      <c r="G42" s="35"/>
      <c r="H42" s="176"/>
      <c r="I42" s="135">
        <v>17598.0181497919</v>
      </c>
      <c r="J42" s="1">
        <v>19311.250056974801</v>
      </c>
      <c r="K42" s="1">
        <v>14301.9359003271</v>
      </c>
      <c r="L42" s="1">
        <v>10659.8898862808</v>
      </c>
      <c r="M42" s="159">
        <v>4</v>
      </c>
      <c r="N42" s="1">
        <v>1182.5447113803398</v>
      </c>
      <c r="O42" s="1">
        <v>1209.309692904246</v>
      </c>
      <c r="P42" s="1">
        <v>1352.5045778115016</v>
      </c>
      <c r="Q42" s="159">
        <v>0</v>
      </c>
      <c r="R42" s="111">
        <v>14.10312534440863</v>
      </c>
      <c r="S42" s="111">
        <v>14.237153935481023</v>
      </c>
      <c r="T42" s="111">
        <v>13.803922821991545</v>
      </c>
      <c r="U42" s="158">
        <v>13.379904915082083</v>
      </c>
      <c r="V42" s="111">
        <v>10.207679016782549</v>
      </c>
      <c r="W42" s="111">
        <v>10.239968037274425</v>
      </c>
      <c r="X42" s="111">
        <v>10.401417761800888</v>
      </c>
      <c r="Y42" s="172">
        <v>12.392861025588532</v>
      </c>
      <c r="Z42" s="111">
        <v>3.6314373825226753</v>
      </c>
      <c r="AA42" s="170">
        <v>1.9541511718937577E-5</v>
      </c>
      <c r="AB42" s="170">
        <v>8.4823045373410294E-5</v>
      </c>
      <c r="AC42" s="160"/>
    </row>
    <row r="43" spans="1:29" x14ac:dyDescent="0.25">
      <c r="A43" s="2">
        <v>250</v>
      </c>
      <c r="B43" s="4">
        <v>8</v>
      </c>
      <c r="C43" s="156">
        <v>13.724660999999999</v>
      </c>
      <c r="D43" s="19" t="s">
        <v>306</v>
      </c>
      <c r="E43" s="19" t="s">
        <v>307</v>
      </c>
      <c r="F43" s="10">
        <v>594.13397199999997</v>
      </c>
      <c r="G43" s="35"/>
      <c r="H43" s="176"/>
      <c r="I43" s="135">
        <v>14553.590297066299</v>
      </c>
      <c r="J43" s="1">
        <v>15512.345793811101</v>
      </c>
      <c r="K43" s="1">
        <v>17889.8759424868</v>
      </c>
      <c r="L43" s="1">
        <v>12063.3006506281</v>
      </c>
      <c r="M43" s="159">
        <v>4</v>
      </c>
      <c r="N43" s="1">
        <v>1112.6285039367481</v>
      </c>
      <c r="O43" s="1">
        <v>1342.138479304082</v>
      </c>
      <c r="P43" s="1">
        <v>1194.536788014756</v>
      </c>
      <c r="Q43" s="159">
        <v>0</v>
      </c>
      <c r="R43" s="111">
        <v>13.829087482154966</v>
      </c>
      <c r="S43" s="111">
        <v>13.921129248334751</v>
      </c>
      <c r="T43" s="111">
        <v>14.126855762591612</v>
      </c>
      <c r="U43" s="158">
        <v>13.558337077897631</v>
      </c>
      <c r="V43" s="111">
        <v>10.119756255604825</v>
      </c>
      <c r="W43" s="111">
        <v>10.390317818419463</v>
      </c>
      <c r="X43" s="111">
        <v>10.222235569656993</v>
      </c>
      <c r="Y43" s="172">
        <v>12.335047267798842</v>
      </c>
      <c r="Z43" s="111">
        <v>3.6246913389314241</v>
      </c>
      <c r="AA43" s="170">
        <v>2.6428425272302953E-6</v>
      </c>
      <c r="AB43" s="170">
        <v>2.26939738751297E-5</v>
      </c>
      <c r="AC43" s="160"/>
    </row>
    <row r="44" spans="1:29" x14ac:dyDescent="0.25">
      <c r="A44" s="2">
        <v>651</v>
      </c>
      <c r="B44" s="4">
        <v>8</v>
      </c>
      <c r="C44" s="156">
        <v>30.672602000000001</v>
      </c>
      <c r="D44" s="19" t="s">
        <v>708</v>
      </c>
      <c r="E44" s="19" t="s">
        <v>709</v>
      </c>
      <c r="F44" s="10">
        <v>341.06720000000001</v>
      </c>
      <c r="G44" s="44" t="s">
        <v>1094</v>
      </c>
      <c r="H44" s="176"/>
      <c r="I44" s="135">
        <v>82278.985396447097</v>
      </c>
      <c r="J44" s="1">
        <v>45151.080545400902</v>
      </c>
      <c r="K44" s="1">
        <v>61195.443155982401</v>
      </c>
      <c r="L44" s="1">
        <v>56082.750265030998</v>
      </c>
      <c r="M44" s="159">
        <v>4</v>
      </c>
      <c r="N44" s="1">
        <v>6313.4411581721097</v>
      </c>
      <c r="O44" s="1">
        <v>4508.7536887259203</v>
      </c>
      <c r="P44" s="1">
        <v>4572.00669970322</v>
      </c>
      <c r="Q44" s="159">
        <v>3</v>
      </c>
      <c r="R44" s="111">
        <v>16.328236383274483</v>
      </c>
      <c r="S44" s="111">
        <v>15.462472893918653</v>
      </c>
      <c r="T44" s="111">
        <v>15.90113660794078</v>
      </c>
      <c r="U44" s="158">
        <v>15.775269479547605</v>
      </c>
      <c r="V44" s="111">
        <v>12.624210849079969</v>
      </c>
      <c r="W44" s="111">
        <v>12.138512982980874</v>
      </c>
      <c r="X44" s="111">
        <v>12.158611802304927</v>
      </c>
      <c r="Y44" s="172">
        <v>11.922098977758692</v>
      </c>
      <c r="Z44" s="111">
        <v>3.5755663506723425</v>
      </c>
      <c r="AA44" s="170">
        <v>3.0960301859413559E-5</v>
      </c>
      <c r="AB44" s="170">
        <v>1.14729608046E-4</v>
      </c>
      <c r="AC44" s="160"/>
    </row>
    <row r="45" spans="1:29" x14ac:dyDescent="0.25">
      <c r="A45" s="2">
        <v>705</v>
      </c>
      <c r="B45" s="4">
        <v>6</v>
      </c>
      <c r="C45" s="156">
        <v>36.655164999999997</v>
      </c>
      <c r="D45" s="19" t="s">
        <v>784</v>
      </c>
      <c r="E45" s="19" t="s">
        <v>785</v>
      </c>
      <c r="F45" s="10">
        <v>469.129974</v>
      </c>
      <c r="G45" s="54" t="s">
        <v>1267</v>
      </c>
      <c r="H45" s="176" t="s">
        <v>1273</v>
      </c>
      <c r="I45" s="135">
        <v>23145.783950340799</v>
      </c>
      <c r="J45" s="1">
        <v>1292.9198382843895</v>
      </c>
      <c r="K45" s="1">
        <v>20179.936183329701</v>
      </c>
      <c r="L45" s="1">
        <v>15207.157447763801</v>
      </c>
      <c r="M45" s="159">
        <v>3</v>
      </c>
      <c r="N45" s="1">
        <v>1378.245961171204</v>
      </c>
      <c r="O45" s="1">
        <v>1390.5412999947391</v>
      </c>
      <c r="P45" s="1">
        <v>1007.3981713504638</v>
      </c>
      <c r="Q45" s="159">
        <v>0</v>
      </c>
      <c r="R45" s="111">
        <v>14.49846180725228</v>
      </c>
      <c r="S45" s="111">
        <v>10.33641711472545</v>
      </c>
      <c r="T45" s="111">
        <v>14.300633991647864</v>
      </c>
      <c r="U45" s="158">
        <v>13.892462886374627</v>
      </c>
      <c r="V45" s="111">
        <v>10.428617658406139</v>
      </c>
      <c r="W45" s="111">
        <v>10.4414308789783</v>
      </c>
      <c r="X45" s="111">
        <v>9.9764183019639834</v>
      </c>
      <c r="Y45" s="172">
        <v>11.882188750166488</v>
      </c>
      <c r="Z45" s="111">
        <v>3.5707287061238717</v>
      </c>
      <c r="AA45" s="170">
        <v>5.1531358124904454E-2</v>
      </c>
      <c r="AB45" s="170">
        <v>6.9470602250297803E-2</v>
      </c>
      <c r="AC45" s="160"/>
    </row>
    <row r="46" spans="1:29" x14ac:dyDescent="0.25">
      <c r="A46" s="2">
        <v>367</v>
      </c>
      <c r="B46" s="4">
        <v>6</v>
      </c>
      <c r="C46" s="156">
        <v>18.273396999999999</v>
      </c>
      <c r="D46" s="19" t="s">
        <v>416</v>
      </c>
      <c r="E46" s="19" t="s">
        <v>417</v>
      </c>
      <c r="F46" s="10">
        <v>1008.7255249999999</v>
      </c>
      <c r="G46" s="176"/>
      <c r="H46" s="176"/>
      <c r="I46" s="135">
        <v>47115.361047286402</v>
      </c>
      <c r="J46" s="1">
        <v>45185.745219475</v>
      </c>
      <c r="K46" s="1">
        <v>43431.847798262599</v>
      </c>
      <c r="L46" s="1">
        <v>37191.884005843101</v>
      </c>
      <c r="M46" s="159">
        <v>4</v>
      </c>
      <c r="N46" s="1">
        <v>4369.0761937881098</v>
      </c>
      <c r="O46" s="1">
        <v>2639.5273631387399</v>
      </c>
      <c r="P46" s="1">
        <v>4287.5122432518001</v>
      </c>
      <c r="Q46" s="159">
        <v>3</v>
      </c>
      <c r="R46" s="111">
        <v>15.523909878744593</v>
      </c>
      <c r="S46" s="111">
        <v>15.463580095891093</v>
      </c>
      <c r="T46" s="111">
        <v>15.406465712785213</v>
      </c>
      <c r="U46" s="158">
        <v>15.182700211044457</v>
      </c>
      <c r="V46" s="111">
        <v>12.093112550307286</v>
      </c>
      <c r="W46" s="111">
        <v>11.366063906707735</v>
      </c>
      <c r="X46" s="111">
        <v>12.065925075656793</v>
      </c>
      <c r="Y46" s="172">
        <v>11.481258766052948</v>
      </c>
      <c r="Z46" s="111">
        <v>3.5212089177361299</v>
      </c>
      <c r="AA46" s="170">
        <v>1.5763405256356279E-5</v>
      </c>
      <c r="AB46" s="170">
        <v>7.3253471485420406E-5</v>
      </c>
      <c r="AC46" s="160"/>
    </row>
    <row r="47" spans="1:29" x14ac:dyDescent="0.25">
      <c r="A47" s="2">
        <v>97</v>
      </c>
      <c r="B47" s="4">
        <v>13</v>
      </c>
      <c r="C47" s="156">
        <v>3.4713989999999999</v>
      </c>
      <c r="D47" s="19" t="s">
        <v>144</v>
      </c>
      <c r="E47" s="19" t="s">
        <v>145</v>
      </c>
      <c r="F47" s="10">
        <v>565.04888900000003</v>
      </c>
      <c r="G47" s="54" t="s">
        <v>1074</v>
      </c>
      <c r="H47" s="176" t="s">
        <v>1211</v>
      </c>
      <c r="I47" s="135">
        <v>653595.53224001196</v>
      </c>
      <c r="J47" s="1">
        <v>663831.93985218904</v>
      </c>
      <c r="K47" s="1">
        <v>814713.26285634399</v>
      </c>
      <c r="L47" s="1">
        <v>1017166.85706959</v>
      </c>
      <c r="M47" s="159">
        <v>4</v>
      </c>
      <c r="N47" s="1">
        <v>72977.514903367701</v>
      </c>
      <c r="O47" s="1">
        <v>68234.860730022599</v>
      </c>
      <c r="P47" s="1">
        <v>68255.062155568099</v>
      </c>
      <c r="Q47" s="159">
        <v>3</v>
      </c>
      <c r="R47" s="111">
        <v>19.318038596174375</v>
      </c>
      <c r="S47" s="111">
        <v>19.340458519878634</v>
      </c>
      <c r="T47" s="111">
        <v>19.635932868697488</v>
      </c>
      <c r="U47" s="158">
        <v>19.956124929071663</v>
      </c>
      <c r="V47" s="111">
        <v>16.155164403346184</v>
      </c>
      <c r="W47" s="111">
        <v>16.058221370307063</v>
      </c>
      <c r="X47" s="111">
        <v>16.058648427426739</v>
      </c>
      <c r="Y47" s="172">
        <v>11.27612348222511</v>
      </c>
      <c r="Z47" s="111">
        <v>3.4951992766151792</v>
      </c>
      <c r="AA47" s="170">
        <v>6.7810549417764854E-6</v>
      </c>
      <c r="AB47" s="170">
        <v>3.8819082637706E-5</v>
      </c>
      <c r="AC47" s="160"/>
    </row>
    <row r="48" spans="1:29" x14ac:dyDescent="0.25">
      <c r="A48" s="2">
        <v>726</v>
      </c>
      <c r="B48" s="4">
        <v>6</v>
      </c>
      <c r="C48" s="156">
        <v>38.520297999999997</v>
      </c>
      <c r="D48" s="19" t="s">
        <v>806</v>
      </c>
      <c r="E48" s="19" t="s">
        <v>807</v>
      </c>
      <c r="F48" s="10">
        <v>503.25027499999999</v>
      </c>
      <c r="G48" s="35"/>
      <c r="H48" s="176"/>
      <c r="I48" s="135">
        <v>97824.400936859398</v>
      </c>
      <c r="J48" s="1">
        <v>78307.587131434804</v>
      </c>
      <c r="K48" s="1">
        <v>75205.317240281001</v>
      </c>
      <c r="L48" s="1">
        <v>100363.608089473</v>
      </c>
      <c r="M48" s="159">
        <v>4</v>
      </c>
      <c r="N48" s="1">
        <v>5956.4278215549502</v>
      </c>
      <c r="O48" s="1">
        <v>8676.1699343640503</v>
      </c>
      <c r="P48" s="1">
        <v>8831.0727041950304</v>
      </c>
      <c r="Q48" s="159">
        <v>3</v>
      </c>
      <c r="R48" s="111">
        <v>16.577906749837098</v>
      </c>
      <c r="S48" s="111">
        <v>16.256864474889646</v>
      </c>
      <c r="T48" s="111">
        <v>16.198547047901716</v>
      </c>
      <c r="U48" s="158">
        <v>16.614876716370883</v>
      </c>
      <c r="V48" s="111">
        <v>12.540231664147807</v>
      </c>
      <c r="W48" s="111">
        <v>13.082842595056245</v>
      </c>
      <c r="X48" s="111">
        <v>13.108372976332733</v>
      </c>
      <c r="Y48" s="172">
        <v>11.241876478657902</v>
      </c>
      <c r="Z48" s="111">
        <v>3.4908109632310405</v>
      </c>
      <c r="AA48" s="170">
        <v>1.1258380532863832E-5</v>
      </c>
      <c r="AB48" s="170">
        <v>5.7013593724118099E-5</v>
      </c>
      <c r="AC48" s="160"/>
    </row>
    <row r="49" spans="1:29" x14ac:dyDescent="0.25">
      <c r="A49" s="2">
        <v>258</v>
      </c>
      <c r="B49" s="4">
        <v>17</v>
      </c>
      <c r="C49" s="156">
        <v>14.04541</v>
      </c>
      <c r="D49" s="19" t="s">
        <v>312</v>
      </c>
      <c r="E49" s="19" t="s">
        <v>313</v>
      </c>
      <c r="F49" s="10">
        <v>720.15997300000004</v>
      </c>
      <c r="G49" s="35"/>
      <c r="H49" s="176"/>
      <c r="I49" s="135">
        <v>96110.442423679095</v>
      </c>
      <c r="J49" s="1">
        <v>104300.05321172001</v>
      </c>
      <c r="K49" s="1">
        <v>97786.826986242595</v>
      </c>
      <c r="L49" s="1">
        <v>89203.789378985093</v>
      </c>
      <c r="M49" s="159">
        <v>4</v>
      </c>
      <c r="N49" s="1">
        <v>11296.5588791106</v>
      </c>
      <c r="O49" s="1">
        <v>5076.1664408598799</v>
      </c>
      <c r="P49" s="1">
        <v>9972.5866784966893</v>
      </c>
      <c r="Q49" s="159">
        <v>3</v>
      </c>
      <c r="R49" s="111">
        <v>16.552405568242612</v>
      </c>
      <c r="S49" s="111">
        <v>16.670380368327713</v>
      </c>
      <c r="T49" s="111">
        <v>16.5773525101499</v>
      </c>
      <c r="U49" s="158">
        <v>16.44481737671466</v>
      </c>
      <c r="V49" s="111">
        <v>13.463595750057298</v>
      </c>
      <c r="W49" s="111">
        <v>12.309523658700531</v>
      </c>
      <c r="X49" s="111">
        <v>13.283752042467519</v>
      </c>
      <c r="Y49" s="172">
        <v>11.028559237308521</v>
      </c>
      <c r="Z49" s="111">
        <v>3.4631724255304999</v>
      </c>
      <c r="AA49" s="170">
        <v>8.2969166728352083E-5</v>
      </c>
      <c r="AB49" s="170">
        <v>2.4805683408001298E-4</v>
      </c>
      <c r="AC49" s="160"/>
    </row>
    <row r="50" spans="1:29" x14ac:dyDescent="0.25">
      <c r="A50" s="2">
        <v>604</v>
      </c>
      <c r="B50" s="4">
        <v>3</v>
      </c>
      <c r="C50" s="156">
        <v>27.577977000000001</v>
      </c>
      <c r="D50" s="19" t="s">
        <v>650</v>
      </c>
      <c r="E50" s="19" t="s">
        <v>651</v>
      </c>
      <c r="F50" s="10">
        <v>429.17721599999999</v>
      </c>
      <c r="G50" s="35" t="s">
        <v>1260</v>
      </c>
      <c r="H50" s="176"/>
      <c r="I50" s="135">
        <v>18960.4139164222</v>
      </c>
      <c r="J50" s="1">
        <v>9895.7258250220202</v>
      </c>
      <c r="K50" s="1">
        <v>12631.7706311785</v>
      </c>
      <c r="L50" s="1">
        <v>4517.8517179644396</v>
      </c>
      <c r="M50" s="159">
        <v>4</v>
      </c>
      <c r="N50" s="1">
        <v>1209.4853046347303</v>
      </c>
      <c r="O50" s="1">
        <v>1060.4480648527197</v>
      </c>
      <c r="P50" s="1">
        <v>1013.6159629409705</v>
      </c>
      <c r="Q50" s="159">
        <v>0</v>
      </c>
      <c r="R50" s="111">
        <v>14.210702838967663</v>
      </c>
      <c r="S50" s="111">
        <v>13.272589813638389</v>
      </c>
      <c r="T50" s="111">
        <v>13.624769259512421</v>
      </c>
      <c r="U50" s="158">
        <v>12.141421204957496</v>
      </c>
      <c r="V50" s="111">
        <v>10.240177525199938</v>
      </c>
      <c r="W50" s="111">
        <v>10.050458251674682</v>
      </c>
      <c r="X50" s="111">
        <v>9.9852954347294087</v>
      </c>
      <c r="Y50" s="172">
        <v>10.508239126232938</v>
      </c>
      <c r="Z50" s="111">
        <v>3.3934490309155025</v>
      </c>
      <c r="AA50" s="170">
        <v>1.5931381006245985E-3</v>
      </c>
      <c r="AB50" s="170">
        <v>2.8365892763200702E-3</v>
      </c>
      <c r="AC50" s="160"/>
    </row>
    <row r="51" spans="1:29" x14ac:dyDescent="0.25">
      <c r="A51" s="2">
        <v>608</v>
      </c>
      <c r="B51" s="4">
        <v>2</v>
      </c>
      <c r="C51" s="156">
        <v>27.817651000000001</v>
      </c>
      <c r="D51" s="19" t="s">
        <v>656</v>
      </c>
      <c r="E51" s="19" t="s">
        <v>657</v>
      </c>
      <c r="F51" s="10">
        <v>793.17864999999995</v>
      </c>
      <c r="G51" s="176"/>
      <c r="H51" s="176"/>
      <c r="I51" s="135">
        <v>17423.372874117998</v>
      </c>
      <c r="J51" s="1">
        <v>13556.674155515901</v>
      </c>
      <c r="K51" s="1">
        <v>11247.643800906901</v>
      </c>
      <c r="L51" s="1">
        <v>9552.5608502718005</v>
      </c>
      <c r="M51" s="159">
        <v>4</v>
      </c>
      <c r="N51" s="1">
        <v>1115.4510574543237</v>
      </c>
      <c r="O51" s="1">
        <v>1189.0752496079967</v>
      </c>
      <c r="P51" s="1">
        <v>1443.8158840949352</v>
      </c>
      <c r="Q51" s="159">
        <v>0</v>
      </c>
      <c r="R51" s="111">
        <v>14.088736312197033</v>
      </c>
      <c r="S51" s="111">
        <v>13.726715666588456</v>
      </c>
      <c r="T51" s="111">
        <v>13.457335191412312</v>
      </c>
      <c r="U51" s="158">
        <v>13.221671827310903</v>
      </c>
      <c r="V51" s="111">
        <v>10.123411498632336</v>
      </c>
      <c r="W51" s="111">
        <v>10.215624302353797</v>
      </c>
      <c r="X51" s="111">
        <v>10.495671065641575</v>
      </c>
      <c r="Y51" s="172">
        <v>10.360630588163977</v>
      </c>
      <c r="Z51" s="111">
        <v>3.3730399086001595</v>
      </c>
      <c r="AA51" s="170">
        <v>3.3757067791647705E-5</v>
      </c>
      <c r="AB51" s="170">
        <v>1.20126502501809E-4</v>
      </c>
      <c r="AC51" s="160"/>
    </row>
    <row r="52" spans="1:29" x14ac:dyDescent="0.25">
      <c r="A52" s="2">
        <v>495</v>
      </c>
      <c r="B52" s="4">
        <v>5</v>
      </c>
      <c r="C52" s="156">
        <v>23.358784</v>
      </c>
      <c r="D52" s="19" t="s">
        <v>536</v>
      </c>
      <c r="E52" s="19" t="s">
        <v>537</v>
      </c>
      <c r="F52" s="10">
        <v>357.11935399999999</v>
      </c>
      <c r="G52" s="35"/>
      <c r="H52" s="176"/>
      <c r="I52" s="135">
        <v>45990.819900724899</v>
      </c>
      <c r="J52" s="1">
        <v>34998.291436110601</v>
      </c>
      <c r="K52" s="1">
        <v>41597.655899244703</v>
      </c>
      <c r="L52" s="1">
        <v>35383.292565469797</v>
      </c>
      <c r="M52" s="159">
        <v>4</v>
      </c>
      <c r="N52" s="1">
        <v>4487.5067270559102</v>
      </c>
      <c r="O52" s="1">
        <v>4295.9905170840702</v>
      </c>
      <c r="P52" s="1">
        <v>2727.8907877207298</v>
      </c>
      <c r="Q52" s="159">
        <v>3</v>
      </c>
      <c r="R52" s="111">
        <v>15.489058297123048</v>
      </c>
      <c r="S52" s="111">
        <v>15.094996873126583</v>
      </c>
      <c r="T52" s="111">
        <v>15.344214611814397</v>
      </c>
      <c r="U52" s="158">
        <v>15.110780682717916</v>
      </c>
      <c r="V52" s="111">
        <v>12.131698386290351</v>
      </c>
      <c r="W52" s="111">
        <v>12.068775093401873</v>
      </c>
      <c r="X52" s="111">
        <v>11.413570171264768</v>
      </c>
      <c r="Y52" s="172">
        <v>10.292203209834089</v>
      </c>
      <c r="Z52" s="111">
        <v>3.3634799420042527</v>
      </c>
      <c r="AA52" s="170">
        <v>2.2269267194895109E-5</v>
      </c>
      <c r="AB52" s="170">
        <v>9.2059119460231794E-5</v>
      </c>
      <c r="AC52" s="160"/>
    </row>
    <row r="53" spans="1:29" x14ac:dyDescent="0.25">
      <c r="A53" s="2">
        <v>482</v>
      </c>
      <c r="B53" s="4">
        <v>14</v>
      </c>
      <c r="C53" s="156">
        <v>22.899531</v>
      </c>
      <c r="D53" s="19" t="s">
        <v>524</v>
      </c>
      <c r="E53" s="19" t="s">
        <v>525</v>
      </c>
      <c r="F53" s="10">
        <v>796.16528300000004</v>
      </c>
      <c r="G53" s="35"/>
      <c r="H53" s="176"/>
      <c r="I53" s="135">
        <v>11045.151410299301</v>
      </c>
      <c r="J53" s="1">
        <v>15092.457590591701</v>
      </c>
      <c r="K53" s="1">
        <v>11310.5914332517</v>
      </c>
      <c r="L53" s="1">
        <v>10689.452764085299</v>
      </c>
      <c r="M53" s="159">
        <v>4</v>
      </c>
      <c r="N53" s="1">
        <v>1031.3246874862234</v>
      </c>
      <c r="O53" s="1">
        <v>1149.2603770396631</v>
      </c>
      <c r="P53" s="1">
        <v>1398.5425120616667</v>
      </c>
      <c r="Q53" s="159">
        <v>0</v>
      </c>
      <c r="R53" s="111">
        <v>13.431125575281181</v>
      </c>
      <c r="S53" s="111">
        <v>13.881540126770718</v>
      </c>
      <c r="T53" s="111">
        <v>13.465386749682695</v>
      </c>
      <c r="U53" s="158">
        <v>13.383900377158959</v>
      </c>
      <c r="V53" s="111">
        <v>10.010282886313174</v>
      </c>
      <c r="W53" s="111">
        <v>10.166489977430745</v>
      </c>
      <c r="X53" s="111">
        <v>10.449708393326652</v>
      </c>
      <c r="Y53" s="172">
        <v>10.087162060060709</v>
      </c>
      <c r="Z53" s="111">
        <v>3.334448436054231</v>
      </c>
      <c r="AA53" s="170">
        <v>7.0391012507360303E-6</v>
      </c>
      <c r="AB53" s="170">
        <v>3.97134598436983E-5</v>
      </c>
      <c r="AC53" s="160"/>
    </row>
    <row r="54" spans="1:29" x14ac:dyDescent="0.25">
      <c r="A54" s="2">
        <v>662</v>
      </c>
      <c r="B54" s="4">
        <v>4</v>
      </c>
      <c r="C54" s="156">
        <v>31.868378</v>
      </c>
      <c r="D54" s="19" t="s">
        <v>724</v>
      </c>
      <c r="E54" s="19" t="s">
        <v>725</v>
      </c>
      <c r="F54" s="10">
        <v>413.21862800000002</v>
      </c>
      <c r="G54" s="35"/>
      <c r="H54" s="176"/>
      <c r="I54" s="135">
        <v>10791.2239048794</v>
      </c>
      <c r="J54" s="1">
        <v>13487.3710291392</v>
      </c>
      <c r="K54" s="1">
        <v>12982.842421489901</v>
      </c>
      <c r="L54" s="1">
        <v>14576.3460467396</v>
      </c>
      <c r="M54" s="159">
        <v>4</v>
      </c>
      <c r="N54" s="1">
        <v>1197.4466933171711</v>
      </c>
      <c r="O54" s="1">
        <v>1281.0070407578571</v>
      </c>
      <c r="P54" s="1">
        <v>1387.4827078125948</v>
      </c>
      <c r="Q54" s="159">
        <v>0</v>
      </c>
      <c r="R54" s="111">
        <v>13.397570879348976</v>
      </c>
      <c r="S54" s="111">
        <v>13.719321543784639</v>
      </c>
      <c r="T54" s="111">
        <v>13.664318656449881</v>
      </c>
      <c r="U54" s="158">
        <v>13.831341494212934</v>
      </c>
      <c r="V54" s="111">
        <v>10.225745717660091</v>
      </c>
      <c r="W54" s="111">
        <v>10.323062689801858</v>
      </c>
      <c r="X54" s="111">
        <v>10.438254075938543</v>
      </c>
      <c r="Y54" s="172">
        <v>10.05664167947441</v>
      </c>
      <c r="Z54" s="111">
        <v>3.330076706069137</v>
      </c>
      <c r="AA54" s="170">
        <v>1.1657159368284337E-6</v>
      </c>
      <c r="AB54" s="170">
        <v>1.31559370013495E-5</v>
      </c>
      <c r="AC54" s="160"/>
    </row>
    <row r="55" spans="1:29" x14ac:dyDescent="0.25">
      <c r="A55" s="2">
        <v>400</v>
      </c>
      <c r="B55" s="4">
        <v>5</v>
      </c>
      <c r="C55" s="156">
        <v>19.917037000000001</v>
      </c>
      <c r="D55" s="19" t="s">
        <v>446</v>
      </c>
      <c r="E55" s="19" t="s">
        <v>447</v>
      </c>
      <c r="F55" s="10">
        <v>865.19586200000003</v>
      </c>
      <c r="G55" s="35" t="s">
        <v>981</v>
      </c>
      <c r="H55" s="176" t="s">
        <v>1351</v>
      </c>
      <c r="I55" s="135">
        <v>18499.126223165</v>
      </c>
      <c r="J55" s="1">
        <v>13217.5001625482</v>
      </c>
      <c r="K55" s="1">
        <v>17899.598699618498</v>
      </c>
      <c r="L55" s="1">
        <v>15610.513975575001</v>
      </c>
      <c r="M55" s="159">
        <v>4</v>
      </c>
      <c r="N55" s="1">
        <v>2592.99235925423</v>
      </c>
      <c r="O55" s="1">
        <v>1421.4421385230698</v>
      </c>
      <c r="P55" s="1">
        <v>1061.1257886297469</v>
      </c>
      <c r="Q55" s="159">
        <v>1</v>
      </c>
      <c r="R55" s="111">
        <v>14.175169508492266</v>
      </c>
      <c r="S55" s="111">
        <v>13.690161724010501</v>
      </c>
      <c r="T55" s="111">
        <v>14.127639622873607</v>
      </c>
      <c r="U55" s="158">
        <v>13.930230418326257</v>
      </c>
      <c r="V55" s="111">
        <v>11.340402239683888</v>
      </c>
      <c r="W55" s="111">
        <v>10.473139658271403</v>
      </c>
      <c r="X55" s="111">
        <v>10.051379971900317</v>
      </c>
      <c r="Y55" s="172">
        <v>9.6383554790381929</v>
      </c>
      <c r="Z55" s="111">
        <v>3.2687870111202422</v>
      </c>
      <c r="AA55" s="170">
        <v>1.8974135562625837E-4</v>
      </c>
      <c r="AB55" s="170">
        <v>4.71370034417434E-4</v>
      </c>
      <c r="AC55" s="160"/>
    </row>
    <row r="56" spans="1:29" x14ac:dyDescent="0.25">
      <c r="A56" s="2">
        <v>114</v>
      </c>
      <c r="B56" s="4">
        <v>5</v>
      </c>
      <c r="C56" s="156">
        <v>5.0808369999999998</v>
      </c>
      <c r="D56" s="19" t="s">
        <v>166</v>
      </c>
      <c r="E56" s="19" t="s">
        <v>167</v>
      </c>
      <c r="F56" s="10">
        <v>198.988708</v>
      </c>
      <c r="G56" s="35"/>
      <c r="H56" s="176"/>
      <c r="I56" s="135">
        <v>16517.5496823578</v>
      </c>
      <c r="J56" s="1">
        <v>20548.804263105299</v>
      </c>
      <c r="K56" s="1">
        <v>22374.950331812099</v>
      </c>
      <c r="L56" s="1">
        <v>32599.007671265499</v>
      </c>
      <c r="M56" s="159">
        <v>4</v>
      </c>
      <c r="N56" s="1">
        <v>2660.60105573786</v>
      </c>
      <c r="O56" s="1">
        <v>1182.7391823427947</v>
      </c>
      <c r="P56" s="1">
        <v>3364.5268955967499</v>
      </c>
      <c r="Q56" s="159">
        <v>2</v>
      </c>
      <c r="R56" s="111">
        <v>14.011712063685458</v>
      </c>
      <c r="S56" s="111">
        <v>14.326766825335794</v>
      </c>
      <c r="T56" s="111">
        <v>14.449596859417834</v>
      </c>
      <c r="U56" s="158">
        <v>14.992540428375936</v>
      </c>
      <c r="V56" s="111">
        <v>11.377536486094275</v>
      </c>
      <c r="W56" s="111">
        <v>10.20791625028717</v>
      </c>
      <c r="X56" s="111">
        <v>11.716187938572762</v>
      </c>
      <c r="Y56" s="172">
        <v>9.5770680398470063</v>
      </c>
      <c r="Z56" s="111">
        <v>3.2595840513905432</v>
      </c>
      <c r="AA56" s="170">
        <v>7.1202190935951897E-4</v>
      </c>
      <c r="AB56" s="170">
        <v>1.39924703580602E-3</v>
      </c>
      <c r="AC56" s="160"/>
    </row>
    <row r="57" spans="1:29" x14ac:dyDescent="0.25">
      <c r="A57" s="2">
        <v>354</v>
      </c>
      <c r="B57" s="4">
        <v>16</v>
      </c>
      <c r="C57" s="156">
        <v>18.010878000000002</v>
      </c>
      <c r="D57" s="19" t="s">
        <v>404</v>
      </c>
      <c r="E57" s="19" t="s">
        <v>405</v>
      </c>
      <c r="F57" s="10">
        <v>729.147156</v>
      </c>
      <c r="G57" s="177" t="s">
        <v>1231</v>
      </c>
      <c r="H57" s="176" t="s">
        <v>1351</v>
      </c>
      <c r="I57" s="135">
        <v>112975.603029479</v>
      </c>
      <c r="J57" s="1">
        <v>178067.350623334</v>
      </c>
      <c r="K57" s="1">
        <v>117027.56978996099</v>
      </c>
      <c r="L57" s="1">
        <v>126939.93723278301</v>
      </c>
      <c r="M57" s="159">
        <v>4</v>
      </c>
      <c r="N57" s="1">
        <v>22199.814750662499</v>
      </c>
      <c r="O57" s="1">
        <v>7467.2767431722104</v>
      </c>
      <c r="P57" s="1">
        <v>14383.5829764788</v>
      </c>
      <c r="Q57" s="159">
        <v>3</v>
      </c>
      <c r="R57" s="111">
        <v>16.785651732134529</v>
      </c>
      <c r="S57" s="111">
        <v>17.44206349109076</v>
      </c>
      <c r="T57" s="111">
        <v>16.836488919747538</v>
      </c>
      <c r="U57" s="158">
        <v>16.953786508809696</v>
      </c>
      <c r="V57" s="111">
        <v>14.438260017412416</v>
      </c>
      <c r="W57" s="111">
        <v>12.866366484110348</v>
      </c>
      <c r="X57" s="111">
        <v>13.812135478033388</v>
      </c>
      <c r="Y57" s="172">
        <v>9.1090057151583945</v>
      </c>
      <c r="Z57" s="111">
        <v>3.1872935866183942</v>
      </c>
      <c r="AA57" s="170">
        <v>5.459918103078009E-4</v>
      </c>
      <c r="AB57" s="170">
        <v>1.10168725020364E-3</v>
      </c>
      <c r="AC57" s="160"/>
    </row>
    <row r="58" spans="1:29" x14ac:dyDescent="0.25">
      <c r="A58" s="2">
        <v>538</v>
      </c>
      <c r="B58" s="4">
        <v>5</v>
      </c>
      <c r="C58" s="156">
        <v>25.045127999999998</v>
      </c>
      <c r="D58" s="19" t="s">
        <v>578</v>
      </c>
      <c r="E58" s="19" t="s">
        <v>579</v>
      </c>
      <c r="F58" s="10">
        <v>580.104919</v>
      </c>
      <c r="G58" s="35" t="s">
        <v>969</v>
      </c>
      <c r="H58" s="176"/>
      <c r="I58" s="135">
        <v>14897.8034502954</v>
      </c>
      <c r="J58" s="1">
        <v>4501.9437893800496</v>
      </c>
      <c r="K58" s="1">
        <v>68488.978463090301</v>
      </c>
      <c r="L58" s="1">
        <v>51334.509430566599</v>
      </c>
      <c r="M58" s="159">
        <v>4</v>
      </c>
      <c r="N58" s="1">
        <v>1344.1209732134919</v>
      </c>
      <c r="O58" s="1">
        <v>6795.1403598306697</v>
      </c>
      <c r="P58" s="1">
        <v>3387.3945429368</v>
      </c>
      <c r="Q58" s="159">
        <v>2</v>
      </c>
      <c r="R58" s="111">
        <v>13.862812013258942</v>
      </c>
      <c r="S58" s="111">
        <v>12.136332328284695</v>
      </c>
      <c r="T58" s="111">
        <v>16.063584221695908</v>
      </c>
      <c r="U58" s="158">
        <v>15.647641377821726</v>
      </c>
      <c r="V58" s="111">
        <v>10.392447273672408</v>
      </c>
      <c r="W58" s="111">
        <v>12.730287636146331</v>
      </c>
      <c r="X58" s="111">
        <v>11.725960317549159</v>
      </c>
      <c r="Y58" s="172">
        <v>9.0587788404078609</v>
      </c>
      <c r="Z58" s="111">
        <v>3.1793165823213356</v>
      </c>
      <c r="AA58" s="170">
        <v>6.7256569061476701E-2</v>
      </c>
      <c r="AB58" s="170">
        <v>8.7968029070474504E-2</v>
      </c>
      <c r="AC58" s="160"/>
    </row>
    <row r="59" spans="1:29" x14ac:dyDescent="0.25">
      <c r="A59" s="2">
        <v>618</v>
      </c>
      <c r="B59" s="4">
        <v>2</v>
      </c>
      <c r="C59" s="156">
        <v>28.469511000000001</v>
      </c>
      <c r="D59" s="19" t="s">
        <v>668</v>
      </c>
      <c r="E59" s="19" t="s">
        <v>669</v>
      </c>
      <c r="F59" s="10">
        <v>793.68017599999996</v>
      </c>
      <c r="G59" s="35"/>
      <c r="H59" s="176"/>
      <c r="I59" s="135">
        <v>13884.9374830506</v>
      </c>
      <c r="J59" s="1">
        <v>11136.673755604499</v>
      </c>
      <c r="K59" s="1">
        <v>13403.1331481496</v>
      </c>
      <c r="L59" s="1">
        <v>9000.7856312071308</v>
      </c>
      <c r="M59" s="159">
        <v>4</v>
      </c>
      <c r="N59" s="1">
        <v>1241.8548586423667</v>
      </c>
      <c r="O59" s="1">
        <v>1397.7763299897599</v>
      </c>
      <c r="P59" s="1">
        <v>1326.2903642376482</v>
      </c>
      <c r="Q59" s="159">
        <v>0</v>
      </c>
      <c r="R59" s="111">
        <v>13.7612330609845</v>
      </c>
      <c r="S59" s="111">
        <v>13.443030779834508</v>
      </c>
      <c r="T59" s="111">
        <v>13.7102826674663</v>
      </c>
      <c r="U59" s="158">
        <v>13.135835216857695</v>
      </c>
      <c r="V59" s="111">
        <v>10.278280853588535</v>
      </c>
      <c r="W59" s="111">
        <v>10.448917806011217</v>
      </c>
      <c r="X59" s="111">
        <v>10.373180943360538</v>
      </c>
      <c r="Y59" s="172">
        <v>8.9686966923918927</v>
      </c>
      <c r="Z59" s="111">
        <v>3.1648983516958507</v>
      </c>
      <c r="AA59" s="170">
        <v>9.7669786535973778E-6</v>
      </c>
      <c r="AB59" s="170">
        <v>5.0762586423302197E-5</v>
      </c>
      <c r="AC59" s="160"/>
    </row>
    <row r="60" spans="1:29" x14ac:dyDescent="0.25">
      <c r="A60" s="2">
        <v>411</v>
      </c>
      <c r="B60" s="4">
        <v>10</v>
      </c>
      <c r="C60" s="156">
        <v>20.174121</v>
      </c>
      <c r="D60" s="19" t="s">
        <v>452</v>
      </c>
      <c r="E60" s="19" t="s">
        <v>453</v>
      </c>
      <c r="F60" s="10">
        <v>567.20922900000005</v>
      </c>
      <c r="G60" s="83"/>
      <c r="H60" s="176"/>
      <c r="I60" s="135">
        <v>34827.350608055698</v>
      </c>
      <c r="J60" s="1">
        <v>31260.304838785902</v>
      </c>
      <c r="K60" s="1">
        <v>58218.197802996197</v>
      </c>
      <c r="L60" s="1">
        <v>44606.498729603998</v>
      </c>
      <c r="M60" s="159">
        <v>4</v>
      </c>
      <c r="N60" s="1">
        <v>6550.5874331280802</v>
      </c>
      <c r="O60" s="1">
        <v>3187.8141650578</v>
      </c>
      <c r="P60" s="1">
        <v>4414.5048251622202</v>
      </c>
      <c r="Q60" s="159">
        <v>3</v>
      </c>
      <c r="R60" s="111">
        <v>15.08793310771383</v>
      </c>
      <c r="S60" s="111">
        <v>14.932044226577379</v>
      </c>
      <c r="T60" s="111">
        <v>15.829182559770647</v>
      </c>
      <c r="U60" s="158">
        <v>15.444966291532829</v>
      </c>
      <c r="V60" s="111">
        <v>12.677408572817491</v>
      </c>
      <c r="W60" s="111">
        <v>11.638351813939037</v>
      </c>
      <c r="X60" s="111">
        <v>12.108035904563533</v>
      </c>
      <c r="Y60" s="172">
        <v>8.9511129513009333</v>
      </c>
      <c r="Z60" s="111">
        <v>3.1620670733822518</v>
      </c>
      <c r="AA60" s="170">
        <v>2.5176217804623492E-4</v>
      </c>
      <c r="AB60" s="170">
        <v>5.8909098878382805E-4</v>
      </c>
      <c r="AC60" s="160"/>
    </row>
    <row r="61" spans="1:29" x14ac:dyDescent="0.25">
      <c r="A61" s="2">
        <v>123</v>
      </c>
      <c r="B61" s="4">
        <v>15</v>
      </c>
      <c r="C61" s="156">
        <v>5.5176400000000001</v>
      </c>
      <c r="D61" s="19" t="s">
        <v>182</v>
      </c>
      <c r="E61" s="19" t="s">
        <v>183</v>
      </c>
      <c r="F61" s="10">
        <v>331.06759599999998</v>
      </c>
      <c r="G61" s="35"/>
      <c r="H61" s="176"/>
      <c r="I61" s="135">
        <v>105422.945116578</v>
      </c>
      <c r="J61" s="1">
        <v>95495.553209150894</v>
      </c>
      <c r="K61" s="1">
        <v>132324.290854616</v>
      </c>
      <c r="L61" s="1">
        <v>174913.80016134799</v>
      </c>
      <c r="M61" s="159">
        <v>4</v>
      </c>
      <c r="N61" s="1">
        <v>23295.772384680098</v>
      </c>
      <c r="O61" s="1">
        <v>11261.1477381901</v>
      </c>
      <c r="P61" s="1">
        <v>11136.8744560083</v>
      </c>
      <c r="Q61" s="159">
        <v>3</v>
      </c>
      <c r="R61" s="111">
        <v>16.68582937559842</v>
      </c>
      <c r="S61" s="111">
        <v>16.543145934556783</v>
      </c>
      <c r="T61" s="111">
        <v>17.013718396814891</v>
      </c>
      <c r="U61" s="158">
        <v>17.416284592392337</v>
      </c>
      <c r="V61" s="111">
        <v>14.507780544169442</v>
      </c>
      <c r="W61" s="111">
        <v>13.459066254197671</v>
      </c>
      <c r="X61" s="111">
        <v>13.443056779237436</v>
      </c>
      <c r="Y61" s="172">
        <v>8.3406827014195351</v>
      </c>
      <c r="Z61" s="111">
        <v>3.0601654759531569</v>
      </c>
      <c r="AA61" s="170">
        <v>4.0803005421149606E-4</v>
      </c>
      <c r="AB61" s="170">
        <v>8.8194916681502201E-4</v>
      </c>
      <c r="AC61" s="160"/>
    </row>
    <row r="62" spans="1:29" x14ac:dyDescent="0.25">
      <c r="A62" s="2">
        <v>376</v>
      </c>
      <c r="B62" s="4">
        <v>4</v>
      </c>
      <c r="C62" s="156">
        <v>18.884907999999999</v>
      </c>
      <c r="D62" s="19" t="s">
        <v>424</v>
      </c>
      <c r="E62" s="19" t="s">
        <v>425</v>
      </c>
      <c r="F62" s="10">
        <v>864.19122300000004</v>
      </c>
      <c r="G62" s="35" t="s">
        <v>1221</v>
      </c>
      <c r="H62" s="176" t="s">
        <v>1351</v>
      </c>
      <c r="I62" s="135">
        <v>227027.45035103901</v>
      </c>
      <c r="J62" s="1">
        <v>222606.05537302999</v>
      </c>
      <c r="K62" s="1">
        <v>202521.39857609099</v>
      </c>
      <c r="L62" s="1">
        <v>195072.885927144</v>
      </c>
      <c r="M62" s="159">
        <v>4</v>
      </c>
      <c r="N62" s="1">
        <v>30643.552722250999</v>
      </c>
      <c r="O62" s="1">
        <v>18380.771892246899</v>
      </c>
      <c r="P62" s="1">
        <v>28011.722553191001</v>
      </c>
      <c r="Q62" s="159">
        <v>3</v>
      </c>
      <c r="R62" s="111">
        <v>17.792507221693132</v>
      </c>
      <c r="S62" s="111">
        <v>17.764133312120368</v>
      </c>
      <c r="T62" s="111">
        <v>17.627714826822178</v>
      </c>
      <c r="U62" s="158">
        <v>17.573653739534596</v>
      </c>
      <c r="V62" s="111">
        <v>14.903295948275911</v>
      </c>
      <c r="W62" s="111">
        <v>14.165909732777797</v>
      </c>
      <c r="X62" s="111">
        <v>14.773743082795313</v>
      </c>
      <c r="Y62" s="172">
        <v>8.2483573084600259</v>
      </c>
      <c r="Z62" s="111">
        <v>3.0441068297935647</v>
      </c>
      <c r="AA62" s="170">
        <v>2.1200265457376387E-5</v>
      </c>
      <c r="AB62" s="170">
        <v>9.0044138232942705E-5</v>
      </c>
      <c r="AC62" s="160"/>
    </row>
    <row r="63" spans="1:29" x14ac:dyDescent="0.25">
      <c r="A63" s="2">
        <v>664</v>
      </c>
      <c r="B63" s="4">
        <v>3</v>
      </c>
      <c r="C63" s="156">
        <v>32.018379000000003</v>
      </c>
      <c r="D63" s="19" t="s">
        <v>728</v>
      </c>
      <c r="E63" s="19" t="s">
        <v>729</v>
      </c>
      <c r="F63" s="10">
        <v>435.13043199999998</v>
      </c>
      <c r="G63" s="35"/>
      <c r="H63" s="176"/>
      <c r="I63" s="135">
        <v>42719.9354947846</v>
      </c>
      <c r="J63" s="1">
        <v>38989.868476529999</v>
      </c>
      <c r="K63" s="1">
        <v>41528.531034824096</v>
      </c>
      <c r="L63" s="1">
        <v>44976.8316291339</v>
      </c>
      <c r="M63" s="159">
        <v>4</v>
      </c>
      <c r="N63" s="1">
        <v>6476.3264637868397</v>
      </c>
      <c r="O63" s="1">
        <v>4621.4031819102102</v>
      </c>
      <c r="P63" s="1">
        <v>4305.2908541305897</v>
      </c>
      <c r="Q63" s="159">
        <v>3</v>
      </c>
      <c r="R63" s="111">
        <v>15.382621848170784</v>
      </c>
      <c r="S63" s="111">
        <v>15.250811667689002</v>
      </c>
      <c r="T63" s="111">
        <v>15.341815220581218</v>
      </c>
      <c r="U63" s="158">
        <v>15.456894414299393</v>
      </c>
      <c r="V63" s="111">
        <v>12.660959996648327</v>
      </c>
      <c r="W63" s="111">
        <v>12.174115243711794</v>
      </c>
      <c r="X63" s="111">
        <v>12.071894990260398</v>
      </c>
      <c r="Y63" s="172">
        <v>8.1906905842179594</v>
      </c>
      <c r="Z63" s="111">
        <v>3.0339850953857721</v>
      </c>
      <c r="AA63" s="170">
        <v>7.3262924941409782E-6</v>
      </c>
      <c r="AB63" s="170">
        <v>3.9987132105383302E-5</v>
      </c>
      <c r="AC63" s="160"/>
    </row>
    <row r="64" spans="1:29" x14ac:dyDescent="0.25">
      <c r="A64" s="2">
        <v>510</v>
      </c>
      <c r="B64" s="4">
        <v>7</v>
      </c>
      <c r="C64" s="156">
        <v>23.976502</v>
      </c>
      <c r="D64" s="19" t="s">
        <v>548</v>
      </c>
      <c r="E64" s="19" t="s">
        <v>549</v>
      </c>
      <c r="F64" s="10">
        <v>457.17190599999998</v>
      </c>
      <c r="G64" s="35"/>
      <c r="H64" s="176"/>
      <c r="I64" s="135">
        <v>10512.4804075422</v>
      </c>
      <c r="J64" s="1">
        <v>10574.5702213722</v>
      </c>
      <c r="K64" s="1">
        <v>8468.3387310630405</v>
      </c>
      <c r="L64" s="1">
        <v>10980.1015908928</v>
      </c>
      <c r="M64" s="159">
        <v>4</v>
      </c>
      <c r="N64" s="1">
        <v>1405.8966612632339</v>
      </c>
      <c r="O64" s="1">
        <v>1067.8413037338289</v>
      </c>
      <c r="P64" s="1">
        <v>1417.026241745647</v>
      </c>
      <c r="Q64" s="159">
        <v>0</v>
      </c>
      <c r="R64" s="111">
        <v>13.35981549123386</v>
      </c>
      <c r="S64" s="111">
        <v>13.368311409126839</v>
      </c>
      <c r="T64" s="111">
        <v>13.047863262539838</v>
      </c>
      <c r="U64" s="158">
        <v>13.422603782162071</v>
      </c>
      <c r="V64" s="111">
        <v>10.457274839412412</v>
      </c>
      <c r="W64" s="111">
        <v>10.060481542803668</v>
      </c>
      <c r="X64" s="111">
        <v>10.468650760268588</v>
      </c>
      <c r="Y64" s="172">
        <v>7.8137909669433467</v>
      </c>
      <c r="Z64" s="111">
        <v>2.9660226613332106</v>
      </c>
      <c r="AA64" s="170">
        <v>6.2219417935617226E-6</v>
      </c>
      <c r="AB64" s="170">
        <v>3.6142161889071803E-5</v>
      </c>
      <c r="AC64" s="160"/>
    </row>
    <row r="65" spans="1:29" x14ac:dyDescent="0.25">
      <c r="A65" s="2">
        <v>324</v>
      </c>
      <c r="B65" s="4">
        <v>6</v>
      </c>
      <c r="C65" s="156">
        <v>16.934431</v>
      </c>
      <c r="D65" s="19" t="s">
        <v>376</v>
      </c>
      <c r="E65" s="19" t="s">
        <v>377</v>
      </c>
      <c r="F65" s="10">
        <v>1152.7573239999999</v>
      </c>
      <c r="G65" s="35" t="s">
        <v>1221</v>
      </c>
      <c r="H65" s="176" t="s">
        <v>1351</v>
      </c>
      <c r="I65" s="135">
        <v>87016.189581691695</v>
      </c>
      <c r="J65" s="1">
        <v>94440.914879311094</v>
      </c>
      <c r="K65" s="1">
        <v>66530.115742895403</v>
      </c>
      <c r="L65" s="1">
        <v>56096.8744598997</v>
      </c>
      <c r="M65" s="159">
        <v>4</v>
      </c>
      <c r="N65" s="1">
        <v>12165.474513797601</v>
      </c>
      <c r="O65" s="1">
        <v>7587.5645192710599</v>
      </c>
      <c r="P65" s="1">
        <v>10124.5489780393</v>
      </c>
      <c r="Q65" s="159">
        <v>3</v>
      </c>
      <c r="R65" s="111">
        <v>16.408996222537322</v>
      </c>
      <c r="S65" s="111">
        <v>16.527124397031422</v>
      </c>
      <c r="T65" s="111">
        <v>16.021719923138068</v>
      </c>
      <c r="U65" s="158">
        <v>15.775632770226304</v>
      </c>
      <c r="V65" s="111">
        <v>13.570504973179798</v>
      </c>
      <c r="W65" s="111">
        <v>12.889421163738696</v>
      </c>
      <c r="X65" s="111">
        <v>13.305570020718168</v>
      </c>
      <c r="Y65" s="172">
        <v>7.6332490732872609</v>
      </c>
      <c r="Z65" s="111">
        <v>2.9322972673065641</v>
      </c>
      <c r="AA65" s="170">
        <v>1.0372514542792259E-4</v>
      </c>
      <c r="AB65" s="170">
        <v>2.8651351359461103E-4</v>
      </c>
      <c r="AC65" s="160"/>
    </row>
    <row r="66" spans="1:29" x14ac:dyDescent="0.25">
      <c r="A66" s="2">
        <v>546</v>
      </c>
      <c r="B66" s="4">
        <v>2</v>
      </c>
      <c r="C66" s="156">
        <v>25.374213000000001</v>
      </c>
      <c r="D66" s="19" t="s">
        <v>586</v>
      </c>
      <c r="E66" s="19" t="s">
        <v>587</v>
      </c>
      <c r="F66" s="10">
        <v>429.177368</v>
      </c>
      <c r="G66" s="35"/>
      <c r="H66" s="176"/>
      <c r="I66" s="135">
        <v>55635.164387738499</v>
      </c>
      <c r="J66" s="1">
        <v>52845.469625642902</v>
      </c>
      <c r="K66" s="1">
        <v>65160.999773813201</v>
      </c>
      <c r="L66" s="1">
        <v>60289.946686370298</v>
      </c>
      <c r="M66" s="159">
        <v>4</v>
      </c>
      <c r="N66" s="1">
        <v>8249.0440778182292</v>
      </c>
      <c r="O66" s="1">
        <v>7020.8640936523798</v>
      </c>
      <c r="P66" s="1">
        <v>7733.1688017550296</v>
      </c>
      <c r="Q66" s="159">
        <v>3</v>
      </c>
      <c r="R66" s="111">
        <v>15.763709410914165</v>
      </c>
      <c r="S66" s="111">
        <v>15.68949217606243</v>
      </c>
      <c r="T66" s="111">
        <v>15.991721119042976</v>
      </c>
      <c r="U66" s="158">
        <v>15.879629833168901</v>
      </c>
      <c r="V66" s="111">
        <v>13.010011230190816</v>
      </c>
      <c r="W66" s="111">
        <v>12.777432885976799</v>
      </c>
      <c r="X66" s="111">
        <v>12.916843989601329</v>
      </c>
      <c r="Y66" s="172">
        <v>7.6271833354897112</v>
      </c>
      <c r="Z66" s="111">
        <v>2.9311503784024606</v>
      </c>
      <c r="AA66" s="170">
        <v>7.349690628590775E-7</v>
      </c>
      <c r="AB66" s="170">
        <v>9.6770926609778497E-6</v>
      </c>
      <c r="AC66" s="160"/>
    </row>
    <row r="67" spans="1:29" x14ac:dyDescent="0.25">
      <c r="A67" s="2">
        <v>673</v>
      </c>
      <c r="B67" s="4">
        <v>7</v>
      </c>
      <c r="C67" s="156">
        <v>33.200271999999998</v>
      </c>
      <c r="D67" s="19" t="s">
        <v>738</v>
      </c>
      <c r="E67" s="19" t="s">
        <v>739</v>
      </c>
      <c r="F67" s="10">
        <v>481.114868</v>
      </c>
      <c r="G67" t="s">
        <v>1265</v>
      </c>
      <c r="H67" s="176" t="s">
        <v>1252</v>
      </c>
      <c r="I67" s="135">
        <v>12363.4728380328</v>
      </c>
      <c r="J67" s="1">
        <v>11697.609808266499</v>
      </c>
      <c r="K67" s="1">
        <v>10126.534854580501</v>
      </c>
      <c r="L67" s="1">
        <v>9399.9090342065992</v>
      </c>
      <c r="M67" s="159">
        <v>4</v>
      </c>
      <c r="N67" s="1">
        <v>1458.0451673656573</v>
      </c>
      <c r="O67" s="1">
        <v>1421.0338191992248</v>
      </c>
      <c r="P67" s="1">
        <v>1409.1209709724492</v>
      </c>
      <c r="Q67" s="159">
        <v>0</v>
      </c>
      <c r="R67" s="111">
        <v>13.593796425580186</v>
      </c>
      <c r="S67" s="111">
        <v>13.513926151235317</v>
      </c>
      <c r="T67" s="111">
        <v>13.305852969944063</v>
      </c>
      <c r="U67" s="158">
        <v>13.198431080118954</v>
      </c>
      <c r="V67" s="111">
        <v>10.509819696868176</v>
      </c>
      <c r="W67" s="111">
        <v>10.472725174366227</v>
      </c>
      <c r="X67" s="111">
        <v>10.460579754883451</v>
      </c>
      <c r="Y67" s="172">
        <v>7.6233956496955653</v>
      </c>
      <c r="Z67" s="111">
        <v>2.9304337530691771</v>
      </c>
      <c r="AA67" s="170">
        <v>1.3335491058751584E-6</v>
      </c>
      <c r="AB67" s="170">
        <v>1.42365377519105E-5</v>
      </c>
      <c r="AC67" s="160"/>
    </row>
    <row r="68" spans="1:29" x14ac:dyDescent="0.25">
      <c r="A68" s="2">
        <v>93</v>
      </c>
      <c r="B68" s="4">
        <v>2</v>
      </c>
      <c r="C68" s="156">
        <v>3.4066939999999999</v>
      </c>
      <c r="D68" s="19" t="s">
        <v>140</v>
      </c>
      <c r="E68" s="19" t="s">
        <v>141</v>
      </c>
      <c r="F68" s="10">
        <v>244.97927899999999</v>
      </c>
      <c r="G68" s="35"/>
      <c r="H68" s="176"/>
      <c r="I68" s="135">
        <v>11858.760454462101</v>
      </c>
      <c r="J68" s="1">
        <v>12484.7033402778</v>
      </c>
      <c r="K68" s="1">
        <v>8185.8257739070796</v>
      </c>
      <c r="L68" s="1">
        <v>6588.0001252348702</v>
      </c>
      <c r="M68" s="159">
        <v>4</v>
      </c>
      <c r="N68" s="1">
        <v>1473.7505542597382</v>
      </c>
      <c r="O68" s="1">
        <v>1186.6267274675968</v>
      </c>
      <c r="P68" s="1">
        <v>1281.3923042437627</v>
      </c>
      <c r="Q68" s="159">
        <v>0</v>
      </c>
      <c r="R68" s="111">
        <v>13.533665598568426</v>
      </c>
      <c r="S68" s="111">
        <v>13.607873920111137</v>
      </c>
      <c r="T68" s="111">
        <v>12.998912245628873</v>
      </c>
      <c r="U68" s="158">
        <v>12.685624867151329</v>
      </c>
      <c r="V68" s="111">
        <v>10.525276640447363</v>
      </c>
      <c r="W68" s="111">
        <v>10.212650468064536</v>
      </c>
      <c r="X68" s="111">
        <v>10.323496515798437</v>
      </c>
      <c r="Y68" s="172">
        <v>7.4428417568663292</v>
      </c>
      <c r="Z68" s="111">
        <v>2.8958535629686835</v>
      </c>
      <c r="AA68" s="170">
        <v>1.3527416339097063E-4</v>
      </c>
      <c r="AB68" s="170">
        <v>3.5861271502975401E-4</v>
      </c>
      <c r="AC68" s="160"/>
    </row>
    <row r="69" spans="1:29" x14ac:dyDescent="0.25">
      <c r="A69" s="2">
        <v>563</v>
      </c>
      <c r="B69" s="4">
        <v>2</v>
      </c>
      <c r="C69" s="156">
        <v>25.910685999999998</v>
      </c>
      <c r="D69" s="19" t="s">
        <v>604</v>
      </c>
      <c r="E69" s="19" t="s">
        <v>605</v>
      </c>
      <c r="F69" s="10">
        <v>393.21356200000002</v>
      </c>
      <c r="G69" s="35"/>
      <c r="H69" s="176"/>
      <c r="I69" s="135">
        <v>8177.6695379087796</v>
      </c>
      <c r="J69" s="1">
        <v>8581.3332257374695</v>
      </c>
      <c r="K69" s="1">
        <v>11026.183000049599</v>
      </c>
      <c r="L69" s="1">
        <v>9861.9214767802096</v>
      </c>
      <c r="M69" s="159">
        <v>4</v>
      </c>
      <c r="N69" s="1">
        <v>1253.5908892008367</v>
      </c>
      <c r="O69" s="1">
        <v>1240.5513195947187</v>
      </c>
      <c r="P69" s="1">
        <v>1308.9678476773838</v>
      </c>
      <c r="Q69" s="159">
        <v>0</v>
      </c>
      <c r="R69" s="111">
        <v>12.997474048962779</v>
      </c>
      <c r="S69" s="111">
        <v>13.066986091913257</v>
      </c>
      <c r="T69" s="111">
        <v>13.42864583050188</v>
      </c>
      <c r="U69" s="158">
        <v>13.267653050428436</v>
      </c>
      <c r="V69" s="111">
        <v>10.29185088446035</v>
      </c>
      <c r="W69" s="111">
        <v>10.276765703079334</v>
      </c>
      <c r="X69" s="111">
        <v>10.354213945301941</v>
      </c>
      <c r="Y69" s="172">
        <v>7.4242738209219503</v>
      </c>
      <c r="Z69" s="111">
        <v>2.8922499207027155</v>
      </c>
      <c r="AA69" s="170">
        <v>2.1077649667129618E-6</v>
      </c>
      <c r="AB69" s="170">
        <v>1.8983315039353099E-5</v>
      </c>
      <c r="AC69" s="160"/>
    </row>
    <row r="70" spans="1:29" x14ac:dyDescent="0.25">
      <c r="A70" s="2">
        <v>542</v>
      </c>
      <c r="B70" s="4">
        <v>2</v>
      </c>
      <c r="C70" s="156">
        <v>25.176352000000001</v>
      </c>
      <c r="D70" s="19" t="s">
        <v>582</v>
      </c>
      <c r="E70" s="19" t="s">
        <v>583</v>
      </c>
      <c r="F70" s="10">
        <v>793.17846699999996</v>
      </c>
      <c r="G70" s="35"/>
      <c r="H70" s="176"/>
      <c r="I70" s="135">
        <v>11567.802816453999</v>
      </c>
      <c r="J70" s="1">
        <v>9073.9433138016302</v>
      </c>
      <c r="K70" s="1">
        <v>9510.3449011469893</v>
      </c>
      <c r="L70" s="1">
        <v>8423.9250425141599</v>
      </c>
      <c r="M70" s="159">
        <v>4</v>
      </c>
      <c r="N70" s="1">
        <v>1341.3435047538519</v>
      </c>
      <c r="O70" s="1">
        <v>1381.6744367378919</v>
      </c>
      <c r="P70" s="1">
        <v>1228.0892738754869</v>
      </c>
      <c r="Q70" s="159">
        <v>0</v>
      </c>
      <c r="R70" s="111">
        <v>13.497827245133299</v>
      </c>
      <c r="S70" s="111">
        <v>13.147513931660342</v>
      </c>
      <c r="T70" s="111">
        <v>13.215281947320117</v>
      </c>
      <c r="U70" s="158">
        <v>13.040276883742452</v>
      </c>
      <c r="V70" s="111">
        <v>10.389463029096028</v>
      </c>
      <c r="W70" s="111">
        <v>10.432201998915302</v>
      </c>
      <c r="X70" s="111">
        <v>10.262199723461439</v>
      </c>
      <c r="Y70" s="172">
        <v>7.3225074588993495</v>
      </c>
      <c r="Z70" s="111">
        <v>2.8723377576726343</v>
      </c>
      <c r="AA70" s="170">
        <v>2.7517091096117943E-6</v>
      </c>
      <c r="AB70" s="170">
        <v>2.3126065921205501E-5</v>
      </c>
      <c r="AC70" s="160"/>
    </row>
    <row r="71" spans="1:29" x14ac:dyDescent="0.25">
      <c r="A71" s="2">
        <v>615</v>
      </c>
      <c r="B71" s="4">
        <v>2</v>
      </c>
      <c r="C71" s="156">
        <v>28.277750000000001</v>
      </c>
      <c r="D71" s="19" t="s">
        <v>664</v>
      </c>
      <c r="E71" s="19" t="s">
        <v>665</v>
      </c>
      <c r="F71" s="10">
        <v>455.214111</v>
      </c>
      <c r="G71" s="35"/>
      <c r="H71" s="176"/>
      <c r="I71" s="135">
        <v>9199.2451716600408</v>
      </c>
      <c r="J71" s="1">
        <v>8335.3065758972407</v>
      </c>
      <c r="K71" s="1">
        <v>9904.7062417284396</v>
      </c>
      <c r="L71" s="1">
        <v>9007.0838968166008</v>
      </c>
      <c r="M71" s="159">
        <v>4</v>
      </c>
      <c r="N71" s="1">
        <v>1277.5565892822708</v>
      </c>
      <c r="O71" s="1">
        <v>1335.1093388478844</v>
      </c>
      <c r="P71" s="1">
        <v>1167.4324207074781</v>
      </c>
      <c r="Q71" s="159">
        <v>0</v>
      </c>
      <c r="R71" s="111">
        <v>13.167299772812276</v>
      </c>
      <c r="S71" s="111">
        <v>13.025019547748117</v>
      </c>
      <c r="T71" s="111">
        <v>13.273898472307266</v>
      </c>
      <c r="U71" s="158">
        <v>13.13684438420171</v>
      </c>
      <c r="V71" s="111">
        <v>10.319171481319097</v>
      </c>
      <c r="W71" s="111">
        <v>10.382742180997592</v>
      </c>
      <c r="X71" s="111">
        <v>10.189123323563171</v>
      </c>
      <c r="Y71" s="172">
        <v>7.2312288972539784</v>
      </c>
      <c r="Z71" s="111">
        <v>2.8542408440391136</v>
      </c>
      <c r="AA71" s="170">
        <v>2.7067989467626049E-7</v>
      </c>
      <c r="AB71" s="170">
        <v>5.3459279198561403E-6</v>
      </c>
      <c r="AC71" s="160"/>
    </row>
    <row r="72" spans="1:29" x14ac:dyDescent="0.25">
      <c r="A72" s="2">
        <v>301</v>
      </c>
      <c r="B72" s="4">
        <v>7</v>
      </c>
      <c r="C72" s="156">
        <v>15.883789</v>
      </c>
      <c r="D72" s="19" t="s">
        <v>352</v>
      </c>
      <c r="E72" s="19" t="s">
        <v>353</v>
      </c>
      <c r="F72" s="10">
        <v>491.140961</v>
      </c>
      <c r="G72" s="35"/>
      <c r="H72" s="176"/>
      <c r="I72" s="135">
        <v>1245.1014791953596</v>
      </c>
      <c r="J72" s="1">
        <v>3801.8513027556601</v>
      </c>
      <c r="K72" s="1">
        <v>3291.54881367403</v>
      </c>
      <c r="L72" s="1">
        <v>60794.530596167497</v>
      </c>
      <c r="M72" s="159">
        <v>3</v>
      </c>
      <c r="N72" s="1">
        <v>4668.97449780433</v>
      </c>
      <c r="O72" s="1">
        <v>1394.9983687440465</v>
      </c>
      <c r="P72" s="1">
        <v>1438.7811781928474</v>
      </c>
      <c r="Q72" s="159">
        <v>1</v>
      </c>
      <c r="R72" s="111">
        <v>10.28204761536154</v>
      </c>
      <c r="S72" s="111">
        <v>11.892486391353399</v>
      </c>
      <c r="T72" s="111">
        <v>11.684550877746837</v>
      </c>
      <c r="U72" s="158">
        <v>15.891653916430165</v>
      </c>
      <c r="V72" s="111">
        <v>12.188889993183997</v>
      </c>
      <c r="W72" s="111">
        <v>10.44604771968698</v>
      </c>
      <c r="X72" s="111">
        <v>10.490631476364053</v>
      </c>
      <c r="Y72" s="172">
        <v>6.9107655448450398</v>
      </c>
      <c r="Z72" s="111">
        <v>2.7888455350095218</v>
      </c>
      <c r="AA72" s="170">
        <v>0.39626558945870394</v>
      </c>
      <c r="AB72" s="170">
        <v>0.43967670740502302</v>
      </c>
      <c r="AC72" s="160"/>
    </row>
    <row r="73" spans="1:29" x14ac:dyDescent="0.25">
      <c r="A73" s="2">
        <v>747</v>
      </c>
      <c r="B73" s="4">
        <v>6</v>
      </c>
      <c r="C73" s="156">
        <v>41.755077999999997</v>
      </c>
      <c r="D73" s="19" t="s">
        <v>838</v>
      </c>
      <c r="E73" s="19" t="s">
        <v>839</v>
      </c>
      <c r="F73" s="10">
        <v>495.24548299999998</v>
      </c>
      <c r="G73" s="35"/>
      <c r="H73" s="176"/>
      <c r="I73" s="135">
        <v>38264.816235049198</v>
      </c>
      <c r="J73" s="1">
        <v>28799.921585298202</v>
      </c>
      <c r="K73" s="1">
        <v>37423.377913846904</v>
      </c>
      <c r="L73" s="1">
        <v>34338.745507410997</v>
      </c>
      <c r="M73" s="159">
        <v>4</v>
      </c>
      <c r="N73" s="1">
        <v>4956.9852710444702</v>
      </c>
      <c r="O73" s="1">
        <v>5216.3789798800299</v>
      </c>
      <c r="P73" s="1">
        <v>4910.4274258688502</v>
      </c>
      <c r="Q73" s="159">
        <v>3</v>
      </c>
      <c r="R73" s="111">
        <v>15.223730850753661</v>
      </c>
      <c r="S73" s="111">
        <v>14.813777263138723</v>
      </c>
      <c r="T73" s="111">
        <v>15.191652164734551</v>
      </c>
      <c r="U73" s="158">
        <v>15.067549714075984</v>
      </c>
      <c r="V73" s="111">
        <v>12.275247256719737</v>
      </c>
      <c r="W73" s="111">
        <v>12.348832972584555</v>
      </c>
      <c r="X73" s="111">
        <v>12.261632893385919</v>
      </c>
      <c r="Y73" s="172">
        <v>6.9027833426919072</v>
      </c>
      <c r="Z73" s="111">
        <v>2.7871782031982359</v>
      </c>
      <c r="AA73" s="170">
        <v>2.0251527570286892E-6</v>
      </c>
      <c r="AB73" s="170">
        <v>1.8983315039353099E-5</v>
      </c>
      <c r="AC73" s="160"/>
    </row>
    <row r="74" spans="1:29" x14ac:dyDescent="0.25">
      <c r="A74" s="2">
        <v>449</v>
      </c>
      <c r="B74" s="4">
        <v>15</v>
      </c>
      <c r="C74" s="156">
        <v>21.676116</v>
      </c>
      <c r="D74" s="19" t="s">
        <v>488</v>
      </c>
      <c r="E74" s="19" t="s">
        <v>489</v>
      </c>
      <c r="F74" s="10">
        <v>435.13031000000001</v>
      </c>
      <c r="G74" s="176"/>
      <c r="H74" s="176"/>
      <c r="I74" s="135">
        <v>1329.3814642861628</v>
      </c>
      <c r="J74" s="1">
        <v>1003.2736574122709</v>
      </c>
      <c r="K74" s="1">
        <v>21508.778268938098</v>
      </c>
      <c r="L74" s="1">
        <v>29028.1660140231</v>
      </c>
      <c r="M74" s="159">
        <v>2</v>
      </c>
      <c r="N74" s="1">
        <v>3271.9104413984801</v>
      </c>
      <c r="O74" s="1">
        <v>1296.9114530332954</v>
      </c>
      <c r="P74" s="1">
        <v>1201.63474363824</v>
      </c>
      <c r="Q74" s="159">
        <v>1</v>
      </c>
      <c r="R74" s="111">
        <v>10.376539428152908</v>
      </c>
      <c r="S74" s="111">
        <v>9.9704994602456907</v>
      </c>
      <c r="T74" s="111">
        <v>14.392637959382384</v>
      </c>
      <c r="U74" s="158">
        <v>14.825165805594114</v>
      </c>
      <c r="V74" s="111">
        <v>11.675917544091329</v>
      </c>
      <c r="W74" s="111">
        <v>10.340864267235041</v>
      </c>
      <c r="X74" s="111">
        <v>10.230782716799633</v>
      </c>
      <c r="Y74" s="172">
        <v>6.8715878206056109</v>
      </c>
      <c r="Z74" s="111">
        <v>2.7806435016972229</v>
      </c>
      <c r="AA74" s="170">
        <v>0.34367949260461245</v>
      </c>
      <c r="AB74" s="170">
        <v>0.39122017169689299</v>
      </c>
      <c r="AC74" s="160"/>
    </row>
    <row r="75" spans="1:29" x14ac:dyDescent="0.25">
      <c r="A75" s="2">
        <v>702</v>
      </c>
      <c r="B75" s="4">
        <v>5</v>
      </c>
      <c r="C75" s="156">
        <v>36.491867999999997</v>
      </c>
      <c r="D75" s="19" t="s">
        <v>780</v>
      </c>
      <c r="E75" s="19" t="s">
        <v>781</v>
      </c>
      <c r="F75" s="10">
        <v>367.14035000000001</v>
      </c>
      <c r="G75" s="35"/>
      <c r="H75" s="176"/>
      <c r="I75" s="135">
        <v>14583.6255806093</v>
      </c>
      <c r="J75" s="1">
        <v>5232.8656566677801</v>
      </c>
      <c r="K75" s="1">
        <v>63465.538663354702</v>
      </c>
      <c r="L75" s="1">
        <v>67581.047029777401</v>
      </c>
      <c r="M75" s="159">
        <v>4</v>
      </c>
      <c r="N75" s="1">
        <v>14223.335365953701</v>
      </c>
      <c r="O75" s="1">
        <v>1041.8214479209071</v>
      </c>
      <c r="P75" s="1">
        <v>1385.998626589655</v>
      </c>
      <c r="Q75" s="159">
        <v>1</v>
      </c>
      <c r="R75" s="111">
        <v>13.832061806822711</v>
      </c>
      <c r="S75" s="111">
        <v>12.353385505788026</v>
      </c>
      <c r="T75" s="111">
        <v>15.953685810881794</v>
      </c>
      <c r="U75" s="158">
        <v>16.044331081826336</v>
      </c>
      <c r="V75" s="111">
        <v>13.79597219553918</v>
      </c>
      <c r="W75" s="111">
        <v>10.024892327852609</v>
      </c>
      <c r="X75" s="111">
        <v>10.436710112546105</v>
      </c>
      <c r="Y75" s="172">
        <v>6.7951625400628748</v>
      </c>
      <c r="Z75" s="111">
        <v>2.764508060622993</v>
      </c>
      <c r="AA75" s="170">
        <v>8.4084657001720284E-2</v>
      </c>
      <c r="AB75" s="170">
        <v>0.10854065201202499</v>
      </c>
      <c r="AC75" s="160"/>
    </row>
    <row r="76" spans="1:29" x14ac:dyDescent="0.25">
      <c r="A76" s="2">
        <v>334</v>
      </c>
      <c r="B76" s="4">
        <v>9</v>
      </c>
      <c r="C76" s="156">
        <v>17.331947</v>
      </c>
      <c r="D76" s="19" t="s">
        <v>386</v>
      </c>
      <c r="E76" s="19" t="s">
        <v>387</v>
      </c>
      <c r="F76" s="10">
        <v>729.15081799999996</v>
      </c>
      <c r="G76" s="35"/>
      <c r="H76" s="176"/>
      <c r="I76" s="135">
        <v>7407.12924710279</v>
      </c>
      <c r="J76" s="1">
        <v>20400.920218421099</v>
      </c>
      <c r="K76" s="1">
        <v>11849.2090421671</v>
      </c>
      <c r="L76" s="1">
        <v>11762.7385588165</v>
      </c>
      <c r="M76" s="159">
        <v>4</v>
      </c>
      <c r="N76" s="1">
        <v>3477.8708867604701</v>
      </c>
      <c r="O76" s="1">
        <v>1257.1307839982139</v>
      </c>
      <c r="P76" s="1">
        <v>1106.9387184479112</v>
      </c>
      <c r="Q76" s="159">
        <v>1</v>
      </c>
      <c r="R76" s="111">
        <v>12.854698795689703</v>
      </c>
      <c r="S76" s="111">
        <v>14.316346608442814</v>
      </c>
      <c r="T76" s="111">
        <v>13.532503139176958</v>
      </c>
      <c r="U76" s="158">
        <v>13.521936361940583</v>
      </c>
      <c r="V76" s="111">
        <v>11.763988659374466</v>
      </c>
      <c r="W76" s="111">
        <v>10.295919031167282</v>
      </c>
      <c r="X76" s="111">
        <v>10.11235963953809</v>
      </c>
      <c r="Y76" s="172">
        <v>6.6014021421944369</v>
      </c>
      <c r="Z76" s="111">
        <v>2.722772486402385</v>
      </c>
      <c r="AA76" s="170">
        <v>3.9786580596712137E-3</v>
      </c>
      <c r="AB76" s="170">
        <v>6.2363886252782899E-3</v>
      </c>
      <c r="AC76" s="160"/>
    </row>
    <row r="77" spans="1:29" x14ac:dyDescent="0.25">
      <c r="A77" s="2">
        <v>276</v>
      </c>
      <c r="B77" s="4">
        <v>5</v>
      </c>
      <c r="C77" s="156">
        <v>15.337419000000001</v>
      </c>
      <c r="D77" s="19" t="s">
        <v>330</v>
      </c>
      <c r="E77" s="19" t="s">
        <v>331</v>
      </c>
      <c r="F77" s="10">
        <v>720.15991199999996</v>
      </c>
      <c r="G77" s="35"/>
      <c r="H77" s="176"/>
      <c r="I77" s="135">
        <v>153404.05718581501</v>
      </c>
      <c r="J77" s="1">
        <v>139930.46289882</v>
      </c>
      <c r="K77" s="1">
        <v>144229.21510213299</v>
      </c>
      <c r="L77" s="1">
        <v>125505.487663944</v>
      </c>
      <c r="M77" s="159">
        <v>4</v>
      </c>
      <c r="N77" s="1">
        <v>27303.347814406701</v>
      </c>
      <c r="O77" s="1">
        <v>15006.788850699</v>
      </c>
      <c r="P77" s="1">
        <v>21983.269723178299</v>
      </c>
      <c r="Q77" s="159">
        <v>3</v>
      </c>
      <c r="R77" s="111">
        <v>17.226977113760395</v>
      </c>
      <c r="S77" s="111">
        <v>17.094350546223914</v>
      </c>
      <c r="T77" s="111">
        <v>17.138003901247693</v>
      </c>
      <c r="U77" s="158">
        <v>16.937390921102672</v>
      </c>
      <c r="V77" s="111">
        <v>14.736790238354702</v>
      </c>
      <c r="W77" s="111">
        <v>13.873327681971755</v>
      </c>
      <c r="X77" s="111">
        <v>14.424118363770406</v>
      </c>
      <c r="Y77" s="172">
        <v>6.5683549972083739</v>
      </c>
      <c r="Z77" s="111">
        <v>2.7155321019743881</v>
      </c>
      <c r="AA77" s="170">
        <v>6.1616706598085369E-5</v>
      </c>
      <c r="AB77" s="170">
        <v>1.9627902505035301E-4</v>
      </c>
      <c r="AC77" s="160"/>
    </row>
    <row r="78" spans="1:29" x14ac:dyDescent="0.25">
      <c r="A78" s="2">
        <v>300</v>
      </c>
      <c r="B78" s="4">
        <v>7</v>
      </c>
      <c r="C78" s="156">
        <v>16.379719000000001</v>
      </c>
      <c r="D78" s="19" t="s">
        <v>350</v>
      </c>
      <c r="E78" s="19" t="s">
        <v>351</v>
      </c>
      <c r="F78" s="10">
        <v>591.09973100000002</v>
      </c>
      <c r="G78" s="35"/>
      <c r="H78" s="176"/>
      <c r="I78" s="135">
        <v>72180.099880341004</v>
      </c>
      <c r="J78" s="1">
        <v>69465.516078984598</v>
      </c>
      <c r="K78" s="1">
        <v>64134.900531091</v>
      </c>
      <c r="L78" s="1">
        <v>54233.916411235798</v>
      </c>
      <c r="M78" s="159">
        <v>4</v>
      </c>
      <c r="N78" s="1">
        <v>10988.3317116055</v>
      </c>
      <c r="O78" s="1">
        <v>8802.4667901383</v>
      </c>
      <c r="P78" s="1">
        <v>10191.9278798264</v>
      </c>
      <c r="Q78" s="159">
        <v>3</v>
      </c>
      <c r="R78" s="111">
        <v>16.139313519137783</v>
      </c>
      <c r="S78" s="111">
        <v>16.084009355541909</v>
      </c>
      <c r="T78" s="111">
        <v>15.968822026890265</v>
      </c>
      <c r="U78" s="158">
        <v>15.726907735465058</v>
      </c>
      <c r="V78" s="111">
        <v>13.423684747265966</v>
      </c>
      <c r="W78" s="111">
        <v>13.103692163774845</v>
      </c>
      <c r="X78" s="111">
        <v>13.315139353486195</v>
      </c>
      <c r="Y78" s="172">
        <v>6.5041058039374517</v>
      </c>
      <c r="Z78" s="111">
        <v>2.7013507262896819</v>
      </c>
      <c r="AA78" s="170">
        <v>5.5272158355263159E-6</v>
      </c>
      <c r="AB78" s="170">
        <v>3.3079549318680203E-5</v>
      </c>
      <c r="AC78" s="160"/>
    </row>
    <row r="79" spans="1:29" x14ac:dyDescent="0.25">
      <c r="A79" s="2">
        <v>63</v>
      </c>
      <c r="B79" s="4">
        <v>41</v>
      </c>
      <c r="C79" s="156">
        <v>2.6290650000000002</v>
      </c>
      <c r="D79" s="19" t="s">
        <v>114</v>
      </c>
      <c r="E79" s="19" t="s">
        <v>115</v>
      </c>
      <c r="F79" s="10">
        <v>259.02273600000001</v>
      </c>
      <c r="G79" s="35"/>
      <c r="H79" s="176"/>
      <c r="I79" s="135">
        <v>867487.44250280899</v>
      </c>
      <c r="J79" s="1">
        <v>1042491.44152884</v>
      </c>
      <c r="K79" s="1">
        <v>1329738.9398232801</v>
      </c>
      <c r="L79" s="1">
        <v>1475549.2753167001</v>
      </c>
      <c r="M79" s="159">
        <v>4</v>
      </c>
      <c r="N79" s="1">
        <v>200612.15300041399</v>
      </c>
      <c r="O79" s="1">
        <v>142620.60604774501</v>
      </c>
      <c r="P79" s="1">
        <v>202619.932039668</v>
      </c>
      <c r="Q79" s="159">
        <v>3</v>
      </c>
      <c r="R79" s="111">
        <v>19.72648334824293</v>
      </c>
      <c r="S79" s="111">
        <v>19.99160410904727</v>
      </c>
      <c r="T79" s="111">
        <v>20.342711606636538</v>
      </c>
      <c r="U79" s="158">
        <v>20.492820669062599</v>
      </c>
      <c r="V79" s="111">
        <v>17.614049480897101</v>
      </c>
      <c r="W79" s="111">
        <v>17.12182291410921</v>
      </c>
      <c r="X79" s="111">
        <v>17.628416575724721</v>
      </c>
      <c r="Y79" s="172">
        <v>6.4787631940239194</v>
      </c>
      <c r="Z79" s="111">
        <v>2.6957184266664664</v>
      </c>
      <c r="AA79" s="170">
        <v>1.1576636969034846E-4</v>
      </c>
      <c r="AB79" s="170">
        <v>3.1320353443621698E-4</v>
      </c>
      <c r="AC79" s="160"/>
    </row>
    <row r="80" spans="1:29" x14ac:dyDescent="0.25">
      <c r="A80" s="2">
        <v>678</v>
      </c>
      <c r="B80" s="4">
        <v>2</v>
      </c>
      <c r="C80" s="156">
        <v>34.088507999999997</v>
      </c>
      <c r="D80" s="19" t="s">
        <v>748</v>
      </c>
      <c r="E80" s="19" t="s">
        <v>749</v>
      </c>
      <c r="F80" s="10">
        <v>464.25885</v>
      </c>
      <c r="G80" s="35"/>
      <c r="H80" s="176"/>
      <c r="I80" s="135">
        <v>9693.6729793364793</v>
      </c>
      <c r="J80" s="1">
        <v>7189.2779983296796</v>
      </c>
      <c r="K80" s="1">
        <v>7424.4773076901402</v>
      </c>
      <c r="L80" s="1">
        <v>7382.4540630946303</v>
      </c>
      <c r="M80" s="159">
        <v>4</v>
      </c>
      <c r="N80" s="1">
        <v>1319.0531094981034</v>
      </c>
      <c r="O80" s="1">
        <v>1133.9246081420365</v>
      </c>
      <c r="P80" s="1">
        <v>1230.9676775797809</v>
      </c>
      <c r="Q80" s="159">
        <v>0</v>
      </c>
      <c r="R80" s="111">
        <v>13.242827697984691</v>
      </c>
      <c r="S80" s="111">
        <v>12.811631176254112</v>
      </c>
      <c r="T80" s="111">
        <v>12.858073746649969</v>
      </c>
      <c r="U80" s="158">
        <v>12.849884758960462</v>
      </c>
      <c r="V80" s="111">
        <v>10.365286938157544</v>
      </c>
      <c r="W80" s="111">
        <v>10.14710900688635</v>
      </c>
      <c r="X80" s="111">
        <v>10.265577165081069</v>
      </c>
      <c r="Y80" s="172">
        <v>6.4516189062349953</v>
      </c>
      <c r="Z80" s="111">
        <v>2.6896612217665212</v>
      </c>
      <c r="AA80" s="170">
        <v>5.1320862728978487E-6</v>
      </c>
      <c r="AB80" s="170">
        <v>3.1187293504533101E-5</v>
      </c>
      <c r="AC80" s="160"/>
    </row>
    <row r="81" spans="1:29" x14ac:dyDescent="0.25">
      <c r="A81" s="2">
        <v>85</v>
      </c>
      <c r="B81" s="4">
        <v>12</v>
      </c>
      <c r="C81" s="156">
        <v>3.1111309999999999</v>
      </c>
      <c r="D81" s="19" t="s">
        <v>136</v>
      </c>
      <c r="E81" s="19" t="s">
        <v>137</v>
      </c>
      <c r="F81" s="10">
        <v>203.02003500000001</v>
      </c>
      <c r="G81" s="35"/>
      <c r="H81" s="176"/>
      <c r="I81" s="135">
        <v>99779.465171921096</v>
      </c>
      <c r="J81" s="1">
        <v>107139.03512781201</v>
      </c>
      <c r="K81" s="1">
        <v>138181.834837795</v>
      </c>
      <c r="L81" s="1">
        <v>136980.830367099</v>
      </c>
      <c r="M81" s="159">
        <v>4</v>
      </c>
      <c r="N81" s="1">
        <v>22419.2426030766</v>
      </c>
      <c r="O81" s="1">
        <v>14896.780873737</v>
      </c>
      <c r="P81" s="1">
        <v>19794.4343866536</v>
      </c>
      <c r="Q81" s="159">
        <v>3</v>
      </c>
      <c r="R81" s="111">
        <v>16.6064553159244</v>
      </c>
      <c r="S81" s="111">
        <v>16.709124683049705</v>
      </c>
      <c r="T81" s="111">
        <v>17.076208448253389</v>
      </c>
      <c r="U81" s="158">
        <v>17.063614485364429</v>
      </c>
      <c r="V81" s="111">
        <v>14.45244991945717</v>
      </c>
      <c r="W81" s="111">
        <v>13.862712984112285</v>
      </c>
      <c r="X81" s="111">
        <v>14.272807223415148</v>
      </c>
      <c r="Y81" s="172">
        <v>6.3309048404557799</v>
      </c>
      <c r="Z81" s="111">
        <v>2.6624117106404332</v>
      </c>
      <c r="AA81" s="170">
        <v>4.7039237035782226E-5</v>
      </c>
      <c r="AB81" s="170">
        <v>1.5746185278927099E-4</v>
      </c>
      <c r="AC81" s="160"/>
    </row>
    <row r="82" spans="1:29" x14ac:dyDescent="0.25">
      <c r="A82" s="2">
        <v>99</v>
      </c>
      <c r="B82" s="4">
        <v>7</v>
      </c>
      <c r="C82" s="156">
        <v>3.6933060000000002</v>
      </c>
      <c r="D82" s="19" t="s">
        <v>148</v>
      </c>
      <c r="E82" s="19" t="s">
        <v>149</v>
      </c>
      <c r="F82" s="10">
        <v>246.97711200000001</v>
      </c>
      <c r="G82" s="176"/>
      <c r="H82" s="176"/>
      <c r="I82" s="135">
        <v>13454.9521470374</v>
      </c>
      <c r="J82" s="1">
        <v>15583.939459691799</v>
      </c>
      <c r="K82" s="1">
        <v>2809.7378862164401</v>
      </c>
      <c r="L82" s="1">
        <v>1222.3374808451849</v>
      </c>
      <c r="M82" s="159">
        <v>3</v>
      </c>
      <c r="N82" s="1">
        <v>1481.285680093371</v>
      </c>
      <c r="O82" s="1">
        <v>1447.4422039214787</v>
      </c>
      <c r="P82" s="1">
        <v>1050.7241278912613</v>
      </c>
      <c r="Q82" s="159">
        <v>0</v>
      </c>
      <c r="R82" s="111">
        <v>13.71584963954639</v>
      </c>
      <c r="S82" s="111">
        <v>13.92777235752818</v>
      </c>
      <c r="T82" s="111">
        <v>11.456219835786754</v>
      </c>
      <c r="U82" s="158">
        <v>10.255426945205642</v>
      </c>
      <c r="V82" s="111">
        <v>10.532634189642645</v>
      </c>
      <c r="W82" s="111">
        <v>10.499290027501429</v>
      </c>
      <c r="X82" s="111">
        <v>10.037168217932839</v>
      </c>
      <c r="Y82" s="172">
        <v>6.2328243075012404</v>
      </c>
      <c r="Z82" s="111">
        <v>2.6398860462528728</v>
      </c>
      <c r="AA82" s="170">
        <v>0.12132205224037183</v>
      </c>
      <c r="AB82" s="170">
        <v>0.15359682895816301</v>
      </c>
      <c r="AC82" s="160"/>
    </row>
    <row r="83" spans="1:29" x14ac:dyDescent="0.25">
      <c r="A83" s="2">
        <v>79</v>
      </c>
      <c r="B83" s="4">
        <v>5</v>
      </c>
      <c r="C83" s="156">
        <v>2.9921169999999999</v>
      </c>
      <c r="D83" s="19" t="s">
        <v>126</v>
      </c>
      <c r="E83" s="19" t="s">
        <v>127</v>
      </c>
      <c r="F83" s="10">
        <v>338.989441</v>
      </c>
      <c r="G83" s="54" t="s">
        <v>1045</v>
      </c>
      <c r="H83" s="176" t="s">
        <v>1211</v>
      </c>
      <c r="I83" s="135">
        <v>73435.549423673598</v>
      </c>
      <c r="J83" s="1">
        <v>92455.991617990701</v>
      </c>
      <c r="K83" s="1">
        <v>83376.620028989302</v>
      </c>
      <c r="L83" s="1">
        <v>155158.39831860599</v>
      </c>
      <c r="M83" s="159">
        <v>4</v>
      </c>
      <c r="N83" s="1">
        <v>15256.855630963901</v>
      </c>
      <c r="O83" s="1">
        <v>16120.595453759001</v>
      </c>
      <c r="P83" s="1">
        <v>17714.3100825445</v>
      </c>
      <c r="Q83" s="159">
        <v>3</v>
      </c>
      <c r="R83" s="111">
        <v>16.164191006125805</v>
      </c>
      <c r="S83" s="111">
        <v>16.496479196176931</v>
      </c>
      <c r="T83" s="111">
        <v>16.347355268051562</v>
      </c>
      <c r="U83" s="158">
        <v>17.243382262729092</v>
      </c>
      <c r="V83" s="111">
        <v>13.897170039425351</v>
      </c>
      <c r="W83" s="111">
        <v>13.976617413881785</v>
      </c>
      <c r="X83" s="111">
        <v>14.112627657600983</v>
      </c>
      <c r="Y83" s="172">
        <v>6.1786318585813413</v>
      </c>
      <c r="Z83" s="111">
        <v>2.6272874159038597</v>
      </c>
      <c r="AA83" s="170">
        <v>2.8184650365037985E-4</v>
      </c>
      <c r="AB83" s="170">
        <v>6.5487864083470595E-4</v>
      </c>
      <c r="AC83" s="160"/>
    </row>
    <row r="84" spans="1:29" x14ac:dyDescent="0.25">
      <c r="A84" s="2">
        <v>365</v>
      </c>
      <c r="B84" s="4">
        <v>2</v>
      </c>
      <c r="C84" s="156">
        <v>18.755998000000002</v>
      </c>
      <c r="D84" s="19" t="s">
        <v>414</v>
      </c>
      <c r="E84" s="19" t="s">
        <v>415</v>
      </c>
      <c r="F84" s="10">
        <v>1009.226624</v>
      </c>
      <c r="G84" s="176"/>
      <c r="H84" s="176"/>
      <c r="I84" s="135">
        <v>17012.182522167699</v>
      </c>
      <c r="J84" s="1">
        <v>15561.7823364288</v>
      </c>
      <c r="K84" s="1">
        <v>14022.5533789572</v>
      </c>
      <c r="L84" s="1">
        <v>13187.146809678299</v>
      </c>
      <c r="M84" s="159">
        <v>4</v>
      </c>
      <c r="N84" s="1">
        <v>3235.70135555564</v>
      </c>
      <c r="O84" s="1">
        <v>1398.6022186982357</v>
      </c>
      <c r="P84" s="1">
        <v>2626.5491584676402</v>
      </c>
      <c r="Q84" s="159">
        <v>2</v>
      </c>
      <c r="R84" s="111">
        <v>14.054280618253413</v>
      </c>
      <c r="S84" s="111">
        <v>13.925719685417789</v>
      </c>
      <c r="T84" s="111">
        <v>13.775461454415128</v>
      </c>
      <c r="U84" s="158">
        <v>13.686844834298249</v>
      </c>
      <c r="V84" s="111">
        <v>11.659862742633502</v>
      </c>
      <c r="W84" s="111">
        <v>10.449769983610167</v>
      </c>
      <c r="X84" s="111">
        <v>11.358952870873276</v>
      </c>
      <c r="Y84" s="172">
        <v>6.1752731305731761</v>
      </c>
      <c r="Z84" s="111">
        <v>2.6265029480995952</v>
      </c>
      <c r="AA84" s="170">
        <v>3.7599344872508669E-4</v>
      </c>
      <c r="AB84" s="170">
        <v>8.2509673470227405E-4</v>
      </c>
      <c r="AC84" s="160"/>
    </row>
    <row r="85" spans="1:29" x14ac:dyDescent="0.25">
      <c r="A85" s="2">
        <v>144</v>
      </c>
      <c r="B85" s="4">
        <v>5</v>
      </c>
      <c r="C85" s="156">
        <v>7.6478890000000002</v>
      </c>
      <c r="D85" s="19" t="s">
        <v>212</v>
      </c>
      <c r="E85" s="19" t="s">
        <v>213</v>
      </c>
      <c r="F85" s="10">
        <v>592.12298599999997</v>
      </c>
      <c r="G85" s="35"/>
      <c r="H85" s="176"/>
      <c r="I85" s="135">
        <v>41651.109115474203</v>
      </c>
      <c r="J85" s="1">
        <v>39820.790384301603</v>
      </c>
      <c r="K85" s="1">
        <v>30019.8881880722</v>
      </c>
      <c r="L85" s="1">
        <v>36381.068415714202</v>
      </c>
      <c r="M85" s="159">
        <v>4</v>
      </c>
      <c r="N85" s="1">
        <v>8503.3582162737093</v>
      </c>
      <c r="O85" s="1">
        <v>1299.534461761956</v>
      </c>
      <c r="P85" s="1">
        <v>8244.2974200686203</v>
      </c>
      <c r="Q85" s="159">
        <v>2</v>
      </c>
      <c r="R85" s="111">
        <v>15.346067292765476</v>
      </c>
      <c r="S85" s="111">
        <v>15.281234236273253</v>
      </c>
      <c r="T85" s="111">
        <v>14.87363098306321</v>
      </c>
      <c r="U85" s="158">
        <v>15.150900291296926</v>
      </c>
      <c r="V85" s="111">
        <v>13.053816999459251</v>
      </c>
      <c r="W85" s="111">
        <v>10.343779177151575</v>
      </c>
      <c r="X85" s="111">
        <v>13.009180836933499</v>
      </c>
      <c r="Y85" s="172">
        <v>6.1452581523658543</v>
      </c>
      <c r="Z85" s="111">
        <v>2.6194736171585884</v>
      </c>
      <c r="AA85" s="170">
        <v>1.0484494196430501E-2</v>
      </c>
      <c r="AB85" s="170">
        <v>1.56278309720379E-2</v>
      </c>
      <c r="AC85" s="160"/>
    </row>
    <row r="86" spans="1:29" x14ac:dyDescent="0.25">
      <c r="A86" s="2">
        <v>660</v>
      </c>
      <c r="B86" s="4">
        <v>4</v>
      </c>
      <c r="C86" s="156">
        <v>31.675712000000001</v>
      </c>
      <c r="D86" s="19" t="s">
        <v>722</v>
      </c>
      <c r="E86" s="19" t="s">
        <v>723</v>
      </c>
      <c r="F86" s="10">
        <v>519.11523399999999</v>
      </c>
      <c r="G86" s="35"/>
      <c r="H86" s="176"/>
      <c r="I86" s="135">
        <v>105829.343267665</v>
      </c>
      <c r="J86" s="1">
        <v>137095.353894281</v>
      </c>
      <c r="K86" s="1">
        <v>137982.44293606101</v>
      </c>
      <c r="L86" s="1">
        <v>164916.78016271201</v>
      </c>
      <c r="M86" s="159">
        <v>4</v>
      </c>
      <c r="N86" s="1">
        <v>20053.7732214405</v>
      </c>
      <c r="O86" s="1">
        <v>23208.961899170299</v>
      </c>
      <c r="P86" s="1">
        <v>23469.279489624801</v>
      </c>
      <c r="Q86" s="159">
        <v>3</v>
      </c>
      <c r="R86" s="111">
        <v>16.691380172940914</v>
      </c>
      <c r="S86" s="111">
        <v>17.064820154034926</v>
      </c>
      <c r="T86" s="111">
        <v>17.074125182741071</v>
      </c>
      <c r="U86" s="158">
        <v>17.331378673854285</v>
      </c>
      <c r="V86" s="111">
        <v>14.291586092324744</v>
      </c>
      <c r="W86" s="111">
        <v>14.502394374165817</v>
      </c>
      <c r="X86" s="111">
        <v>14.5184859311378</v>
      </c>
      <c r="Y86" s="172">
        <v>6.1345059427105753</v>
      </c>
      <c r="Z86" s="111">
        <v>2.6169471576285086</v>
      </c>
      <c r="AA86" s="170">
        <v>2.0002095227105636E-5</v>
      </c>
      <c r="AB86" s="170">
        <v>8.5878561029420898E-5</v>
      </c>
      <c r="AC86" s="160"/>
    </row>
    <row r="87" spans="1:29" x14ac:dyDescent="0.25">
      <c r="A87" s="2">
        <v>669</v>
      </c>
      <c r="B87" s="4">
        <v>2</v>
      </c>
      <c r="C87" s="156">
        <v>32.505307999999999</v>
      </c>
      <c r="D87" s="19" t="s">
        <v>734</v>
      </c>
      <c r="E87" s="19" t="s">
        <v>735</v>
      </c>
      <c r="F87" s="10">
        <v>303.051422</v>
      </c>
      <c r="G87" s="35"/>
      <c r="H87" s="176"/>
      <c r="I87" s="135">
        <v>8770.2398776770096</v>
      </c>
      <c r="J87" s="1">
        <v>9570.6075345787194</v>
      </c>
      <c r="K87" s="1">
        <v>10213.8843967096</v>
      </c>
      <c r="L87" s="1">
        <v>14693.954784286099</v>
      </c>
      <c r="M87" s="159">
        <v>4</v>
      </c>
      <c r="N87" s="1">
        <v>1072.3765415731787</v>
      </c>
      <c r="O87" s="1">
        <v>1267.4492982188267</v>
      </c>
      <c r="P87" s="1">
        <v>2980.74811849854</v>
      </c>
      <c r="Q87" s="159">
        <v>1</v>
      </c>
      <c r="R87" s="111">
        <v>13.098400587491987</v>
      </c>
      <c r="S87" s="111">
        <v>13.224394793417687</v>
      </c>
      <c r="T87" s="111">
        <v>13.31824401502262</v>
      </c>
      <c r="U87" s="158">
        <v>13.84293511988221</v>
      </c>
      <c r="V87" s="111">
        <v>10.06659585023078</v>
      </c>
      <c r="W87" s="111">
        <v>10.307712320907431</v>
      </c>
      <c r="X87" s="111">
        <v>11.541458753400672</v>
      </c>
      <c r="Y87" s="172">
        <v>6.0964315502833735</v>
      </c>
      <c r="Z87" s="111">
        <v>2.6079650310164801</v>
      </c>
      <c r="AA87" s="170">
        <v>1.4021026619429158E-3</v>
      </c>
      <c r="AB87" s="170">
        <v>2.5522145228914798E-3</v>
      </c>
      <c r="AC87" s="160"/>
    </row>
    <row r="88" spans="1:29" x14ac:dyDescent="0.25">
      <c r="A88" s="2">
        <v>158</v>
      </c>
      <c r="B88" s="4">
        <v>11</v>
      </c>
      <c r="C88" s="156">
        <v>8.9517030000000002</v>
      </c>
      <c r="D88" s="19" t="s">
        <v>228</v>
      </c>
      <c r="E88" s="19" t="s">
        <v>229</v>
      </c>
      <c r="F88" s="10">
        <v>371.098907</v>
      </c>
      <c r="G88" s="35"/>
      <c r="H88" s="176"/>
      <c r="I88" s="135">
        <v>182047.127840008</v>
      </c>
      <c r="J88" s="1">
        <v>152389.73654325199</v>
      </c>
      <c r="K88" s="1">
        <v>188758.042671495</v>
      </c>
      <c r="L88" s="1">
        <v>145005.91084605001</v>
      </c>
      <c r="M88" s="159">
        <v>4</v>
      </c>
      <c r="N88" s="1">
        <v>20937.9648933104</v>
      </c>
      <c r="O88" s="1">
        <v>28527.593953975698</v>
      </c>
      <c r="P88" s="1">
        <v>33203.1914831385</v>
      </c>
      <c r="Q88" s="159">
        <v>3</v>
      </c>
      <c r="R88" s="111">
        <v>17.473952453979667</v>
      </c>
      <c r="S88" s="111">
        <v>17.217406214953293</v>
      </c>
      <c r="T88" s="111">
        <v>17.526178591060397</v>
      </c>
      <c r="U88" s="158">
        <v>17.14575218415618</v>
      </c>
      <c r="V88" s="111">
        <v>14.353833603049729</v>
      </c>
      <c r="W88" s="111">
        <v>14.800070453246331</v>
      </c>
      <c r="X88" s="111">
        <v>15.019034299302554</v>
      </c>
      <c r="Y88" s="172">
        <v>6.0621530073034764</v>
      </c>
      <c r="Z88" s="111">
        <v>2.5998302658622903</v>
      </c>
      <c r="AA88" s="170">
        <v>4.40718276574533E-5</v>
      </c>
      <c r="AB88" s="170">
        <v>1.5007217176460399E-4</v>
      </c>
      <c r="AC88" s="160"/>
    </row>
    <row r="89" spans="1:29" x14ac:dyDescent="0.25">
      <c r="A89" s="2">
        <v>387</v>
      </c>
      <c r="B89" s="4">
        <v>6</v>
      </c>
      <c r="C89" s="156">
        <v>19.09751</v>
      </c>
      <c r="D89" s="19" t="s">
        <v>432</v>
      </c>
      <c r="E89" s="19" t="s">
        <v>433</v>
      </c>
      <c r="F89" s="10">
        <v>576.12835700000005</v>
      </c>
      <c r="G89" s="35"/>
      <c r="H89" s="176"/>
      <c r="I89" s="135">
        <v>149599.59767163999</v>
      </c>
      <c r="J89" s="1">
        <v>149894.517932616</v>
      </c>
      <c r="K89" s="1">
        <v>148731.70631152499</v>
      </c>
      <c r="L89" s="1">
        <v>136661.48894662</v>
      </c>
      <c r="M89" s="159">
        <v>4</v>
      </c>
      <c r="N89" s="1">
        <v>30454.952552491399</v>
      </c>
      <c r="O89" s="1">
        <v>16954.307422061702</v>
      </c>
      <c r="P89" s="1">
        <v>25159.028797759998</v>
      </c>
      <c r="Q89" s="159">
        <v>3</v>
      </c>
      <c r="R89" s="111">
        <v>17.190746769729806</v>
      </c>
      <c r="S89" s="111">
        <v>17.193588095240575</v>
      </c>
      <c r="T89" s="111">
        <v>17.182352705299952</v>
      </c>
      <c r="U89" s="158">
        <v>17.060247224818045</v>
      </c>
      <c r="V89" s="111">
        <v>14.894389236315853</v>
      </c>
      <c r="W89" s="111">
        <v>14.049364231493755</v>
      </c>
      <c r="X89" s="111">
        <v>14.618788611158585</v>
      </c>
      <c r="Y89" s="172">
        <v>6.0448646449847709</v>
      </c>
      <c r="Z89" s="111">
        <v>2.5957100353891218</v>
      </c>
      <c r="AA89" s="170">
        <v>5.9163646592209783E-5</v>
      </c>
      <c r="AB89" s="170">
        <v>1.8999707645465699E-4</v>
      </c>
      <c r="AC89" s="160"/>
    </row>
    <row r="90" spans="1:29" x14ac:dyDescent="0.25">
      <c r="A90" s="2">
        <v>281</v>
      </c>
      <c r="B90" s="4">
        <v>6</v>
      </c>
      <c r="C90" s="156">
        <v>14.982481</v>
      </c>
      <c r="D90" s="19" t="s">
        <v>334</v>
      </c>
      <c r="E90" s="19" t="s">
        <v>335</v>
      </c>
      <c r="F90" s="10">
        <v>591.09979199999998</v>
      </c>
      <c r="G90" s="35"/>
      <c r="H90" s="176"/>
      <c r="I90" s="135">
        <v>40826.695048258996</v>
      </c>
      <c r="J90" s="1">
        <v>41635.1640743803</v>
      </c>
      <c r="K90" s="1">
        <v>39084.919866983</v>
      </c>
      <c r="L90" s="1">
        <v>31745.289296509502</v>
      </c>
      <c r="M90" s="159">
        <v>4</v>
      </c>
      <c r="N90" s="1">
        <v>6758.0480725161897</v>
      </c>
      <c r="O90" s="1">
        <v>5691.9786214053001</v>
      </c>
      <c r="P90" s="1">
        <v>6573.7646915620799</v>
      </c>
      <c r="Q90" s="159">
        <v>3</v>
      </c>
      <c r="R90" s="111">
        <v>15.317225164588145</v>
      </c>
      <c r="S90" s="111">
        <v>15.345514888843125</v>
      </c>
      <c r="T90" s="111">
        <v>15.254324459469684</v>
      </c>
      <c r="U90" s="158">
        <v>14.954254904890023</v>
      </c>
      <c r="V90" s="111">
        <v>12.722390897628145</v>
      </c>
      <c r="W90" s="111">
        <v>12.474714527894987</v>
      </c>
      <c r="X90" s="111">
        <v>12.682504100619065</v>
      </c>
      <c r="Y90" s="172">
        <v>6.0434352377480307</v>
      </c>
      <c r="Z90" s="111">
        <v>2.5953688461794777</v>
      </c>
      <c r="AA90" s="170">
        <v>4.6969135478105572E-6</v>
      </c>
      <c r="AB90" s="170">
        <v>2.9923884699760799E-5</v>
      </c>
      <c r="AC90" s="160"/>
    </row>
    <row r="91" spans="1:29" x14ac:dyDescent="0.25">
      <c r="A91" s="2">
        <v>752</v>
      </c>
      <c r="B91" s="4">
        <v>6</v>
      </c>
      <c r="C91" s="156">
        <v>43.008569999999999</v>
      </c>
      <c r="D91" s="19" t="s">
        <v>846</v>
      </c>
      <c r="E91" s="19" t="s">
        <v>847</v>
      </c>
      <c r="F91" s="10">
        <v>725.20379600000001</v>
      </c>
      <c r="G91" s="35"/>
      <c r="H91" s="176"/>
      <c r="I91" s="135">
        <v>9399.7483913449705</v>
      </c>
      <c r="J91" s="1">
        <v>1438.1228067246821</v>
      </c>
      <c r="K91" s="1">
        <v>11205.536887946</v>
      </c>
      <c r="L91" s="1">
        <v>11001.0668978842</v>
      </c>
      <c r="M91" s="159">
        <v>3</v>
      </c>
      <c r="N91" s="1">
        <v>1221.3666694640494</v>
      </c>
      <c r="O91" s="1">
        <v>1495.3021451049487</v>
      </c>
      <c r="P91" s="1">
        <v>1416.5986204677804</v>
      </c>
      <c r="Q91" s="159">
        <v>0</v>
      </c>
      <c r="R91" s="111">
        <v>13.198406424493102</v>
      </c>
      <c r="S91" s="111">
        <v>10.489971162864716</v>
      </c>
      <c r="T91" s="111">
        <v>13.451924153522356</v>
      </c>
      <c r="U91" s="158">
        <v>13.425355824540024</v>
      </c>
      <c r="V91" s="111">
        <v>10.254280665007437</v>
      </c>
      <c r="W91" s="111">
        <v>10.546221313701945</v>
      </c>
      <c r="X91" s="111">
        <v>10.468215327117314</v>
      </c>
      <c r="Y91" s="172">
        <v>5.9960688795121149</v>
      </c>
      <c r="Z91" s="111">
        <v>2.5840169562610527</v>
      </c>
      <c r="AA91" s="170">
        <v>4.8437886335187724E-2</v>
      </c>
      <c r="AB91" s="170">
        <v>6.59757417324109E-2</v>
      </c>
      <c r="AC91" s="160"/>
    </row>
    <row r="92" spans="1:29" x14ac:dyDescent="0.25">
      <c r="A92" s="2">
        <v>163</v>
      </c>
      <c r="B92" s="4">
        <v>5</v>
      </c>
      <c r="C92" s="156">
        <v>9.2403809999999993</v>
      </c>
      <c r="D92" s="19" t="s">
        <v>234</v>
      </c>
      <c r="E92" s="19" t="s">
        <v>235</v>
      </c>
      <c r="F92" s="10">
        <v>881.19451900000001</v>
      </c>
      <c r="G92" s="35"/>
      <c r="H92" s="176"/>
      <c r="I92" s="135">
        <v>8384.4726095057504</v>
      </c>
      <c r="J92" s="1">
        <v>8522.6727390825599</v>
      </c>
      <c r="K92" s="1">
        <v>7330.5723407904497</v>
      </c>
      <c r="L92" s="1">
        <v>7398.1810372740701</v>
      </c>
      <c r="M92" s="159">
        <v>4</v>
      </c>
      <c r="N92" s="1">
        <v>1279.1236584517851</v>
      </c>
      <c r="O92" s="1">
        <v>1456.5051359300746</v>
      </c>
      <c r="P92" s="1">
        <v>1227.3667808250671</v>
      </c>
      <c r="Q92" s="159">
        <v>0</v>
      </c>
      <c r="R92" s="111">
        <v>13.033504324554315</v>
      </c>
      <c r="S92" s="111">
        <v>13.057090220129361</v>
      </c>
      <c r="T92" s="111">
        <v>12.839710127084627</v>
      </c>
      <c r="U92" s="158">
        <v>12.852954889041524</v>
      </c>
      <c r="V92" s="111">
        <v>10.320940027233048</v>
      </c>
      <c r="W92" s="111">
        <v>10.50829507338222</v>
      </c>
      <c r="X92" s="111">
        <v>10.261350726657767</v>
      </c>
      <c r="Y92" s="172">
        <v>5.9871184801286912</v>
      </c>
      <c r="Z92" s="111">
        <v>2.5818618202662384</v>
      </c>
      <c r="AA92" s="170">
        <v>1.0976364330063036E-6</v>
      </c>
      <c r="AB92" s="170">
        <v>1.30384023480283E-5</v>
      </c>
      <c r="AC92" s="160"/>
    </row>
    <row r="93" spans="1:29" x14ac:dyDescent="0.25">
      <c r="A93" s="2">
        <v>179</v>
      </c>
      <c r="B93" s="4">
        <v>9</v>
      </c>
      <c r="C93" s="156">
        <v>10.05419</v>
      </c>
      <c r="D93" s="19" t="s">
        <v>246</v>
      </c>
      <c r="E93" s="19" t="s">
        <v>247</v>
      </c>
      <c r="F93" s="10">
        <v>576.12841800000001</v>
      </c>
      <c r="G93" s="176"/>
      <c r="H93" s="176"/>
      <c r="I93" s="135">
        <v>39805.049393294103</v>
      </c>
      <c r="J93" s="1">
        <v>44370.953995375698</v>
      </c>
      <c r="K93" s="1">
        <v>35330.013681466502</v>
      </c>
      <c r="L93" s="1">
        <v>44932.628497002799</v>
      </c>
      <c r="M93" s="159">
        <v>4</v>
      </c>
      <c r="N93" s="1">
        <v>6922.9632439243796</v>
      </c>
      <c r="O93" s="1">
        <v>4330.0782434755001</v>
      </c>
      <c r="P93" s="1">
        <v>10406.411532083501</v>
      </c>
      <c r="Q93" s="159">
        <v>3</v>
      </c>
      <c r="R93" s="111">
        <v>15.280663832242992</v>
      </c>
      <c r="S93" s="111">
        <v>15.437327951630321</v>
      </c>
      <c r="T93" s="111">
        <v>15.108606687458458</v>
      </c>
      <c r="U93" s="158">
        <v>15.455475839556181</v>
      </c>
      <c r="V93" s="111">
        <v>12.757173973139006</v>
      </c>
      <c r="W93" s="111">
        <v>12.08017737900305</v>
      </c>
      <c r="X93" s="111">
        <v>13.34518504594136</v>
      </c>
      <c r="Y93" s="172">
        <v>5.694002709321234</v>
      </c>
      <c r="Z93" s="111">
        <v>2.5094431795437151</v>
      </c>
      <c r="AA93" s="170">
        <v>4.6673701600813519E-4</v>
      </c>
      <c r="AB93" s="170">
        <v>9.8064426235751801E-4</v>
      </c>
      <c r="AC93" s="160"/>
    </row>
    <row r="94" spans="1:29" x14ac:dyDescent="0.25">
      <c r="A94" s="2">
        <v>612</v>
      </c>
      <c r="B94" s="4">
        <v>3</v>
      </c>
      <c r="C94" s="156">
        <v>27.945198000000001</v>
      </c>
      <c r="D94" s="19" t="s">
        <v>660</v>
      </c>
      <c r="E94" s="19" t="s">
        <v>661</v>
      </c>
      <c r="F94" s="10">
        <v>517.15124500000002</v>
      </c>
      <c r="G94" s="35"/>
      <c r="H94" s="176"/>
      <c r="I94" s="135">
        <v>4654.3433770683196</v>
      </c>
      <c r="J94" s="1">
        <v>1380.7687786122119</v>
      </c>
      <c r="K94" s="1">
        <v>9430.9601918511598</v>
      </c>
      <c r="L94" s="1">
        <v>17682.534108017499</v>
      </c>
      <c r="M94" s="159">
        <v>3</v>
      </c>
      <c r="N94" s="1">
        <v>1481.0387662415114</v>
      </c>
      <c r="O94" s="1">
        <v>1423.9249173540752</v>
      </c>
      <c r="P94" s="1">
        <v>1470.5336600515918</v>
      </c>
      <c r="Q94" s="159">
        <v>0</v>
      </c>
      <c r="R94" s="111">
        <v>12.184361935052831</v>
      </c>
      <c r="S94" s="111">
        <v>10.431256033020899</v>
      </c>
      <c r="T94" s="111">
        <v>13.203188947768272</v>
      </c>
      <c r="U94" s="158">
        <v>14.110037423684235</v>
      </c>
      <c r="V94" s="111">
        <v>10.532393688376235</v>
      </c>
      <c r="W94" s="111">
        <v>10.475657360589475</v>
      </c>
      <c r="X94" s="111">
        <v>10.522124092099393</v>
      </c>
      <c r="Y94" s="172">
        <v>5.6819723311587538</v>
      </c>
      <c r="Z94" s="111">
        <v>2.5063918062199488</v>
      </c>
      <c r="AA94" s="170">
        <v>8.8281831573988945E-2</v>
      </c>
      <c r="AB94" s="170">
        <v>0.11321858270040799</v>
      </c>
      <c r="AC94" s="160"/>
    </row>
    <row r="95" spans="1:29" x14ac:dyDescent="0.25">
      <c r="A95" s="2">
        <v>587</v>
      </c>
      <c r="B95" s="4">
        <v>2</v>
      </c>
      <c r="C95" s="156">
        <v>26.888621000000001</v>
      </c>
      <c r="D95" s="19" t="s">
        <v>626</v>
      </c>
      <c r="E95" s="19" t="s">
        <v>627</v>
      </c>
      <c r="F95" s="10">
        <v>367.21310399999999</v>
      </c>
      <c r="G95" s="35"/>
      <c r="H95" s="176"/>
      <c r="I95" s="135">
        <v>2988.7020827907299</v>
      </c>
      <c r="J95" s="1">
        <v>1106.2794427450724</v>
      </c>
      <c r="K95" s="1">
        <v>6897.0812868660396</v>
      </c>
      <c r="L95" s="1">
        <v>20074.950659570099</v>
      </c>
      <c r="M95" s="159">
        <v>3</v>
      </c>
      <c r="N95" s="1">
        <v>1443.6965337172232</v>
      </c>
      <c r="O95" s="1">
        <v>1266.9104399961757</v>
      </c>
      <c r="P95" s="1">
        <v>1409.1692332275513</v>
      </c>
      <c r="Q95" s="159">
        <v>0</v>
      </c>
      <c r="R95" s="111">
        <v>11.545303379369177</v>
      </c>
      <c r="S95" s="111">
        <v>10.111500136546587</v>
      </c>
      <c r="T95" s="111">
        <v>12.751770254696904</v>
      </c>
      <c r="U95" s="158">
        <v>14.29310882142499</v>
      </c>
      <c r="V95" s="111">
        <v>10.495551802986919</v>
      </c>
      <c r="W95" s="111">
        <v>10.30709882623613</v>
      </c>
      <c r="X95" s="111">
        <v>10.460629166200995</v>
      </c>
      <c r="Y95" s="172">
        <v>5.6557101487024841</v>
      </c>
      <c r="Z95" s="111">
        <v>2.4997081849024876</v>
      </c>
      <c r="AA95" s="170">
        <v>0.15640308242707696</v>
      </c>
      <c r="AB95" s="170">
        <v>0.19193342643658101</v>
      </c>
      <c r="AC95" s="160"/>
    </row>
    <row r="96" spans="1:29" x14ac:dyDescent="0.25">
      <c r="A96" s="2">
        <v>580</v>
      </c>
      <c r="B96" s="4">
        <v>5</v>
      </c>
      <c r="C96" s="156">
        <v>26.630502</v>
      </c>
      <c r="D96" s="19" t="s">
        <v>620</v>
      </c>
      <c r="E96" s="19" t="s">
        <v>621</v>
      </c>
      <c r="F96" s="10">
        <v>433.11492900000002</v>
      </c>
      <c r="G96" s="177" t="s">
        <v>1258</v>
      </c>
      <c r="H96" s="176" t="s">
        <v>1227</v>
      </c>
      <c r="I96" s="135">
        <v>428535.74667384301</v>
      </c>
      <c r="J96" s="1">
        <v>363299.76941071497</v>
      </c>
      <c r="K96" s="1">
        <v>414331.80535144202</v>
      </c>
      <c r="L96" s="1">
        <v>450111.10587347503</v>
      </c>
      <c r="M96" s="159">
        <v>4</v>
      </c>
      <c r="N96" s="1">
        <v>84801.607639716196</v>
      </c>
      <c r="O96" s="1">
        <v>62673.670623543498</v>
      </c>
      <c r="P96" s="1">
        <v>73444.336020126793</v>
      </c>
      <c r="Q96" s="159">
        <v>3</v>
      </c>
      <c r="R96" s="111">
        <v>18.709056027428215</v>
      </c>
      <c r="S96" s="111">
        <v>18.470800924500356</v>
      </c>
      <c r="T96" s="111">
        <v>18.660427044600908</v>
      </c>
      <c r="U96" s="158">
        <v>18.779921636118555</v>
      </c>
      <c r="V96" s="111">
        <v>16.371803994713648</v>
      </c>
      <c r="W96" s="111">
        <v>15.935571869808323</v>
      </c>
      <c r="X96" s="111">
        <v>16.164363614908908</v>
      </c>
      <c r="Y96" s="172">
        <v>5.6228996438888075</v>
      </c>
      <c r="Z96" s="111">
        <v>2.4913142982470329</v>
      </c>
      <c r="AA96" s="170">
        <v>7.3900269460581764E-6</v>
      </c>
      <c r="AB96" s="170">
        <v>3.9987132105383302E-5</v>
      </c>
      <c r="AC96" s="160"/>
    </row>
    <row r="97" spans="1:29" x14ac:dyDescent="0.25">
      <c r="A97" s="2">
        <v>147</v>
      </c>
      <c r="B97" s="4">
        <v>8</v>
      </c>
      <c r="C97" s="156">
        <v>8.0263120000000008</v>
      </c>
      <c r="D97" s="19" t="s">
        <v>216</v>
      </c>
      <c r="E97" s="19" t="s">
        <v>217</v>
      </c>
      <c r="F97" s="10">
        <v>897.18981900000006</v>
      </c>
      <c r="G97" s="49" t="s">
        <v>1096</v>
      </c>
      <c r="H97" s="176" t="s">
        <v>1351</v>
      </c>
      <c r="I97" s="135">
        <v>117696.97037613</v>
      </c>
      <c r="J97" s="1">
        <v>111216.164715974</v>
      </c>
      <c r="K97" s="1">
        <v>92660.129171475099</v>
      </c>
      <c r="L97" s="1">
        <v>143131.02753344801</v>
      </c>
      <c r="M97" s="159">
        <v>4</v>
      </c>
      <c r="N97" s="1">
        <v>22584.871175681699</v>
      </c>
      <c r="O97" s="1">
        <v>18372.224410403898</v>
      </c>
      <c r="P97" s="1">
        <v>21087.1100121282</v>
      </c>
      <c r="Q97" s="159">
        <v>3</v>
      </c>
      <c r="R97" s="111">
        <v>16.844717659047774</v>
      </c>
      <c r="S97" s="111">
        <v>16.763006966281623</v>
      </c>
      <c r="T97" s="111">
        <v>16.499661073089602</v>
      </c>
      <c r="U97" s="158">
        <v>17.126976923695381</v>
      </c>
      <c r="V97" s="111">
        <v>14.463069064202221</v>
      </c>
      <c r="W97" s="111">
        <v>14.165238690352425</v>
      </c>
      <c r="X97" s="111">
        <v>14.364073766911311</v>
      </c>
      <c r="Y97" s="172">
        <v>5.6174177022230127</v>
      </c>
      <c r="Z97" s="111">
        <v>2.4899070834079491</v>
      </c>
      <c r="AA97" s="170">
        <v>2.7042648763484405E-5</v>
      </c>
      <c r="AB97" s="170">
        <v>1.06818462615763E-4</v>
      </c>
      <c r="AC97" s="160"/>
    </row>
    <row r="98" spans="1:29" x14ac:dyDescent="0.25">
      <c r="A98" s="2">
        <v>131</v>
      </c>
      <c r="B98" s="4">
        <v>21</v>
      </c>
      <c r="C98" s="156">
        <v>6.678744</v>
      </c>
      <c r="D98" s="19" t="s">
        <v>196</v>
      </c>
      <c r="E98" s="19" t="s">
        <v>197</v>
      </c>
      <c r="F98" s="10">
        <v>305.06686400000001</v>
      </c>
      <c r="G98" s="35" t="s">
        <v>965</v>
      </c>
      <c r="H98" s="176" t="s">
        <v>1351</v>
      </c>
      <c r="I98" s="135">
        <v>1796010.74112069</v>
      </c>
      <c r="J98" s="1">
        <v>1787426.3071161101</v>
      </c>
      <c r="K98" s="1">
        <v>1625210.4604207601</v>
      </c>
      <c r="L98" s="1">
        <v>2351463.7506123702</v>
      </c>
      <c r="M98" s="159">
        <v>4</v>
      </c>
      <c r="N98" s="1">
        <v>373530.473319282</v>
      </c>
      <c r="O98" s="1">
        <v>304912.37076164002</v>
      </c>
      <c r="P98" s="1">
        <v>337819.15160834201</v>
      </c>
      <c r="Q98" s="159">
        <v>3</v>
      </c>
      <c r="R98" s="111">
        <v>20.776364547529745</v>
      </c>
      <c r="S98" s="111">
        <v>20.769452332306258</v>
      </c>
      <c r="T98" s="111">
        <v>20.632195124723626</v>
      </c>
      <c r="U98" s="158">
        <v>21.165127661581792</v>
      </c>
      <c r="V98" s="111">
        <v>18.510866420030275</v>
      </c>
      <c r="W98" s="111">
        <v>18.218035158318159</v>
      </c>
      <c r="X98" s="111">
        <v>18.365891594012371</v>
      </c>
      <c r="Y98" s="172">
        <v>5.5793520455390064</v>
      </c>
      <c r="Z98" s="111">
        <v>2.4800975853220733</v>
      </c>
      <c r="AA98" s="170">
        <v>1.6605123613753688E-5</v>
      </c>
      <c r="AB98" s="170">
        <v>7.6267718923636097E-5</v>
      </c>
      <c r="AC98" s="160"/>
    </row>
    <row r="99" spans="1:29" x14ac:dyDescent="0.25">
      <c r="A99" s="2">
        <v>575</v>
      </c>
      <c r="B99" s="4">
        <v>7</v>
      </c>
      <c r="C99" s="156">
        <v>26.442972000000001</v>
      </c>
      <c r="D99" s="19" t="s">
        <v>614</v>
      </c>
      <c r="E99" s="19" t="s">
        <v>615</v>
      </c>
      <c r="F99" s="10">
        <v>1011.236755</v>
      </c>
      <c r="G99" s="35" t="s">
        <v>969</v>
      </c>
      <c r="H99" s="176"/>
      <c r="I99" s="135">
        <v>8581.3332257374695</v>
      </c>
      <c r="J99" s="1">
        <v>6683.3184965134096</v>
      </c>
      <c r="K99" s="1">
        <v>7791.9022697375203</v>
      </c>
      <c r="L99" s="1">
        <v>5916.7551878535096</v>
      </c>
      <c r="M99" s="159">
        <v>4</v>
      </c>
      <c r="N99" s="1">
        <v>1260.3607721059986</v>
      </c>
      <c r="O99" s="1">
        <v>1450.3707399896621</v>
      </c>
      <c r="P99" s="1">
        <v>1191.5447785029094</v>
      </c>
      <c r="Q99" s="159">
        <v>0</v>
      </c>
      <c r="R99" s="111">
        <v>13.066986091913257</v>
      </c>
      <c r="S99" s="111">
        <v>12.706348912760816</v>
      </c>
      <c r="T99" s="111">
        <v>12.927759867132492</v>
      </c>
      <c r="U99" s="158">
        <v>12.530590487916925</v>
      </c>
      <c r="V99" s="111">
        <v>10.299621041901634</v>
      </c>
      <c r="W99" s="111">
        <v>10.502206009990816</v>
      </c>
      <c r="X99" s="111">
        <v>10.218617453991529</v>
      </c>
      <c r="Y99" s="172">
        <v>5.568540069095997</v>
      </c>
      <c r="Z99" s="111">
        <v>2.4772991388486099</v>
      </c>
      <c r="AA99" s="170">
        <v>1.8973357242861008E-5</v>
      </c>
      <c r="AB99" s="170">
        <v>8.3271956788112195E-5</v>
      </c>
      <c r="AC99" s="160"/>
    </row>
    <row r="100" spans="1:29" x14ac:dyDescent="0.25">
      <c r="A100" s="2">
        <v>418</v>
      </c>
      <c r="B100" s="4">
        <v>3</v>
      </c>
      <c r="C100" s="156">
        <v>20.519594000000001</v>
      </c>
      <c r="D100" s="19" t="s">
        <v>458</v>
      </c>
      <c r="E100" s="19" t="s">
        <v>459</v>
      </c>
      <c r="F100" s="10">
        <v>576.12817399999994</v>
      </c>
      <c r="G100" s="35"/>
      <c r="H100" s="176"/>
      <c r="I100" s="135">
        <v>10675.2143256567</v>
      </c>
      <c r="J100" s="1">
        <v>10042.8741644275</v>
      </c>
      <c r="K100" s="1">
        <v>9523.8779943620993</v>
      </c>
      <c r="L100" s="1">
        <v>7534.3926757778399</v>
      </c>
      <c r="M100" s="159">
        <v>4</v>
      </c>
      <c r="N100" s="1">
        <v>3030.4603953247301</v>
      </c>
      <c r="O100" s="1">
        <v>1021.1819107975894</v>
      </c>
      <c r="P100" s="1">
        <v>1090.9558518084405</v>
      </c>
      <c r="Q100" s="159">
        <v>1</v>
      </c>
      <c r="R100" s="111">
        <v>13.381977414590352</v>
      </c>
      <c r="S100" s="111">
        <v>13.293884592001609</v>
      </c>
      <c r="T100" s="111">
        <v>13.217333423744066</v>
      </c>
      <c r="U100" s="158">
        <v>12.879275509961523</v>
      </c>
      <c r="V100" s="111">
        <v>11.565321272946134</v>
      </c>
      <c r="W100" s="111">
        <v>9.9960241718658658</v>
      </c>
      <c r="X100" s="111">
        <v>10.091377005328425</v>
      </c>
      <c r="Y100" s="172">
        <v>5.5093298173560248</v>
      </c>
      <c r="Z100" s="111">
        <v>2.4618768327742937</v>
      </c>
      <c r="AA100" s="170">
        <v>1.9234753417563374E-3</v>
      </c>
      <c r="AB100" s="170">
        <v>3.4070527353980001E-3</v>
      </c>
      <c r="AC100" s="160"/>
    </row>
    <row r="101" spans="1:29" x14ac:dyDescent="0.25">
      <c r="A101" s="2">
        <v>185</v>
      </c>
      <c r="B101" s="4">
        <v>4</v>
      </c>
      <c r="C101" s="156">
        <v>10.46935</v>
      </c>
      <c r="D101" s="19" t="s">
        <v>252</v>
      </c>
      <c r="E101" s="19" t="s">
        <v>253</v>
      </c>
      <c r="F101" s="10">
        <v>299.07751500000001</v>
      </c>
      <c r="G101" s="35" t="s">
        <v>1217</v>
      </c>
      <c r="H101" s="176" t="s">
        <v>1215</v>
      </c>
      <c r="I101" s="135">
        <v>1281.8825355391537</v>
      </c>
      <c r="J101" s="1">
        <v>30654.5783821037</v>
      </c>
      <c r="K101" s="1">
        <v>33108.3763662446</v>
      </c>
      <c r="L101" s="1">
        <v>46407.4046627879</v>
      </c>
      <c r="M101" s="159">
        <v>3</v>
      </c>
      <c r="N101" s="1">
        <v>1175.8261432050233</v>
      </c>
      <c r="O101" s="1">
        <v>12850.6235595709</v>
      </c>
      <c r="P101" s="1">
        <v>1357.485900537001</v>
      </c>
      <c r="Q101" s="159">
        <v>1</v>
      </c>
      <c r="R101" s="111">
        <v>10.324048352266688</v>
      </c>
      <c r="S101" s="111">
        <v>14.90381494174853</v>
      </c>
      <c r="T101" s="111">
        <v>15.014908642298799</v>
      </c>
      <c r="U101" s="158">
        <v>15.502067396496837</v>
      </c>
      <c r="V101" s="111">
        <v>10.199459044769846</v>
      </c>
      <c r="W101" s="111">
        <v>13.64955074554247</v>
      </c>
      <c r="X101" s="111">
        <v>10.406721498285844</v>
      </c>
      <c r="Y101" s="172">
        <v>5.4335368799909434</v>
      </c>
      <c r="Z101" s="111">
        <v>2.4418916046814139</v>
      </c>
      <c r="AA101" s="170">
        <v>0.20109647905251901</v>
      </c>
      <c r="AB101" s="170">
        <v>0.23997918195089099</v>
      </c>
      <c r="AC101" s="160"/>
    </row>
    <row r="102" spans="1:29" x14ac:dyDescent="0.25">
      <c r="A102" s="2">
        <v>360</v>
      </c>
      <c r="B102" s="4">
        <v>9</v>
      </c>
      <c r="C102" s="156">
        <v>17.49503</v>
      </c>
      <c r="D102" s="19" t="s">
        <v>410</v>
      </c>
      <c r="E102" s="19" t="s">
        <v>411</v>
      </c>
      <c r="F102" s="10">
        <v>371.098907</v>
      </c>
      <c r="G102" s="35" t="s">
        <v>1238</v>
      </c>
      <c r="H102" s="176" t="s">
        <v>1215</v>
      </c>
      <c r="I102" s="135">
        <v>125823.288672175</v>
      </c>
      <c r="J102" s="1">
        <v>88777.320773476604</v>
      </c>
      <c r="K102" s="1">
        <v>136786.040535846</v>
      </c>
      <c r="L102" s="1">
        <v>68385.2747090708</v>
      </c>
      <c r="M102" s="159">
        <v>4</v>
      </c>
      <c r="N102" s="1">
        <v>26279.792532764099</v>
      </c>
      <c r="O102" s="1">
        <v>13656.828137116099</v>
      </c>
      <c r="P102" s="1">
        <v>18210.1363513047</v>
      </c>
      <c r="Q102" s="159">
        <v>3</v>
      </c>
      <c r="R102" s="111">
        <v>16.941039450249324</v>
      </c>
      <c r="S102" s="111">
        <v>16.437903549519685</v>
      </c>
      <c r="T102" s="111">
        <v>17.061561480411267</v>
      </c>
      <c r="U102" s="158">
        <v>16.061398084905296</v>
      </c>
      <c r="V102" s="111">
        <v>14.681666265821038</v>
      </c>
      <c r="W102" s="111">
        <v>13.737334829340394</v>
      </c>
      <c r="X102" s="111">
        <v>14.152454104314208</v>
      </c>
      <c r="Y102" s="172">
        <v>5.414385249433999</v>
      </c>
      <c r="Z102" s="111">
        <v>2.4367975432001163</v>
      </c>
      <c r="AA102" s="170">
        <v>1.0300557806967503E-3</v>
      </c>
      <c r="AB102" s="170">
        <v>1.93748587321532E-3</v>
      </c>
      <c r="AC102" s="160"/>
    </row>
    <row r="103" spans="1:29" x14ac:dyDescent="0.25">
      <c r="A103" s="2">
        <v>317</v>
      </c>
      <c r="B103" s="4">
        <v>22</v>
      </c>
      <c r="C103" s="156">
        <v>16.655650000000001</v>
      </c>
      <c r="D103" s="19" t="s">
        <v>366</v>
      </c>
      <c r="E103" s="19" t="s">
        <v>367</v>
      </c>
      <c r="F103" s="10">
        <v>576.12817399999994</v>
      </c>
      <c r="G103" s="35" t="s">
        <v>1221</v>
      </c>
      <c r="H103" s="176" t="s">
        <v>1351</v>
      </c>
      <c r="I103" s="135">
        <v>913661.63216975797</v>
      </c>
      <c r="J103" s="1">
        <v>920116.34605406399</v>
      </c>
      <c r="K103" s="1">
        <v>886618.11051911802</v>
      </c>
      <c r="L103" s="1">
        <v>753451.71471581503</v>
      </c>
      <c r="M103" s="159">
        <v>4</v>
      </c>
      <c r="N103" s="1">
        <v>193399.66212767101</v>
      </c>
      <c r="O103" s="1">
        <v>126269.116372555</v>
      </c>
      <c r="P103" s="1">
        <v>169833.65588221001</v>
      </c>
      <c r="Q103" s="159">
        <v>3</v>
      </c>
      <c r="R103" s="111">
        <v>19.801300447189469</v>
      </c>
      <c r="S103" s="111">
        <v>19.811456771761449</v>
      </c>
      <c r="T103" s="111">
        <v>19.757953306474466</v>
      </c>
      <c r="U103" s="158">
        <v>19.523155533476739</v>
      </c>
      <c r="V103" s="111">
        <v>17.561225748842265</v>
      </c>
      <c r="W103" s="111">
        <v>16.94614229404878</v>
      </c>
      <c r="X103" s="111">
        <v>17.373762860082543</v>
      </c>
      <c r="Y103" s="172">
        <v>5.3225186834485569</v>
      </c>
      <c r="Z103" s="111">
        <v>2.4121091089276909</v>
      </c>
      <c r="AA103" s="170">
        <v>3.2092755162588044E-5</v>
      </c>
      <c r="AB103" s="170">
        <v>1.16299433846076E-4</v>
      </c>
      <c r="AC103" s="160"/>
    </row>
    <row r="104" spans="1:29" x14ac:dyDescent="0.25">
      <c r="A104" s="2">
        <v>375</v>
      </c>
      <c r="B104" s="4">
        <v>14</v>
      </c>
      <c r="C104" s="156">
        <v>18.843539</v>
      </c>
      <c r="D104" s="19" t="s">
        <v>422</v>
      </c>
      <c r="E104" s="19" t="s">
        <v>423</v>
      </c>
      <c r="F104" s="10">
        <v>720.159851</v>
      </c>
      <c r="G104" s="35"/>
      <c r="H104" s="176"/>
      <c r="I104" s="135">
        <v>37751.316209922203</v>
      </c>
      <c r="J104" s="1">
        <v>72335.933898294606</v>
      </c>
      <c r="K104" s="1">
        <v>82174.593041303597</v>
      </c>
      <c r="L104" s="1">
        <v>64978.966231218197</v>
      </c>
      <c r="M104" s="159">
        <v>4</v>
      </c>
      <c r="N104" s="1">
        <v>14911.9516060897</v>
      </c>
      <c r="O104" s="1">
        <v>9065.8662783592299</v>
      </c>
      <c r="P104" s="1">
        <v>12565.3315912247</v>
      </c>
      <c r="Q104" s="159">
        <v>3</v>
      </c>
      <c r="R104" s="111">
        <v>15.204239324819603</v>
      </c>
      <c r="S104" s="111">
        <v>16.142424883962338</v>
      </c>
      <c r="T104" s="111">
        <v>16.326404786118232</v>
      </c>
      <c r="U104" s="158">
        <v>15.987685171155311</v>
      </c>
      <c r="V104" s="111">
        <v>13.864181462668787</v>
      </c>
      <c r="W104" s="111">
        <v>13.146229166273063</v>
      </c>
      <c r="X104" s="111">
        <v>13.617161123088215</v>
      </c>
      <c r="Y104" s="172">
        <v>5.2795287161547391</v>
      </c>
      <c r="Z104" s="111">
        <v>2.4004091513238013</v>
      </c>
      <c r="AA104" s="170">
        <v>9.4430701977904008E-4</v>
      </c>
      <c r="AB104" s="170">
        <v>1.8106857903530101E-3</v>
      </c>
      <c r="AC104" s="160"/>
    </row>
    <row r="105" spans="1:29" x14ac:dyDescent="0.25">
      <c r="A105" s="2">
        <v>731</v>
      </c>
      <c r="B105" s="4">
        <v>3</v>
      </c>
      <c r="C105" s="156">
        <v>39.600746000000001</v>
      </c>
      <c r="D105" s="19" t="s">
        <v>816</v>
      </c>
      <c r="E105" s="19" t="s">
        <v>817</v>
      </c>
      <c r="F105" s="10">
        <v>643.24023399999999</v>
      </c>
      <c r="G105" s="35"/>
      <c r="H105" s="176"/>
      <c r="I105" s="135">
        <v>1094.4665910719284</v>
      </c>
      <c r="J105" s="1">
        <v>1359.6105203574982</v>
      </c>
      <c r="K105" s="1">
        <v>14888.427916557601</v>
      </c>
      <c r="L105" s="1">
        <v>26002.2262358193</v>
      </c>
      <c r="M105" s="159">
        <v>2</v>
      </c>
      <c r="N105" s="1">
        <v>3660.3440964513102</v>
      </c>
      <c r="O105" s="1">
        <v>1087.5662932752286</v>
      </c>
      <c r="P105" s="1">
        <v>1417.2501359198222</v>
      </c>
      <c r="Q105" s="159">
        <v>1</v>
      </c>
      <c r="R105" s="111">
        <v>10.09601220114487</v>
      </c>
      <c r="S105" s="111">
        <v>10.408977714944154</v>
      </c>
      <c r="T105" s="111">
        <v>13.861903805952732</v>
      </c>
      <c r="U105" s="158">
        <v>14.666347527490901</v>
      </c>
      <c r="V105" s="111">
        <v>11.83776356238165</v>
      </c>
      <c r="W105" s="111">
        <v>10.086887628671205</v>
      </c>
      <c r="X105" s="111">
        <v>10.468878692179521</v>
      </c>
      <c r="Y105" s="172">
        <v>5.2729443641609848</v>
      </c>
      <c r="Z105" s="111">
        <v>2.3986087746482423</v>
      </c>
      <c r="AA105" s="170">
        <v>0.36175003470875527</v>
      </c>
      <c r="AB105" s="170">
        <v>0.40943055504286102</v>
      </c>
      <c r="AC105" s="160"/>
    </row>
    <row r="106" spans="1:29" x14ac:dyDescent="0.25">
      <c r="A106" s="2">
        <v>610</v>
      </c>
      <c r="B106" s="4">
        <v>10</v>
      </c>
      <c r="C106" s="156">
        <v>27.869288000000001</v>
      </c>
      <c r="D106" s="19" t="s">
        <v>658</v>
      </c>
      <c r="E106" s="19" t="s">
        <v>659</v>
      </c>
      <c r="F106" s="10">
        <v>585.08947799999999</v>
      </c>
      <c r="G106" s="44" t="s">
        <v>1091</v>
      </c>
      <c r="H106" s="176" t="s">
        <v>1227</v>
      </c>
      <c r="I106" s="135">
        <v>566629.18945975404</v>
      </c>
      <c r="J106" s="1">
        <v>426074.86053201801</v>
      </c>
      <c r="K106" s="1">
        <v>1174035.05933029</v>
      </c>
      <c r="L106" s="1">
        <v>1001893.15943459</v>
      </c>
      <c r="M106" s="159">
        <v>4</v>
      </c>
      <c r="N106" s="1">
        <v>122679.933940203</v>
      </c>
      <c r="O106" s="1">
        <v>183836.702187024</v>
      </c>
      <c r="P106" s="1">
        <v>145225.241951601</v>
      </c>
      <c r="Q106" s="159">
        <v>3</v>
      </c>
      <c r="R106" s="111">
        <v>19.112045397374398</v>
      </c>
      <c r="S106" s="111">
        <v>18.700747405897243</v>
      </c>
      <c r="T106" s="111">
        <v>20.163044060537661</v>
      </c>
      <c r="U106" s="158">
        <v>19.934297238962941</v>
      </c>
      <c r="V106" s="111">
        <v>16.904539769302676</v>
      </c>
      <c r="W106" s="111">
        <v>17.488065297523143</v>
      </c>
      <c r="X106" s="111">
        <v>17.147932707890305</v>
      </c>
      <c r="Y106" s="172">
        <v>5.2606904891664685</v>
      </c>
      <c r="Z106" s="111">
        <v>2.3952521721255273</v>
      </c>
      <c r="AA106" s="170">
        <v>3.0930702534632099E-3</v>
      </c>
      <c r="AB106" s="170">
        <v>5.0278302473990497E-3</v>
      </c>
      <c r="AC106" s="160"/>
    </row>
    <row r="107" spans="1:29" x14ac:dyDescent="0.25">
      <c r="A107" s="2">
        <v>318</v>
      </c>
      <c r="B107" s="4">
        <v>4</v>
      </c>
      <c r="C107" s="156">
        <v>16.656396999999998</v>
      </c>
      <c r="D107" s="19" t="s">
        <v>368</v>
      </c>
      <c r="E107" s="19" t="s">
        <v>369</v>
      </c>
      <c r="F107" s="10">
        <v>652.13348399999995</v>
      </c>
      <c r="G107" s="176"/>
      <c r="H107" s="176"/>
      <c r="I107" s="135">
        <v>4286.3212401936198</v>
      </c>
      <c r="J107" s="1">
        <v>12673.6428786701</v>
      </c>
      <c r="K107" s="1">
        <v>5529.8713031533298</v>
      </c>
      <c r="L107" s="1">
        <v>3870.8105077258701</v>
      </c>
      <c r="M107" s="159">
        <v>4</v>
      </c>
      <c r="N107" s="1">
        <v>1427.3354631644224</v>
      </c>
      <c r="O107" s="1">
        <v>1299.0583770654234</v>
      </c>
      <c r="P107" s="1">
        <v>1054.6949642868881</v>
      </c>
      <c r="Q107" s="159">
        <v>0</v>
      </c>
      <c r="R107" s="111">
        <v>12.065524262130362</v>
      </c>
      <c r="S107" s="111">
        <v>13.629543648116327</v>
      </c>
      <c r="T107" s="111">
        <v>12.433030189631472</v>
      </c>
      <c r="U107" s="158">
        <v>11.918419968098151</v>
      </c>
      <c r="V107" s="111">
        <v>10.479108732416194</v>
      </c>
      <c r="W107" s="111">
        <v>10.34325054871225</v>
      </c>
      <c r="X107" s="111">
        <v>10.042610091989964</v>
      </c>
      <c r="Y107" s="172">
        <v>5.2287807743870429</v>
      </c>
      <c r="Z107" s="111">
        <v>2.3864745839857187</v>
      </c>
      <c r="AA107" s="170">
        <v>5.2704782630019417E-3</v>
      </c>
      <c r="AB107" s="170">
        <v>8.1005405209562901E-3</v>
      </c>
      <c r="AC107" s="160"/>
    </row>
    <row r="108" spans="1:29" x14ac:dyDescent="0.25">
      <c r="A108" s="2">
        <v>201</v>
      </c>
      <c r="B108" s="4">
        <v>8</v>
      </c>
      <c r="C108" s="156">
        <v>11.357214000000001</v>
      </c>
      <c r="D108" s="19" t="s">
        <v>268</v>
      </c>
      <c r="E108" s="19" t="s">
        <v>269</v>
      </c>
      <c r="F108" s="10">
        <v>865.19946300000004</v>
      </c>
      <c r="G108" s="35" t="s">
        <v>981</v>
      </c>
      <c r="H108" s="176" t="s">
        <v>1351</v>
      </c>
      <c r="I108" s="135">
        <v>40120.447481779003</v>
      </c>
      <c r="J108" s="1">
        <v>44770.942268649902</v>
      </c>
      <c r="K108" s="1">
        <v>40759.971390972802</v>
      </c>
      <c r="L108" s="1">
        <v>46286.604259395303</v>
      </c>
      <c r="M108" s="159">
        <v>4</v>
      </c>
      <c r="N108" s="1">
        <v>13311.0272620958</v>
      </c>
      <c r="O108" s="1">
        <v>5524.7645510451202</v>
      </c>
      <c r="P108" s="1">
        <v>5885.8602733356502</v>
      </c>
      <c r="Q108" s="159">
        <v>3</v>
      </c>
      <c r="R108" s="111">
        <v>15.292050076629733</v>
      </c>
      <c r="S108" s="111">
        <v>15.450275061695374</v>
      </c>
      <c r="T108" s="111">
        <v>15.314865418439924</v>
      </c>
      <c r="U108" s="158">
        <v>15.498307105112278</v>
      </c>
      <c r="V108" s="111">
        <v>13.700334293304369</v>
      </c>
      <c r="W108" s="111">
        <v>12.431697267124967</v>
      </c>
      <c r="X108" s="111">
        <v>12.523037578663391</v>
      </c>
      <c r="Y108" s="172">
        <v>5.2162158742270668</v>
      </c>
      <c r="Z108" s="111">
        <v>2.3830035770521647</v>
      </c>
      <c r="AA108" s="170">
        <v>7.9660933489820811E-4</v>
      </c>
      <c r="AB108" s="170">
        <v>1.5500526467231101E-3</v>
      </c>
      <c r="AC108" s="160"/>
    </row>
    <row r="109" spans="1:29" x14ac:dyDescent="0.25">
      <c r="A109" s="2">
        <v>756</v>
      </c>
      <c r="B109" s="4">
        <v>4</v>
      </c>
      <c r="C109" s="156">
        <v>44.114069000000001</v>
      </c>
      <c r="D109" s="19" t="s">
        <v>850</v>
      </c>
      <c r="E109" s="19" t="s">
        <v>851</v>
      </c>
      <c r="F109" s="10">
        <v>725.22515899999996</v>
      </c>
      <c r="G109" s="176"/>
      <c r="H109" s="176"/>
      <c r="I109" s="135">
        <v>1139.1568943854322</v>
      </c>
      <c r="J109" s="1">
        <v>1153.3941317960046</v>
      </c>
      <c r="K109" s="1">
        <v>6323.3687305147496</v>
      </c>
      <c r="L109" s="1">
        <v>16904.461822435402</v>
      </c>
      <c r="M109" s="159">
        <v>2</v>
      </c>
      <c r="N109" s="1">
        <v>1280.840859939573</v>
      </c>
      <c r="O109" s="1">
        <v>1330.4601595942893</v>
      </c>
      <c r="P109" s="1">
        <v>1112.8308442638613</v>
      </c>
      <c r="Q109" s="159">
        <v>0</v>
      </c>
      <c r="R109" s="111">
        <v>10.153750745635781</v>
      </c>
      <c r="S109" s="111">
        <v>10.171669872087964</v>
      </c>
      <c r="T109" s="111">
        <v>12.626477633570591</v>
      </c>
      <c r="U109" s="158">
        <v>14.045116466265048</v>
      </c>
      <c r="V109" s="111">
        <v>10.322875521591989</v>
      </c>
      <c r="W109" s="111">
        <v>10.37770959440868</v>
      </c>
      <c r="X109" s="111">
        <v>10.120018597298499</v>
      </c>
      <c r="Y109" s="172">
        <v>5.1395296633858116</v>
      </c>
      <c r="Z109" s="111">
        <v>2.3616363393124886</v>
      </c>
      <c r="AA109" s="170">
        <v>0.25153925618206358</v>
      </c>
      <c r="AB109" s="170">
        <v>0.291710624149082</v>
      </c>
      <c r="AC109" s="160"/>
    </row>
    <row r="110" spans="1:29" x14ac:dyDescent="0.25">
      <c r="A110" s="2">
        <v>118</v>
      </c>
      <c r="B110" s="4">
        <v>4</v>
      </c>
      <c r="C110" s="156">
        <v>5.5501339999999999</v>
      </c>
      <c r="D110" s="19" t="s">
        <v>174</v>
      </c>
      <c r="E110" s="19" t="s">
        <v>175</v>
      </c>
      <c r="F110" s="10">
        <v>469.09942599999999</v>
      </c>
      <c r="G110" s="35" t="s">
        <v>964</v>
      </c>
      <c r="H110" s="176" t="s">
        <v>1215</v>
      </c>
      <c r="I110" s="135">
        <v>215895.73367564799</v>
      </c>
      <c r="J110" s="1">
        <v>135268.860319898</v>
      </c>
      <c r="K110" s="1">
        <v>159437.63581483799</v>
      </c>
      <c r="L110" s="1">
        <v>85578.041171173099</v>
      </c>
      <c r="M110" s="159">
        <v>4</v>
      </c>
      <c r="N110" s="1">
        <v>42776.4000535706</v>
      </c>
      <c r="O110" s="1">
        <v>18455.328731371599</v>
      </c>
      <c r="P110" s="1">
        <v>27747.333606798598</v>
      </c>
      <c r="Q110" s="159">
        <v>3</v>
      </c>
      <c r="R110" s="111">
        <v>17.719975208923678</v>
      </c>
      <c r="S110" s="111">
        <v>17.045470235165403</v>
      </c>
      <c r="T110" s="111">
        <v>17.282632697205742</v>
      </c>
      <c r="U110" s="158">
        <v>16.384953036484948</v>
      </c>
      <c r="V110" s="111">
        <v>15.384527453838386</v>
      </c>
      <c r="W110" s="111">
        <v>14.171749815041167</v>
      </c>
      <c r="X110" s="111">
        <v>14.760061521207781</v>
      </c>
      <c r="Y110" s="172">
        <v>5.0251732398303153</v>
      </c>
      <c r="Z110" s="111">
        <v>2.3291733331942326</v>
      </c>
      <c r="AA110" s="170">
        <v>3.2004665308628943E-3</v>
      </c>
      <c r="AB110" s="170">
        <v>5.1810831134870604E-3</v>
      </c>
      <c r="AC110" s="160"/>
    </row>
    <row r="111" spans="1:29" x14ac:dyDescent="0.25">
      <c r="A111" s="2">
        <v>654</v>
      </c>
      <c r="B111" s="4">
        <v>3</v>
      </c>
      <c r="C111" s="156">
        <v>30.900147</v>
      </c>
      <c r="D111" s="19" t="s">
        <v>712</v>
      </c>
      <c r="E111" s="19" t="s">
        <v>713</v>
      </c>
      <c r="F111" s="10">
        <v>475.12545799999998</v>
      </c>
      <c r="G111" s="35"/>
      <c r="H111" s="176"/>
      <c r="I111" s="135">
        <v>1386.2861703970375</v>
      </c>
      <c r="J111" s="1">
        <v>1320.978618918241</v>
      </c>
      <c r="K111" s="1">
        <v>7319.5361500518002</v>
      </c>
      <c r="L111" s="1">
        <v>12888.4930282613</v>
      </c>
      <c r="M111" s="159">
        <v>2</v>
      </c>
      <c r="N111" s="1">
        <v>1125.5722620414736</v>
      </c>
      <c r="O111" s="1">
        <v>1163.5992127354889</v>
      </c>
      <c r="P111" s="1">
        <v>1201.7877099795242</v>
      </c>
      <c r="Q111" s="159">
        <v>0</v>
      </c>
      <c r="R111" s="111">
        <v>10.43700938773377</v>
      </c>
      <c r="S111" s="111">
        <v>10.36739140027767</v>
      </c>
      <c r="T111" s="111">
        <v>12.837536510326672</v>
      </c>
      <c r="U111" s="158">
        <v>13.653795967705857</v>
      </c>
      <c r="V111" s="111">
        <v>10.136442965836475</v>
      </c>
      <c r="W111" s="111">
        <v>10.184378510118934</v>
      </c>
      <c r="X111" s="111">
        <v>10.230966358074982</v>
      </c>
      <c r="Y111" s="172">
        <v>4.923137042325556</v>
      </c>
      <c r="Z111" s="111">
        <v>2.2995778995426535</v>
      </c>
      <c r="AA111" s="170">
        <v>0.15900037089864327</v>
      </c>
      <c r="AB111" s="170">
        <v>0.19444317803394501</v>
      </c>
      <c r="AC111" s="160"/>
    </row>
    <row r="112" spans="1:29" x14ac:dyDescent="0.25">
      <c r="A112" s="2">
        <v>210</v>
      </c>
      <c r="B112" s="4">
        <v>7</v>
      </c>
      <c r="C112" s="156">
        <v>11.803048</v>
      </c>
      <c r="D112" s="19" t="s">
        <v>272</v>
      </c>
      <c r="E112" s="19" t="s">
        <v>273</v>
      </c>
      <c r="F112" s="10">
        <v>728.15734899999995</v>
      </c>
      <c r="G112" s="35" t="s">
        <v>1221</v>
      </c>
      <c r="H112" s="176" t="s">
        <v>1351</v>
      </c>
      <c r="I112" s="135">
        <v>121265.141648278</v>
      </c>
      <c r="J112" s="1">
        <v>119434.96478793801</v>
      </c>
      <c r="K112" s="1">
        <v>95403.277398334307</v>
      </c>
      <c r="L112" s="1">
        <v>76333.155185532305</v>
      </c>
      <c r="M112" s="159">
        <v>4</v>
      </c>
      <c r="N112" s="1">
        <v>21901.652088749499</v>
      </c>
      <c r="O112" s="1">
        <v>18010.530157554</v>
      </c>
      <c r="P112" s="1">
        <v>23172.777834504701</v>
      </c>
      <c r="Q112" s="159">
        <v>3</v>
      </c>
      <c r="R112" s="111">
        <v>16.887805373629458</v>
      </c>
      <c r="S112" s="111">
        <v>16.865865724286845</v>
      </c>
      <c r="T112" s="111">
        <v>16.541751207678637</v>
      </c>
      <c r="U112" s="158">
        <v>16.220022205052082</v>
      </c>
      <c r="V112" s="111">
        <v>14.418752079072199</v>
      </c>
      <c r="W112" s="111">
        <v>14.136553028556927</v>
      </c>
      <c r="X112" s="111">
        <v>14.500143377047451</v>
      </c>
      <c r="Y112" s="172">
        <v>4.9033462788726725</v>
      </c>
      <c r="Z112" s="111">
        <v>2.2937666496863631</v>
      </c>
      <c r="AA112" s="170">
        <v>1.1054687540802764E-4</v>
      </c>
      <c r="AB112" s="170">
        <v>3.0114493645635098E-4</v>
      </c>
      <c r="AC112" s="160"/>
    </row>
    <row r="113" spans="1:29" x14ac:dyDescent="0.25">
      <c r="A113" s="2">
        <v>247</v>
      </c>
      <c r="B113" s="4">
        <v>2</v>
      </c>
      <c r="C113" s="156">
        <v>13.477668</v>
      </c>
      <c r="D113" s="19" t="s">
        <v>302</v>
      </c>
      <c r="E113" s="19" t="s">
        <v>303</v>
      </c>
      <c r="F113" s="10">
        <v>1008.725586</v>
      </c>
      <c r="G113" s="35"/>
      <c r="H113" s="176"/>
      <c r="I113" s="135">
        <v>5181.0134908258497</v>
      </c>
      <c r="J113" s="1">
        <v>5442.5000669316296</v>
      </c>
      <c r="K113" s="1">
        <v>7049.2008539542003</v>
      </c>
      <c r="L113" s="1">
        <v>4679.91374041783</v>
      </c>
      <c r="M113" s="159">
        <v>4</v>
      </c>
      <c r="N113" s="1">
        <v>1110.5492899452836</v>
      </c>
      <c r="O113" s="1">
        <v>1145.2992594884981</v>
      </c>
      <c r="P113" s="1">
        <v>1164.3895296417663</v>
      </c>
      <c r="Q113" s="159">
        <v>0</v>
      </c>
      <c r="R113" s="111">
        <v>12.339018624884361</v>
      </c>
      <c r="S113" s="111">
        <v>12.410053804817769</v>
      </c>
      <c r="T113" s="111">
        <v>12.783243997579694</v>
      </c>
      <c r="U113" s="158">
        <v>12.192266223142068</v>
      </c>
      <c r="V113" s="111">
        <v>10.117057710668588</v>
      </c>
      <c r="W113" s="111">
        <v>10.161508899376958</v>
      </c>
      <c r="X113" s="111">
        <v>10.185358056372285</v>
      </c>
      <c r="Y113" s="172">
        <v>4.9015509232118655</v>
      </c>
      <c r="Z113" s="111">
        <v>2.2932383115132966</v>
      </c>
      <c r="AA113" s="170">
        <v>2.23738619447652E-5</v>
      </c>
      <c r="AB113" s="170">
        <v>9.2059119460231794E-5</v>
      </c>
      <c r="AC113" s="160"/>
    </row>
    <row r="114" spans="1:29" x14ac:dyDescent="0.25">
      <c r="A114" s="2">
        <v>347</v>
      </c>
      <c r="B114" s="4">
        <v>5</v>
      </c>
      <c r="C114" s="156">
        <v>17.783935</v>
      </c>
      <c r="D114" s="19" t="s">
        <v>396</v>
      </c>
      <c r="E114" s="19" t="s">
        <v>397</v>
      </c>
      <c r="F114" s="10">
        <v>864.19116199999996</v>
      </c>
      <c r="G114" s="176" t="s">
        <v>1221</v>
      </c>
      <c r="H114" s="176" t="s">
        <v>1351</v>
      </c>
      <c r="I114" s="135">
        <v>132158.423244073</v>
      </c>
      <c r="J114" s="1">
        <v>132439.77024662099</v>
      </c>
      <c r="K114" s="1">
        <v>116833.598431759</v>
      </c>
      <c r="L114" s="1">
        <v>102255.414791862</v>
      </c>
      <c r="M114" s="159">
        <v>4</v>
      </c>
      <c r="N114" s="1">
        <v>31436.069367088701</v>
      </c>
      <c r="O114" s="1">
        <v>18887.098063768699</v>
      </c>
      <c r="P114" s="1">
        <v>24652.562235438902</v>
      </c>
      <c r="Q114" s="159">
        <v>3</v>
      </c>
      <c r="R114" s="111">
        <v>17.01190885390119</v>
      </c>
      <c r="S114" s="111">
        <v>17.014976887533319</v>
      </c>
      <c r="T114" s="111">
        <v>16.834095691467247</v>
      </c>
      <c r="U114" s="158">
        <v>16.641817715516105</v>
      </c>
      <c r="V114" s="111">
        <v>14.940133219947676</v>
      </c>
      <c r="W114" s="111">
        <v>14.205113433280905</v>
      </c>
      <c r="X114" s="111">
        <v>14.58944997877972</v>
      </c>
      <c r="Y114" s="172">
        <v>4.8384378071456027</v>
      </c>
      <c r="Z114" s="111">
        <v>2.2745413178132337</v>
      </c>
      <c r="AA114" s="170">
        <v>1.0173338855584329E-4</v>
      </c>
      <c r="AB114" s="170">
        <v>2.8299076394054998E-4</v>
      </c>
      <c r="AC114" s="160"/>
    </row>
    <row r="115" spans="1:29" x14ac:dyDescent="0.25">
      <c r="A115" s="2">
        <v>665</v>
      </c>
      <c r="B115" s="4">
        <v>3</v>
      </c>
      <c r="C115" s="156">
        <v>32.093943000000003</v>
      </c>
      <c r="D115" s="19" t="s">
        <v>730</v>
      </c>
      <c r="E115" s="19" t="s">
        <v>731</v>
      </c>
      <c r="F115" s="10">
        <v>499.14050300000002</v>
      </c>
      <c r="G115" s="35"/>
      <c r="H115" s="176"/>
      <c r="I115" s="135">
        <v>1460.1109148355654</v>
      </c>
      <c r="J115" s="1">
        <v>1111.4056008979439</v>
      </c>
      <c r="K115" s="1">
        <v>6937.7604291945399</v>
      </c>
      <c r="L115" s="1">
        <v>14726.283314369901</v>
      </c>
      <c r="M115" s="159">
        <v>2</v>
      </c>
      <c r="N115" s="1">
        <v>1147.1543155479549</v>
      </c>
      <c r="O115" s="1">
        <v>1240.7350055217717</v>
      </c>
      <c r="P115" s="1">
        <v>1461.104872202907</v>
      </c>
      <c r="Q115" s="159">
        <v>0</v>
      </c>
      <c r="R115" s="111">
        <v>10.511862249798472</v>
      </c>
      <c r="S115" s="111">
        <v>10.118169700503408</v>
      </c>
      <c r="T115" s="111">
        <v>12.760254307820194</v>
      </c>
      <c r="U115" s="158">
        <v>13.846105741999347</v>
      </c>
      <c r="V115" s="111">
        <v>10.163843760846643</v>
      </c>
      <c r="W115" s="111">
        <v>10.276979304205366</v>
      </c>
      <c r="X115" s="111">
        <v>10.512844017339523</v>
      </c>
      <c r="Y115" s="172">
        <v>4.7224467696633816</v>
      </c>
      <c r="Z115" s="111">
        <v>2.2395345349777593</v>
      </c>
      <c r="AA115" s="170">
        <v>0.21908226964590133</v>
      </c>
      <c r="AB115" s="170">
        <v>0.25909430092853603</v>
      </c>
      <c r="AC115" s="160"/>
    </row>
    <row r="116" spans="1:29" x14ac:dyDescent="0.25">
      <c r="A116" s="2">
        <v>758</v>
      </c>
      <c r="B116" s="4">
        <v>4</v>
      </c>
      <c r="C116" s="156">
        <v>44.396954000000001</v>
      </c>
      <c r="D116" s="19" t="s">
        <v>852</v>
      </c>
      <c r="E116" s="19" t="s">
        <v>853</v>
      </c>
      <c r="F116" s="10">
        <v>500.14392099999998</v>
      </c>
      <c r="G116" s="35"/>
      <c r="H116" s="176"/>
      <c r="I116" s="135">
        <v>3387.8707953704602</v>
      </c>
      <c r="J116" s="1">
        <v>1497.7510346192782</v>
      </c>
      <c r="K116" s="1">
        <v>9107.6524720214093</v>
      </c>
      <c r="L116" s="1">
        <v>10123.510595747999</v>
      </c>
      <c r="M116" s="159">
        <v>3</v>
      </c>
      <c r="N116" s="1">
        <v>1329.6650286533193</v>
      </c>
      <c r="O116" s="1">
        <v>1198.6568339563305</v>
      </c>
      <c r="P116" s="1">
        <v>1339.2732771099493</v>
      </c>
      <c r="Q116" s="159">
        <v>0</v>
      </c>
      <c r="R116" s="111">
        <v>11.726163139723962</v>
      </c>
      <c r="S116" s="111">
        <v>10.548582114753069</v>
      </c>
      <c r="T116" s="111">
        <v>13.152863527118521</v>
      </c>
      <c r="U116" s="158">
        <v>13.305422049108536</v>
      </c>
      <c r="V116" s="111">
        <v>10.376847130112168</v>
      </c>
      <c r="W116" s="111">
        <v>10.227202970259958</v>
      </c>
      <c r="X116" s="111">
        <v>10.38723465555948</v>
      </c>
      <c r="Y116" s="172">
        <v>4.6767016763369691</v>
      </c>
      <c r="Z116" s="111">
        <v>2.2254914031429798</v>
      </c>
      <c r="AA116" s="170">
        <v>6.1404804897083706E-2</v>
      </c>
      <c r="AB116" s="170">
        <v>8.1942222751175894E-2</v>
      </c>
      <c r="AC116" s="160"/>
    </row>
    <row r="117" spans="1:29" x14ac:dyDescent="0.25">
      <c r="A117" s="2">
        <v>458</v>
      </c>
      <c r="B117" s="4">
        <v>30</v>
      </c>
      <c r="C117" s="156">
        <v>22.044018999999999</v>
      </c>
      <c r="D117" s="19" t="s">
        <v>496</v>
      </c>
      <c r="E117" s="19" t="s">
        <v>497</v>
      </c>
      <c r="F117" s="10">
        <v>441.08343500000001</v>
      </c>
      <c r="G117" s="35" t="s">
        <v>933</v>
      </c>
      <c r="H117" s="176" t="s">
        <v>1351</v>
      </c>
      <c r="I117" s="135">
        <v>100657.911600281</v>
      </c>
      <c r="J117" s="1">
        <v>188139.96891388201</v>
      </c>
      <c r="K117" s="1">
        <v>116930.08614552399</v>
      </c>
      <c r="L117" s="1">
        <v>165426.539281476</v>
      </c>
      <c r="M117" s="159">
        <v>4</v>
      </c>
      <c r="N117" s="1">
        <v>61690.2549935766</v>
      </c>
      <c r="O117" s="1">
        <v>18125.533141337801</v>
      </c>
      <c r="P117" s="1">
        <v>11844.6938987457</v>
      </c>
      <c r="Q117" s="159">
        <v>3</v>
      </c>
      <c r="R117" s="111">
        <v>16.619101045383736</v>
      </c>
      <c r="S117" s="111">
        <v>17.521446845511552</v>
      </c>
      <c r="T117" s="111">
        <v>16.835286657928208</v>
      </c>
      <c r="U117" s="158">
        <v>17.335831178222556</v>
      </c>
      <c r="V117" s="111">
        <v>15.912754989137843</v>
      </c>
      <c r="W117" s="111">
        <v>14.145735810486791</v>
      </c>
      <c r="X117" s="111">
        <v>13.531953295183923</v>
      </c>
      <c r="Y117" s="172">
        <v>4.673397629510232</v>
      </c>
      <c r="Z117" s="111">
        <v>2.2244717921176238</v>
      </c>
      <c r="AA117" s="170">
        <v>1.0985746838744459E-2</v>
      </c>
      <c r="AB117" s="170">
        <v>1.6313421057534101E-2</v>
      </c>
      <c r="AC117" s="160"/>
    </row>
    <row r="118" spans="1:29" x14ac:dyDescent="0.25">
      <c r="A118" s="2">
        <v>151</v>
      </c>
      <c r="B118" s="4">
        <v>4</v>
      </c>
      <c r="C118" s="156">
        <v>8.1923169999999992</v>
      </c>
      <c r="D118" s="19" t="s">
        <v>220</v>
      </c>
      <c r="E118" s="19" t="s">
        <v>221</v>
      </c>
      <c r="F118" s="10">
        <v>897.18981900000006</v>
      </c>
      <c r="G118" s="49" t="s">
        <v>1096</v>
      </c>
      <c r="H118" s="176" t="s">
        <v>1351</v>
      </c>
      <c r="I118" s="135">
        <v>30341.361677595902</v>
      </c>
      <c r="J118" s="1">
        <v>25994.123231592799</v>
      </c>
      <c r="K118" s="1">
        <v>27450.714426000199</v>
      </c>
      <c r="L118" s="1">
        <v>32802.589290974698</v>
      </c>
      <c r="M118" s="159">
        <v>4</v>
      </c>
      <c r="N118" s="1">
        <v>8719.3308042680092</v>
      </c>
      <c r="O118" s="1">
        <v>4887.8899613939802</v>
      </c>
      <c r="P118" s="1">
        <v>5395.8357709212696</v>
      </c>
      <c r="Q118" s="159">
        <v>3</v>
      </c>
      <c r="R118" s="111">
        <v>14.888998212709629</v>
      </c>
      <c r="S118" s="111">
        <v>14.665897874227614</v>
      </c>
      <c r="T118" s="111">
        <v>14.744556076518906</v>
      </c>
      <c r="U118" s="158">
        <v>15.001522078838255</v>
      </c>
      <c r="V118" s="111">
        <v>13.090001699204286</v>
      </c>
      <c r="W118" s="111">
        <v>12.254996091517144</v>
      </c>
      <c r="X118" s="111">
        <v>12.397630723370233</v>
      </c>
      <c r="Y118" s="172">
        <v>4.6014487880561052</v>
      </c>
      <c r="Z118" s="111">
        <v>2.2020881720959533</v>
      </c>
      <c r="AA118" s="170">
        <v>2.0524324831769532E-4</v>
      </c>
      <c r="AB118" s="170">
        <v>5.00438784478331E-4</v>
      </c>
      <c r="AC118" s="160"/>
    </row>
    <row r="119" spans="1:29" x14ac:dyDescent="0.25">
      <c r="A119" s="2">
        <v>137</v>
      </c>
      <c r="B119" s="4">
        <v>4</v>
      </c>
      <c r="C119" s="156">
        <v>7.1923349999999999</v>
      </c>
      <c r="D119" s="19" t="s">
        <v>202</v>
      </c>
      <c r="E119" s="19" t="s">
        <v>203</v>
      </c>
      <c r="F119" s="10">
        <v>299.07754499999999</v>
      </c>
      <c r="G119" s="176" t="s">
        <v>1217</v>
      </c>
      <c r="H119" s="176" t="s">
        <v>1215</v>
      </c>
      <c r="I119" s="135">
        <v>243674.634882535</v>
      </c>
      <c r="J119" s="1">
        <v>189436.468782554</v>
      </c>
      <c r="K119" s="1">
        <v>232858.075480598</v>
      </c>
      <c r="L119" s="1">
        <v>199010.175081689</v>
      </c>
      <c r="M119" s="159">
        <v>4</v>
      </c>
      <c r="N119" s="1">
        <v>54216.209106646304</v>
      </c>
      <c r="O119" s="1">
        <v>39066.889866632198</v>
      </c>
      <c r="P119" s="1">
        <v>47736.7109451203</v>
      </c>
      <c r="Q119" s="159">
        <v>3</v>
      </c>
      <c r="R119" s="111">
        <v>17.894596557120018</v>
      </c>
      <c r="S119" s="111">
        <v>17.531354568004808</v>
      </c>
      <c r="T119" s="111">
        <v>17.829091389894565</v>
      </c>
      <c r="U119" s="158">
        <v>17.602482669852048</v>
      </c>
      <c r="V119" s="111">
        <v>15.726436620459451</v>
      </c>
      <c r="W119" s="111">
        <v>15.253658786015839</v>
      </c>
      <c r="X119" s="111">
        <v>15.542811547841175</v>
      </c>
      <c r="Y119" s="172">
        <v>4.6003076875931317</v>
      </c>
      <c r="Z119" s="111">
        <v>2.201730357804327</v>
      </c>
      <c r="AA119" s="170">
        <v>3.0557358717043936E-5</v>
      </c>
      <c r="AB119" s="170">
        <v>1.14729608046E-4</v>
      </c>
      <c r="AC119" s="160"/>
    </row>
    <row r="120" spans="1:29" x14ac:dyDescent="0.25">
      <c r="A120" s="2">
        <v>267</v>
      </c>
      <c r="B120" s="4">
        <v>12</v>
      </c>
      <c r="C120" s="156">
        <v>14.365524000000001</v>
      </c>
      <c r="D120" s="19" t="s">
        <v>322</v>
      </c>
      <c r="E120" s="19" t="s">
        <v>323</v>
      </c>
      <c r="F120" s="10">
        <v>449.10931399999998</v>
      </c>
      <c r="G120" s="35" t="s">
        <v>1228</v>
      </c>
      <c r="H120" s="176" t="s">
        <v>1332</v>
      </c>
      <c r="I120" s="135">
        <v>326861.591963674</v>
      </c>
      <c r="J120" s="1">
        <v>302334.22385417001</v>
      </c>
      <c r="K120" s="1">
        <v>326505.57080324</v>
      </c>
      <c r="L120" s="1">
        <v>290027.90866510698</v>
      </c>
      <c r="M120" s="159">
        <v>4</v>
      </c>
      <c r="N120" s="1">
        <v>76308.960632684393</v>
      </c>
      <c r="O120" s="1">
        <v>59974.065505139297</v>
      </c>
      <c r="P120" s="1">
        <v>67612.7526396342</v>
      </c>
      <c r="Q120" s="159">
        <v>3</v>
      </c>
      <c r="R120" s="111">
        <v>18.318320336892363</v>
      </c>
      <c r="S120" s="111">
        <v>18.205784773911908</v>
      </c>
      <c r="T120" s="111">
        <v>18.316748081527489</v>
      </c>
      <c r="U120" s="158">
        <v>18.145832208316499</v>
      </c>
      <c r="V120" s="111">
        <v>16.219564856023403</v>
      </c>
      <c r="W120" s="111">
        <v>15.872051152675001</v>
      </c>
      <c r="X120" s="111">
        <v>16.045007762666124</v>
      </c>
      <c r="Y120" s="172">
        <v>4.5822281219680479</v>
      </c>
      <c r="Z120" s="111">
        <v>2.196049283662155</v>
      </c>
      <c r="AA120" s="170">
        <v>3.2459669169193613E-6</v>
      </c>
      <c r="AB120" s="170">
        <v>2.52231080069295E-5</v>
      </c>
      <c r="AC120" s="160"/>
    </row>
    <row r="121" spans="1:29" x14ac:dyDescent="0.25">
      <c r="A121" s="2">
        <v>632</v>
      </c>
      <c r="B121" s="4">
        <v>2</v>
      </c>
      <c r="C121" s="156">
        <v>29.627041999999999</v>
      </c>
      <c r="D121" s="19" t="s">
        <v>688</v>
      </c>
      <c r="E121" s="19" t="s">
        <v>689</v>
      </c>
      <c r="F121" s="10">
        <v>429.177277</v>
      </c>
      <c r="G121" s="35"/>
      <c r="H121" s="176"/>
      <c r="I121" s="135">
        <v>31206.131288743702</v>
      </c>
      <c r="J121" s="1">
        <v>27586.385951693999</v>
      </c>
      <c r="K121" s="1">
        <v>34392.9320598536</v>
      </c>
      <c r="L121" s="1">
        <v>31084.5182026564</v>
      </c>
      <c r="M121" s="159">
        <v>4</v>
      </c>
      <c r="N121" s="1">
        <v>8074.2680021102997</v>
      </c>
      <c r="O121" s="1">
        <v>5515.0799910978703</v>
      </c>
      <c r="P121" s="1">
        <v>6762.8581394353196</v>
      </c>
      <c r="Q121" s="159">
        <v>3</v>
      </c>
      <c r="R121" s="111">
        <v>14.929541892958484</v>
      </c>
      <c r="S121" s="111">
        <v>14.751668843450112</v>
      </c>
      <c r="T121" s="111">
        <v>15.069824493026678</v>
      </c>
      <c r="U121" s="158">
        <v>14.923908597413867</v>
      </c>
      <c r="V121" s="111">
        <v>12.979115758388936</v>
      </c>
      <c r="W121" s="111">
        <v>12.429166095578166</v>
      </c>
      <c r="X121" s="111">
        <v>12.723417376160656</v>
      </c>
      <c r="Y121" s="172">
        <v>4.5794777735530428</v>
      </c>
      <c r="Z121" s="111">
        <v>2.1951830881777137</v>
      </c>
      <c r="AA121" s="170">
        <v>2.9411182659156846E-5</v>
      </c>
      <c r="AB121" s="170">
        <v>1.11705934138144E-4</v>
      </c>
      <c r="AC121" s="160"/>
    </row>
    <row r="122" spans="1:29" x14ac:dyDescent="0.25">
      <c r="A122" s="2">
        <v>189</v>
      </c>
      <c r="B122" s="4">
        <v>14</v>
      </c>
      <c r="C122" s="156">
        <v>10.786587000000001</v>
      </c>
      <c r="D122" s="19" t="s">
        <v>256</v>
      </c>
      <c r="E122" s="19" t="s">
        <v>257</v>
      </c>
      <c r="F122" s="10">
        <v>577.13610800000004</v>
      </c>
      <c r="G122" s="35" t="s">
        <v>1079</v>
      </c>
      <c r="H122" s="176" t="s">
        <v>1351</v>
      </c>
      <c r="I122" s="135">
        <v>1405971.8966812</v>
      </c>
      <c r="J122" s="1">
        <v>1244739.1749839101</v>
      </c>
      <c r="K122" s="1">
        <v>1420593.4272454199</v>
      </c>
      <c r="L122" s="1">
        <v>1354779.9836250199</v>
      </c>
      <c r="M122" s="159">
        <v>4</v>
      </c>
      <c r="N122" s="1">
        <v>369274.33352568903</v>
      </c>
      <c r="O122" s="1">
        <v>243471.94519582999</v>
      </c>
      <c r="P122" s="1">
        <v>287557.42913249601</v>
      </c>
      <c r="Q122" s="159">
        <v>3</v>
      </c>
      <c r="R122" s="111">
        <v>20.423136326662167</v>
      </c>
      <c r="S122" s="111">
        <v>20.247412038220855</v>
      </c>
      <c r="T122" s="111">
        <v>20.438062284759638</v>
      </c>
      <c r="U122" s="158">
        <v>20.369627146138793</v>
      </c>
      <c r="V122" s="111">
        <v>18.494333465704884</v>
      </c>
      <c r="W122" s="111">
        <v>17.893396017345413</v>
      </c>
      <c r="X122" s="111">
        <v>18.133490585104941</v>
      </c>
      <c r="Y122" s="172">
        <v>4.5202117090042524</v>
      </c>
      <c r="Z122" s="111">
        <v>2.1763903444054691</v>
      </c>
      <c r="AA122" s="170">
        <v>3.1385573968085258E-5</v>
      </c>
      <c r="AB122" s="170">
        <v>1.14789830716608E-4</v>
      </c>
      <c r="AC122" s="160"/>
    </row>
    <row r="123" spans="1:29" x14ac:dyDescent="0.25">
      <c r="A123" s="2">
        <v>450</v>
      </c>
      <c r="B123" s="4">
        <v>7</v>
      </c>
      <c r="C123" s="156">
        <v>21.827100999999999</v>
      </c>
      <c r="D123" s="19" t="s">
        <v>490</v>
      </c>
      <c r="E123" s="19" t="s">
        <v>491</v>
      </c>
      <c r="F123" s="10">
        <v>720.66156000000001</v>
      </c>
      <c r="G123" s="35"/>
      <c r="H123" s="176"/>
      <c r="I123" s="135">
        <v>7304.6455652451996</v>
      </c>
      <c r="J123" s="1">
        <v>3591.2148779241902</v>
      </c>
      <c r="K123" s="1">
        <v>3638.9386636773402</v>
      </c>
      <c r="L123" s="1">
        <v>6337.5693944106897</v>
      </c>
      <c r="M123" s="159">
        <v>4</v>
      </c>
      <c r="N123" s="1">
        <v>1093.7873129274685</v>
      </c>
      <c r="O123" s="1">
        <v>1099.3011444340691</v>
      </c>
      <c r="P123" s="1">
        <v>1349.4137784464458</v>
      </c>
      <c r="Q123" s="159">
        <v>0</v>
      </c>
      <c r="R123" s="111">
        <v>12.834598557188674</v>
      </c>
      <c r="S123" s="111">
        <v>11.810256262933668</v>
      </c>
      <c r="T123" s="111">
        <v>11.829302018624219</v>
      </c>
      <c r="U123" s="158">
        <v>12.629713923925845</v>
      </c>
      <c r="V123" s="111">
        <v>10.09511651784223</v>
      </c>
      <c r="W123" s="111">
        <v>10.102370939436845</v>
      </c>
      <c r="X123" s="111">
        <v>10.398117082599363</v>
      </c>
      <c r="Y123" s="172">
        <v>4.4189884251047191</v>
      </c>
      <c r="Z123" s="111">
        <v>2.143716152170752</v>
      </c>
      <c r="AA123" s="170">
        <v>1.4162046040440584E-3</v>
      </c>
      <c r="AB123" s="170">
        <v>2.5660588009055198E-3</v>
      </c>
      <c r="AC123" s="160"/>
    </row>
    <row r="124" spans="1:29" x14ac:dyDescent="0.25">
      <c r="A124" s="2">
        <v>126</v>
      </c>
      <c r="B124" s="4">
        <v>2</v>
      </c>
      <c r="C124" s="156">
        <v>6.3295149999999998</v>
      </c>
      <c r="D124" s="19" t="s">
        <v>188</v>
      </c>
      <c r="E124" s="19" t="s">
        <v>189</v>
      </c>
      <c r="F124" s="10">
        <v>345.11917099999999</v>
      </c>
      <c r="G124" s="35"/>
      <c r="H124" s="176"/>
      <c r="I124" s="135">
        <v>19618.452926688798</v>
      </c>
      <c r="J124" s="1">
        <v>19814.319297384001</v>
      </c>
      <c r="K124" s="1">
        <v>20949.7477000943</v>
      </c>
      <c r="L124" s="1">
        <v>23066.496447353598</v>
      </c>
      <c r="M124" s="159">
        <v>4</v>
      </c>
      <c r="N124" s="1">
        <v>5317.2251293296204</v>
      </c>
      <c r="O124" s="1">
        <v>4311.0486463674697</v>
      </c>
      <c r="P124" s="1">
        <v>4555.6330483523398</v>
      </c>
      <c r="Q124" s="159">
        <v>3</v>
      </c>
      <c r="R124" s="111">
        <v>14.259923657447301</v>
      </c>
      <c r="S124" s="111">
        <v>14.274255785252677</v>
      </c>
      <c r="T124" s="111">
        <v>14.354645249058107</v>
      </c>
      <c r="U124" s="158">
        <v>14.493511270355109</v>
      </c>
      <c r="V124" s="111">
        <v>12.376457835546166</v>
      </c>
      <c r="W124" s="111">
        <v>12.073823126806685</v>
      </c>
      <c r="X124" s="111">
        <v>12.153435828757489</v>
      </c>
      <c r="Y124" s="172">
        <v>4.4125192766017012</v>
      </c>
      <c r="Z124" s="111">
        <v>2.1416025809780241</v>
      </c>
      <c r="AA124" s="170">
        <v>3.8462956445998457E-6</v>
      </c>
      <c r="AB124" s="170">
        <v>2.6438400434031501E-5</v>
      </c>
      <c r="AC124" s="160"/>
    </row>
    <row r="125" spans="1:29" x14ac:dyDescent="0.25">
      <c r="A125" s="2">
        <v>266</v>
      </c>
      <c r="B125" s="4">
        <v>10</v>
      </c>
      <c r="C125" s="156">
        <v>14.545056000000001</v>
      </c>
      <c r="D125" s="19" t="s">
        <v>320</v>
      </c>
      <c r="E125" s="19" t="s">
        <v>321</v>
      </c>
      <c r="F125" s="10">
        <v>865.19555700000001</v>
      </c>
      <c r="G125" s="35" t="s">
        <v>981</v>
      </c>
      <c r="H125" s="176" t="s">
        <v>1351</v>
      </c>
      <c r="I125" s="135">
        <v>40829.448125297196</v>
      </c>
      <c r="J125" s="1">
        <v>39263.467837410397</v>
      </c>
      <c r="K125" s="1">
        <v>36063.970212879503</v>
      </c>
      <c r="L125" s="1">
        <v>37832.036910269497</v>
      </c>
      <c r="M125" s="159">
        <v>4</v>
      </c>
      <c r="N125" s="1">
        <v>10745.805758749901</v>
      </c>
      <c r="O125" s="1">
        <v>6136.4834514252898</v>
      </c>
      <c r="P125" s="1">
        <v>9356.8447442260895</v>
      </c>
      <c r="Q125" s="159">
        <v>3</v>
      </c>
      <c r="R125" s="111">
        <v>15.317322446934268</v>
      </c>
      <c r="S125" s="111">
        <v>15.260899980037911</v>
      </c>
      <c r="T125" s="111">
        <v>15.138270608575374</v>
      </c>
      <c r="U125" s="158">
        <v>15.207320834002655</v>
      </c>
      <c r="V125" s="111">
        <v>13.391486044778498</v>
      </c>
      <c r="W125" s="111">
        <v>12.58319643202355</v>
      </c>
      <c r="X125" s="111">
        <v>13.191806400017574</v>
      </c>
      <c r="Y125" s="172">
        <v>4.4015054961453934</v>
      </c>
      <c r="Z125" s="111">
        <v>2.1379970692792019</v>
      </c>
      <c r="AA125" s="170">
        <v>1.3888039716053455E-4</v>
      </c>
      <c r="AB125" s="170">
        <v>3.6453319183131098E-4</v>
      </c>
      <c r="AC125" s="160"/>
    </row>
    <row r="126" spans="1:29" x14ac:dyDescent="0.25">
      <c r="A126" s="2">
        <v>622</v>
      </c>
      <c r="B126" s="4">
        <v>7</v>
      </c>
      <c r="C126" s="156">
        <v>28.873360000000002</v>
      </c>
      <c r="D126" s="19" t="s">
        <v>672</v>
      </c>
      <c r="E126" s="19" t="s">
        <v>673</v>
      </c>
      <c r="F126" s="10">
        <v>451.10379</v>
      </c>
      <c r="G126" s="35"/>
      <c r="H126" s="176"/>
      <c r="I126" s="135">
        <v>366367.87122026097</v>
      </c>
      <c r="J126" s="1">
        <v>253280.70563775199</v>
      </c>
      <c r="K126" s="1">
        <v>298948.83902146399</v>
      </c>
      <c r="L126" s="1">
        <v>219428.38059667201</v>
      </c>
      <c r="M126" s="159">
        <v>4</v>
      </c>
      <c r="N126" s="1">
        <v>90781.166163573202</v>
      </c>
      <c r="O126" s="1">
        <v>43872.144437866198</v>
      </c>
      <c r="P126" s="1">
        <v>60409.921674051999</v>
      </c>
      <c r="Q126" s="159">
        <v>3</v>
      </c>
      <c r="R126" s="111">
        <v>18.482933465689438</v>
      </c>
      <c r="S126" s="111">
        <v>17.950377654365461</v>
      </c>
      <c r="T126" s="111">
        <v>18.189539082587896</v>
      </c>
      <c r="U126" s="158">
        <v>17.743390608646941</v>
      </c>
      <c r="V126" s="111">
        <v>16.47010540062541</v>
      </c>
      <c r="W126" s="111">
        <v>15.421017605493175</v>
      </c>
      <c r="X126" s="111">
        <v>15.882497895563915</v>
      </c>
      <c r="Y126" s="172">
        <v>4.3756034256198051</v>
      </c>
      <c r="Z126" s="111">
        <v>2.1294819881720408</v>
      </c>
      <c r="AA126" s="170">
        <v>1.0100941596825562E-3</v>
      </c>
      <c r="AB126" s="170">
        <v>1.90902963193593E-3</v>
      </c>
      <c r="AC126" s="160"/>
    </row>
    <row r="127" spans="1:29" x14ac:dyDescent="0.25">
      <c r="A127" s="2">
        <v>108</v>
      </c>
      <c r="B127" s="4">
        <v>3</v>
      </c>
      <c r="C127" s="156">
        <v>4.4335760000000004</v>
      </c>
      <c r="D127" s="19" t="s">
        <v>156</v>
      </c>
      <c r="E127" s="19" t="s">
        <v>157</v>
      </c>
      <c r="F127" s="10">
        <v>865.19928000000004</v>
      </c>
      <c r="G127" s="35" t="s">
        <v>981</v>
      </c>
      <c r="H127" s="176" t="s">
        <v>1351</v>
      </c>
      <c r="I127" s="135">
        <v>4596.3971153498196</v>
      </c>
      <c r="J127" s="1">
        <v>6102.67910318348</v>
      </c>
      <c r="K127" s="1">
        <v>5517.0684821709201</v>
      </c>
      <c r="L127" s="1">
        <v>4199.6931462767998</v>
      </c>
      <c r="M127" s="159">
        <v>4</v>
      </c>
      <c r="N127" s="1">
        <v>1090.8643527576774</v>
      </c>
      <c r="O127" s="1">
        <v>1326.0406940895236</v>
      </c>
      <c r="P127" s="1">
        <v>1099.6958756934594</v>
      </c>
      <c r="Q127" s="159">
        <v>0</v>
      </c>
      <c r="R127" s="111">
        <v>12.166287732688756</v>
      </c>
      <c r="S127" s="111">
        <v>12.5752270159193</v>
      </c>
      <c r="T127" s="111">
        <v>12.429686173103946</v>
      </c>
      <c r="U127" s="158">
        <v>12.036068204811269</v>
      </c>
      <c r="V127" s="111">
        <v>10.09125600064932</v>
      </c>
      <c r="W127" s="111">
        <v>10.372909334818694</v>
      </c>
      <c r="X127" s="111">
        <v>10.102888881781752</v>
      </c>
      <c r="Y127" s="172">
        <v>4.3541700416131652</v>
      </c>
      <c r="Z127" s="111">
        <v>2.1223977496027939</v>
      </c>
      <c r="AA127" s="170">
        <v>5.0372844264049077E-5</v>
      </c>
      <c r="AB127" s="170">
        <v>1.6581061236916201E-4</v>
      </c>
      <c r="AC127" s="160"/>
    </row>
    <row r="128" spans="1:29" x14ac:dyDescent="0.25">
      <c r="A128" s="2">
        <v>645</v>
      </c>
      <c r="B128" s="4">
        <v>2</v>
      </c>
      <c r="C128" s="156">
        <v>30.490866</v>
      </c>
      <c r="D128" s="19" t="s">
        <v>702</v>
      </c>
      <c r="E128" s="19" t="s">
        <v>703</v>
      </c>
      <c r="F128" s="10">
        <v>371.13494900000001</v>
      </c>
      <c r="G128" s="44" t="s">
        <v>1093</v>
      </c>
      <c r="H128" s="176"/>
      <c r="I128" s="135">
        <v>20721.1246672907</v>
      </c>
      <c r="J128" s="1">
        <v>19646.396854554401</v>
      </c>
      <c r="K128" s="1">
        <v>18070.809673939599</v>
      </c>
      <c r="L128" s="1">
        <v>35034.269593657897</v>
      </c>
      <c r="M128" s="159">
        <v>4</v>
      </c>
      <c r="N128" s="1">
        <v>5955.5307637779397</v>
      </c>
      <c r="O128" s="1">
        <v>5065.6810085890902</v>
      </c>
      <c r="P128" s="1">
        <v>5127.3242318535604</v>
      </c>
      <c r="Q128" s="159">
        <v>3</v>
      </c>
      <c r="R128" s="111">
        <v>14.338814688939218</v>
      </c>
      <c r="S128" s="111">
        <v>14.261977126297202</v>
      </c>
      <c r="T128" s="111">
        <v>14.141373528054565</v>
      </c>
      <c r="U128" s="158">
        <v>15.09647919829867</v>
      </c>
      <c r="V128" s="111">
        <v>12.54001437312896</v>
      </c>
      <c r="W128" s="111">
        <v>12.306540516505992</v>
      </c>
      <c r="X128" s="111">
        <v>12.323990415652029</v>
      </c>
      <c r="Y128" s="172">
        <v>4.3412263857082412</v>
      </c>
      <c r="Z128" s="111">
        <v>2.118102658025617</v>
      </c>
      <c r="AA128" s="170">
        <v>5.3572776362665686E-4</v>
      </c>
      <c r="AB128" s="170">
        <v>1.09643765094575E-3</v>
      </c>
      <c r="AC128" s="160"/>
    </row>
    <row r="129" spans="1:29" x14ac:dyDescent="0.25">
      <c r="A129" s="2">
        <v>255</v>
      </c>
      <c r="B129" s="4">
        <v>4</v>
      </c>
      <c r="C129" s="156">
        <v>13.913167</v>
      </c>
      <c r="D129" s="19" t="s">
        <v>310</v>
      </c>
      <c r="E129" s="19" t="s">
        <v>311</v>
      </c>
      <c r="F129" s="10">
        <v>1016.220886</v>
      </c>
      <c r="G129" s="35"/>
      <c r="H129" s="176"/>
      <c r="I129" s="135">
        <v>40343.863221193496</v>
      </c>
      <c r="J129" s="1">
        <v>42282.382721552996</v>
      </c>
      <c r="K129" s="1">
        <v>38464.831778895401</v>
      </c>
      <c r="L129" s="1">
        <v>31819.632107760499</v>
      </c>
      <c r="M129" s="159">
        <v>4</v>
      </c>
      <c r="N129" s="1">
        <v>10961.497422651601</v>
      </c>
      <c r="O129" s="1">
        <v>7662.7481990531796</v>
      </c>
      <c r="P129" s="1">
        <v>7935.4309410796104</v>
      </c>
      <c r="Q129" s="159">
        <v>3</v>
      </c>
      <c r="R129" s="111">
        <v>15.300061618760607</v>
      </c>
      <c r="S129" s="111">
        <v>15.36776905815532</v>
      </c>
      <c r="T129" s="111">
        <v>15.231252378462662</v>
      </c>
      <c r="U129" s="158">
        <v>14.957629535162543</v>
      </c>
      <c r="V129" s="111">
        <v>13.42015727425926</v>
      </c>
      <c r="W129" s="111">
        <v>12.903646183611544</v>
      </c>
      <c r="X129" s="111">
        <v>12.954092856768128</v>
      </c>
      <c r="Y129" s="172">
        <v>4.3179378371175829</v>
      </c>
      <c r="Z129" s="111">
        <v>2.1103424738542262</v>
      </c>
      <c r="AA129" s="170">
        <v>6.545767250007175E-5</v>
      </c>
      <c r="AB129" s="170">
        <v>2.0684624510022701E-4</v>
      </c>
      <c r="AC129" s="160"/>
    </row>
    <row r="130" spans="1:29" x14ac:dyDescent="0.25">
      <c r="A130" s="2">
        <v>321</v>
      </c>
      <c r="B130" s="4">
        <v>9</v>
      </c>
      <c r="C130" s="156">
        <v>16.562293</v>
      </c>
      <c r="D130" s="19" t="s">
        <v>372</v>
      </c>
      <c r="E130" s="19" t="s">
        <v>373</v>
      </c>
      <c r="F130" s="10">
        <v>1008.725586</v>
      </c>
      <c r="G130" s="35"/>
      <c r="H130" s="176"/>
      <c r="I130" s="135">
        <v>63304.8746150804</v>
      </c>
      <c r="J130" s="1">
        <v>58145.310280169098</v>
      </c>
      <c r="K130" s="1">
        <v>59940.294703874599</v>
      </c>
      <c r="L130" s="1">
        <v>54622.253091012099</v>
      </c>
      <c r="M130" s="159">
        <v>4</v>
      </c>
      <c r="N130" s="1">
        <v>17871.677329545299</v>
      </c>
      <c r="O130" s="1">
        <v>9547.9031014143202</v>
      </c>
      <c r="P130" s="1">
        <v>13981.7424401832</v>
      </c>
      <c r="Q130" s="159">
        <v>3</v>
      </c>
      <c r="R130" s="111">
        <v>15.950028974183059</v>
      </c>
      <c r="S130" s="111">
        <v>15.827375215127811</v>
      </c>
      <c r="T130" s="111">
        <v>15.871238556607031</v>
      </c>
      <c r="U130" s="158">
        <v>15.737201204018618</v>
      </c>
      <c r="V130" s="111">
        <v>14.125387423075795</v>
      </c>
      <c r="W130" s="111">
        <v>13.22096820970993</v>
      </c>
      <c r="X130" s="111">
        <v>13.771256543779694</v>
      </c>
      <c r="Y130" s="172">
        <v>4.2754563681099125</v>
      </c>
      <c r="Z130" s="111">
        <v>2.0960784234765422</v>
      </c>
      <c r="AA130" s="170">
        <v>2.2315729344664871E-4</v>
      </c>
      <c r="AB130" s="170">
        <v>5.37482505557477E-4</v>
      </c>
      <c r="AC130" s="160"/>
    </row>
    <row r="131" spans="1:29" x14ac:dyDescent="0.25">
      <c r="A131" s="2">
        <v>624</v>
      </c>
      <c r="B131" s="4">
        <v>7</v>
      </c>
      <c r="C131" s="156">
        <v>28.970651</v>
      </c>
      <c r="D131" s="19" t="s">
        <v>676</v>
      </c>
      <c r="E131" s="19" t="s">
        <v>677</v>
      </c>
      <c r="F131" s="10">
        <v>499.14050300000002</v>
      </c>
      <c r="G131" s="35"/>
      <c r="H131" s="176"/>
      <c r="I131" s="135">
        <v>22780.9280821346</v>
      </c>
      <c r="J131" s="1">
        <v>5896.1835093559903</v>
      </c>
      <c r="K131" s="1">
        <v>80586.262466182496</v>
      </c>
      <c r="L131" s="1">
        <v>108362.977450758</v>
      </c>
      <c r="M131" s="159">
        <v>4</v>
      </c>
      <c r="N131" s="1">
        <v>8384.99986618207</v>
      </c>
      <c r="O131" s="1">
        <v>10534.5674410095</v>
      </c>
      <c r="P131" s="1">
        <v>19446.7583707304</v>
      </c>
      <c r="Q131" s="159">
        <v>3</v>
      </c>
      <c r="R131" s="111">
        <v>14.475538902373302</v>
      </c>
      <c r="S131" s="111">
        <v>12.52556571138779</v>
      </c>
      <c r="T131" s="111">
        <v>16.298246303152638</v>
      </c>
      <c r="U131" s="158">
        <v>16.725512414049408</v>
      </c>
      <c r="V131" s="111">
        <v>13.033595045427445</v>
      </c>
      <c r="W131" s="111">
        <v>13.362843456540705</v>
      </c>
      <c r="X131" s="111">
        <v>14.247242068322151</v>
      </c>
      <c r="Y131" s="172">
        <v>4.2542453765711707</v>
      </c>
      <c r="Z131" s="111">
        <v>2.0889032475329681</v>
      </c>
      <c r="AA131" s="170">
        <v>0.26986867900637596</v>
      </c>
      <c r="AB131" s="170">
        <v>0.31078171489072398</v>
      </c>
      <c r="AC131" s="160"/>
    </row>
    <row r="132" spans="1:29" x14ac:dyDescent="0.25">
      <c r="A132" s="2">
        <v>206</v>
      </c>
      <c r="B132" s="4">
        <v>50</v>
      </c>
      <c r="C132" s="156">
        <v>11.592294000000001</v>
      </c>
      <c r="D132" s="19" t="s">
        <v>270</v>
      </c>
      <c r="E132" s="19" t="s">
        <v>271</v>
      </c>
      <c r="F132" s="10">
        <v>289.072113</v>
      </c>
      <c r="G132" s="54" t="s">
        <v>907</v>
      </c>
      <c r="H132" s="176" t="s">
        <v>1351</v>
      </c>
      <c r="I132" s="135">
        <v>19953661.458889399</v>
      </c>
      <c r="J132" s="1">
        <v>18439814.081760898</v>
      </c>
      <c r="K132" s="1">
        <v>21249399.383064199</v>
      </c>
      <c r="L132" s="1">
        <v>20638154.982839301</v>
      </c>
      <c r="M132" s="159">
        <v>4</v>
      </c>
      <c r="N132" s="1">
        <v>5650025.8277097596</v>
      </c>
      <c r="O132" s="1">
        <v>3848247.2437831</v>
      </c>
      <c r="P132" s="1">
        <v>4755973.0544323698</v>
      </c>
      <c r="Q132" s="159">
        <v>3</v>
      </c>
      <c r="R132" s="111">
        <v>24.250150166744383</v>
      </c>
      <c r="S132" s="111">
        <v>24.136320774172187</v>
      </c>
      <c r="T132" s="111">
        <v>24.340918728082084</v>
      </c>
      <c r="U132" s="158">
        <v>24.298810666170152</v>
      </c>
      <c r="V132" s="111">
        <v>22.429826031794235</v>
      </c>
      <c r="W132" s="111">
        <v>21.875770062278516</v>
      </c>
      <c r="X132" s="111">
        <v>22.181309110659445</v>
      </c>
      <c r="Y132" s="172">
        <v>4.2240587048939506</v>
      </c>
      <c r="Z132" s="111">
        <v>2.0786298850445797</v>
      </c>
      <c r="AA132" s="170">
        <v>2.7630515183178346E-5</v>
      </c>
      <c r="AB132" s="170">
        <v>1.08059935617381E-4</v>
      </c>
      <c r="AC132" s="160"/>
    </row>
    <row r="133" spans="1:29" x14ac:dyDescent="0.25">
      <c r="A133" s="2">
        <v>315</v>
      </c>
      <c r="B133" s="4">
        <v>14</v>
      </c>
      <c r="C133" s="156">
        <v>16.601738999999998</v>
      </c>
      <c r="D133" s="19" t="s">
        <v>364</v>
      </c>
      <c r="E133" s="19" t="s">
        <v>365</v>
      </c>
      <c r="F133" s="10">
        <v>866.20275900000001</v>
      </c>
      <c r="G133" s="176"/>
      <c r="H133" s="176"/>
      <c r="I133" s="135">
        <v>40686.523821735602</v>
      </c>
      <c r="J133" s="1">
        <v>35560.1517669436</v>
      </c>
      <c r="K133" s="1">
        <v>36297.979912697003</v>
      </c>
      <c r="L133" s="1">
        <v>30107.014982982</v>
      </c>
      <c r="M133" s="159">
        <v>4</v>
      </c>
      <c r="N133" s="1">
        <v>8239.6381115548193</v>
      </c>
      <c r="O133" s="1">
        <v>7509.9228142017701</v>
      </c>
      <c r="P133" s="1">
        <v>9595.0855073807907</v>
      </c>
      <c r="Q133" s="159">
        <v>3</v>
      </c>
      <c r="R133" s="111">
        <v>15.312263404139594</v>
      </c>
      <c r="S133" s="111">
        <v>15.117973860999182</v>
      </c>
      <c r="T133" s="111">
        <v>15.147601639863334</v>
      </c>
      <c r="U133" s="158">
        <v>14.877812055970448</v>
      </c>
      <c r="V133" s="111">
        <v>13.008365259676118</v>
      </c>
      <c r="W133" s="111">
        <v>12.874582364686511</v>
      </c>
      <c r="X133" s="111">
        <v>13.228079947833608</v>
      </c>
      <c r="Y133" s="172">
        <v>4.2213551151924538</v>
      </c>
      <c r="Z133" s="111">
        <v>2.0777061989656547</v>
      </c>
      <c r="AA133" s="170">
        <v>2.2316211365175716E-5</v>
      </c>
      <c r="AB133" s="170">
        <v>9.2059119460231794E-5</v>
      </c>
      <c r="AC133" s="160"/>
    </row>
    <row r="134" spans="1:29" x14ac:dyDescent="0.25">
      <c r="A134" s="2">
        <v>233</v>
      </c>
      <c r="B134" s="4">
        <v>30</v>
      </c>
      <c r="C134" s="156">
        <v>12.807494</v>
      </c>
      <c r="D134" s="19" t="s">
        <v>290</v>
      </c>
      <c r="E134" s="19" t="s">
        <v>291</v>
      </c>
      <c r="F134" s="10">
        <v>295.04623400000003</v>
      </c>
      <c r="G134" s="44" t="s">
        <v>1077</v>
      </c>
      <c r="H134" s="176" t="s">
        <v>1215</v>
      </c>
      <c r="I134" s="135">
        <v>19762800.049895499</v>
      </c>
      <c r="J134" s="1">
        <v>19740064.567229498</v>
      </c>
      <c r="K134" s="1">
        <v>19908046.870700099</v>
      </c>
      <c r="L134" s="1">
        <v>20756334.427667201</v>
      </c>
      <c r="M134" s="159">
        <v>4</v>
      </c>
      <c r="N134" s="1">
        <v>4843047.3658889402</v>
      </c>
      <c r="O134" s="1">
        <v>4686689.9417048404</v>
      </c>
      <c r="P134" s="1">
        <v>4938601.0830337396</v>
      </c>
      <c r="Q134" s="159">
        <v>3</v>
      </c>
      <c r="R134" s="111">
        <v>24.236284030765333</v>
      </c>
      <c r="S134" s="111">
        <v>24.234623372884748</v>
      </c>
      <c r="T134" s="111">
        <v>24.246848352965941</v>
      </c>
      <c r="U134" s="158">
        <v>24.307048350202287</v>
      </c>
      <c r="V134" s="111">
        <v>22.207483682154052</v>
      </c>
      <c r="W134" s="111">
        <v>22.160137922630295</v>
      </c>
      <c r="X134" s="111">
        <v>22.235671008627282</v>
      </c>
      <c r="Y134" s="172">
        <v>4.1556558060300839</v>
      </c>
      <c r="Z134" s="111">
        <v>2.0550761673563889</v>
      </c>
      <c r="AA134" s="170">
        <v>8.0242626921128417E-9</v>
      </c>
      <c r="AB134" s="170">
        <v>7.9239594084614305E-7</v>
      </c>
      <c r="AC134" s="160"/>
    </row>
    <row r="135" spans="1:29" x14ac:dyDescent="0.25">
      <c r="A135" s="2">
        <v>460</v>
      </c>
      <c r="B135" s="4">
        <v>2</v>
      </c>
      <c r="C135" s="156">
        <v>22.096916</v>
      </c>
      <c r="D135" s="19" t="s">
        <v>500</v>
      </c>
      <c r="E135" s="19" t="s">
        <v>501</v>
      </c>
      <c r="F135" s="10">
        <v>591.151794</v>
      </c>
      <c r="G135" s="44" t="s">
        <v>1101</v>
      </c>
      <c r="H135" s="176" t="s">
        <v>1351</v>
      </c>
      <c r="I135" s="135">
        <v>19164.765848608899</v>
      </c>
      <c r="J135" s="1">
        <v>15097.857103326</v>
      </c>
      <c r="K135" s="1">
        <v>7406.2945263782403</v>
      </c>
      <c r="L135" s="1">
        <v>13816.699054512599</v>
      </c>
      <c r="M135" s="159">
        <v>4</v>
      </c>
      <c r="N135" s="1">
        <v>3842.8325933415199</v>
      </c>
      <c r="O135" s="1">
        <v>2935.37328540111</v>
      </c>
      <c r="P135" s="1">
        <v>3261.3057224233798</v>
      </c>
      <c r="Q135" s="159">
        <v>3</v>
      </c>
      <c r="R135" s="111">
        <v>14.226168751227437</v>
      </c>
      <c r="S135" s="111">
        <v>13.882056176398356</v>
      </c>
      <c r="T135" s="111">
        <v>12.854536207017492</v>
      </c>
      <c r="U135" s="158">
        <v>13.754125362387434</v>
      </c>
      <c r="V135" s="111">
        <v>11.907954413803743</v>
      </c>
      <c r="W135" s="111">
        <v>11.519328264233614</v>
      </c>
      <c r="X135" s="111">
        <v>11.67123397369396</v>
      </c>
      <c r="Y135" s="172">
        <v>4.1450435093661468</v>
      </c>
      <c r="Z135" s="111">
        <v>2.0513872453681494</v>
      </c>
      <c r="AA135" s="170">
        <v>2.6733141232792123E-3</v>
      </c>
      <c r="AB135" s="170">
        <v>4.4368028516608799E-3</v>
      </c>
      <c r="AC135" s="160"/>
    </row>
    <row r="136" spans="1:29" x14ac:dyDescent="0.25">
      <c r="A136" s="2">
        <v>491</v>
      </c>
      <c r="B136" s="4">
        <v>2</v>
      </c>
      <c r="C136" s="156">
        <v>23.206576999999999</v>
      </c>
      <c r="D136" s="19" t="s">
        <v>532</v>
      </c>
      <c r="E136" s="19" t="s">
        <v>533</v>
      </c>
      <c r="F136" s="10">
        <v>347.11737099999999</v>
      </c>
      <c r="G136" s="35"/>
      <c r="H136" s="176"/>
      <c r="I136" s="135">
        <v>5236.6912408711896</v>
      </c>
      <c r="J136" s="1">
        <v>5671.1765403321197</v>
      </c>
      <c r="K136" s="1">
        <v>6550.0895946192204</v>
      </c>
      <c r="L136" s="1">
        <v>3440.0895563725699</v>
      </c>
      <c r="M136" s="159">
        <v>4</v>
      </c>
      <c r="N136" s="1">
        <v>1387.0857251859466</v>
      </c>
      <c r="O136" s="1">
        <v>1288.5470032880041</v>
      </c>
      <c r="P136" s="1">
        <v>1169.8742219297899</v>
      </c>
      <c r="Q136" s="159">
        <v>0</v>
      </c>
      <c r="R136" s="111">
        <v>12.35443982960677</v>
      </c>
      <c r="S136" s="111">
        <v>12.469432351896701</v>
      </c>
      <c r="T136" s="111">
        <v>12.677298925179171</v>
      </c>
      <c r="U136" s="158">
        <v>11.748230407976903</v>
      </c>
      <c r="V136" s="111">
        <v>10.437841237052409</v>
      </c>
      <c r="W136" s="111">
        <v>10.331529449080179</v>
      </c>
      <c r="X136" s="111">
        <v>10.192137712631002</v>
      </c>
      <c r="Y136" s="172">
        <v>4.0758046731655906</v>
      </c>
      <c r="Z136" s="111">
        <v>2.0270849141613327</v>
      </c>
      <c r="AA136" s="170">
        <v>4.4402099728858049E-4</v>
      </c>
      <c r="AB136" s="170">
        <v>9.4804483204859104E-4</v>
      </c>
      <c r="AC136" s="160"/>
    </row>
    <row r="137" spans="1:29" x14ac:dyDescent="0.25">
      <c r="A137" s="2">
        <v>193</v>
      </c>
      <c r="B137" s="4">
        <v>4</v>
      </c>
      <c r="C137" s="156">
        <v>10.957884</v>
      </c>
      <c r="D137" s="19" t="s">
        <v>260</v>
      </c>
      <c r="E137" s="19" t="s">
        <v>261</v>
      </c>
      <c r="F137" s="10">
        <v>736.65618900000004</v>
      </c>
      <c r="G137" s="35" t="s">
        <v>1221</v>
      </c>
      <c r="H137" s="176" t="s">
        <v>1351</v>
      </c>
      <c r="I137" s="135">
        <v>26863.285193768399</v>
      </c>
      <c r="J137" s="1">
        <v>25836.2719220176</v>
      </c>
      <c r="K137" s="1">
        <v>20932.9998575756</v>
      </c>
      <c r="L137" s="1">
        <v>24296.254083401898</v>
      </c>
      <c r="M137" s="159">
        <v>4</v>
      </c>
      <c r="N137" s="1">
        <v>7094.6657588198796</v>
      </c>
      <c r="O137" s="1">
        <v>4712.0183095708098</v>
      </c>
      <c r="P137" s="1">
        <v>6382.3380327917903</v>
      </c>
      <c r="Q137" s="159">
        <v>3</v>
      </c>
      <c r="R137" s="111">
        <v>14.713348126717641</v>
      </c>
      <c r="S137" s="111">
        <v>14.657110289068676</v>
      </c>
      <c r="T137" s="111">
        <v>14.35349145509548</v>
      </c>
      <c r="U137" s="158">
        <v>14.568446280545924</v>
      </c>
      <c r="V137" s="111">
        <v>12.79251900285184</v>
      </c>
      <c r="W137" s="111">
        <v>12.202129429746353</v>
      </c>
      <c r="X137" s="111">
        <v>12.639869305895655</v>
      </c>
      <c r="Y137" s="172">
        <v>4.0379635520811101</v>
      </c>
      <c r="Z137" s="111">
        <v>2.0136278885125889</v>
      </c>
      <c r="AA137" s="170">
        <v>8.415092599170077E-5</v>
      </c>
      <c r="AB137" s="170">
        <v>2.4805683408001298E-4</v>
      </c>
      <c r="AC137" s="160"/>
    </row>
    <row r="138" spans="1:29" x14ac:dyDescent="0.25">
      <c r="A138" s="2">
        <v>671</v>
      </c>
      <c r="B138" s="4">
        <v>3</v>
      </c>
      <c r="C138" s="156">
        <v>32.806590999999997</v>
      </c>
      <c r="D138" s="19" t="s">
        <v>736</v>
      </c>
      <c r="E138" s="19" t="s">
        <v>737</v>
      </c>
      <c r="F138" s="10">
        <v>435.13037100000003</v>
      </c>
      <c r="G138" s="35"/>
      <c r="H138" s="176"/>
      <c r="I138" s="135">
        <v>24208.8845688195</v>
      </c>
      <c r="J138" s="1">
        <v>17430.118500799799</v>
      </c>
      <c r="K138" s="1">
        <v>30179.629175993901</v>
      </c>
      <c r="L138" s="1">
        <v>33546.584721637802</v>
      </c>
      <c r="M138" s="159">
        <v>4</v>
      </c>
      <c r="N138" s="1">
        <v>7542.3466400700299</v>
      </c>
      <c r="O138" s="1">
        <v>5562.8037768510203</v>
      </c>
      <c r="P138" s="1">
        <v>6627.6407464680797</v>
      </c>
      <c r="Q138" s="159">
        <v>3</v>
      </c>
      <c r="R138" s="111">
        <v>14.563248987836948</v>
      </c>
      <c r="S138" s="111">
        <v>14.089294757385685</v>
      </c>
      <c r="T138" s="111">
        <v>14.881287458799024</v>
      </c>
      <c r="U138" s="158">
        <v>15.033878276944806</v>
      </c>
      <c r="V138" s="111">
        <v>12.880797741747051</v>
      </c>
      <c r="W138" s="111">
        <v>12.441596501316571</v>
      </c>
      <c r="X138" s="111">
        <v>12.694279687563064</v>
      </c>
      <c r="Y138" s="172">
        <v>4.004700200347421</v>
      </c>
      <c r="Z138" s="111">
        <v>2.0016942437173171</v>
      </c>
      <c r="AA138" s="170">
        <v>7.4315869962058537E-4</v>
      </c>
      <c r="AB138" s="170">
        <v>1.45320636806996E-3</v>
      </c>
      <c r="AC138" s="160"/>
    </row>
    <row r="139" spans="1:29" x14ac:dyDescent="0.25">
      <c r="A139" s="2">
        <v>554</v>
      </c>
      <c r="B139" s="4">
        <v>2</v>
      </c>
      <c r="C139" s="156">
        <v>25.611999999999998</v>
      </c>
      <c r="D139" s="19" t="s">
        <v>596</v>
      </c>
      <c r="E139" s="19" t="s">
        <v>597</v>
      </c>
      <c r="F139" s="10">
        <v>649.14642300000003</v>
      </c>
      <c r="G139" s="35" t="s">
        <v>969</v>
      </c>
      <c r="H139" s="176"/>
      <c r="I139" s="135">
        <v>17769.474635241699</v>
      </c>
      <c r="J139" s="1">
        <v>13601.2563495742</v>
      </c>
      <c r="K139" s="1">
        <v>12979.1063494952</v>
      </c>
      <c r="L139" s="1">
        <v>10586.38285247</v>
      </c>
      <c r="M139" s="159">
        <v>4</v>
      </c>
      <c r="N139" s="1">
        <v>6753.5246892341602</v>
      </c>
      <c r="O139" s="1">
        <v>2575.4299419943</v>
      </c>
      <c r="P139" s="1">
        <v>1101.4921034964193</v>
      </c>
      <c r="Q139" s="159">
        <v>2</v>
      </c>
      <c r="R139" s="111">
        <v>14.117113407436253</v>
      </c>
      <c r="S139" s="111">
        <v>13.731452299082857</v>
      </c>
      <c r="T139" s="111">
        <v>13.663903432413818</v>
      </c>
      <c r="U139" s="158">
        <v>13.369922114090398</v>
      </c>
      <c r="V139" s="111">
        <v>12.721424931195092</v>
      </c>
      <c r="W139" s="111">
        <v>11.330597580416518</v>
      </c>
      <c r="X139" s="111">
        <v>10.105243437179421</v>
      </c>
      <c r="Y139" s="172">
        <v>3.9501822105966204</v>
      </c>
      <c r="Z139" s="111">
        <v>1.9819192022166341</v>
      </c>
      <c r="AA139" s="170">
        <v>1.6408643731577979E-2</v>
      </c>
      <c r="AB139" s="170">
        <v>2.32308755339545E-2</v>
      </c>
      <c r="AC139" s="160"/>
    </row>
    <row r="140" spans="1:29" x14ac:dyDescent="0.25">
      <c r="A140" s="2">
        <v>44</v>
      </c>
      <c r="B140" s="4">
        <v>5</v>
      </c>
      <c r="C140" s="156">
        <v>2.4544359999999998</v>
      </c>
      <c r="D140" s="19" t="s">
        <v>98</v>
      </c>
      <c r="E140" s="19" t="s">
        <v>99</v>
      </c>
      <c r="F140" s="10">
        <v>455.01736499999998</v>
      </c>
      <c r="G140" s="35"/>
      <c r="H140" s="176"/>
      <c r="I140" s="135">
        <v>17762.196509998801</v>
      </c>
      <c r="J140" s="1">
        <v>21983.763058079101</v>
      </c>
      <c r="K140" s="1">
        <v>1229.9829799909764</v>
      </c>
      <c r="L140" s="1">
        <v>1029.6268223662305</v>
      </c>
      <c r="M140" s="159">
        <v>2</v>
      </c>
      <c r="N140" s="1">
        <v>1158.7722522581726</v>
      </c>
      <c r="O140" s="1">
        <v>5438.52308478553</v>
      </c>
      <c r="P140" s="1">
        <v>1398.8442950185472</v>
      </c>
      <c r="Q140" s="159">
        <v>1</v>
      </c>
      <c r="R140" s="111">
        <v>14.116522378925445</v>
      </c>
      <c r="S140" s="111">
        <v>14.424150739474195</v>
      </c>
      <c r="T140" s="111">
        <v>10.264422636931885</v>
      </c>
      <c r="U140" s="158">
        <v>10.007905826851898</v>
      </c>
      <c r="V140" s="111">
        <v>10.178381328293275</v>
      </c>
      <c r="W140" s="111">
        <v>12.408999203132732</v>
      </c>
      <c r="X140" s="111">
        <v>10.450019670105325</v>
      </c>
      <c r="Y140" s="172">
        <v>3.9399233226873038</v>
      </c>
      <c r="Z140" s="111">
        <v>1.9781675527640854</v>
      </c>
      <c r="AA140" s="170">
        <v>0.47232458151583523</v>
      </c>
      <c r="AB140" s="170">
        <v>0.51538179474794199</v>
      </c>
      <c r="AC140" s="160"/>
    </row>
    <row r="141" spans="1:29" x14ac:dyDescent="0.25">
      <c r="A141" s="2">
        <v>168</v>
      </c>
      <c r="B141" s="4">
        <v>25</v>
      </c>
      <c r="C141" s="156">
        <v>9.5612110000000001</v>
      </c>
      <c r="D141" s="19" t="s">
        <v>238</v>
      </c>
      <c r="E141" s="19" t="s">
        <v>239</v>
      </c>
      <c r="F141" s="10">
        <v>149.00941499999999</v>
      </c>
      <c r="G141" s="177" t="s">
        <v>1076</v>
      </c>
      <c r="H141" s="176"/>
      <c r="I141" s="135">
        <v>2547403.3016341301</v>
      </c>
      <c r="J141" s="1">
        <v>2479410.1418604199</v>
      </c>
      <c r="K141" s="1">
        <v>2284521.6512647099</v>
      </c>
      <c r="L141" s="1">
        <v>2409408.7828228399</v>
      </c>
      <c r="M141" s="159">
        <v>4</v>
      </c>
      <c r="N141" s="1">
        <v>632478.53285151604</v>
      </c>
      <c r="O141" s="1">
        <v>619688.35709403001</v>
      </c>
      <c r="P141" s="1">
        <v>609011.55589116795</v>
      </c>
      <c r="Q141" s="159">
        <v>3</v>
      </c>
      <c r="R141" s="111">
        <v>21.280595952653176</v>
      </c>
      <c r="S141" s="111">
        <v>21.24156550984334</v>
      </c>
      <c r="T141" s="111">
        <v>21.123460684894923</v>
      </c>
      <c r="U141" s="158">
        <v>21.200247752821593</v>
      </c>
      <c r="V141" s="111">
        <v>19.270656988118475</v>
      </c>
      <c r="W141" s="111">
        <v>19.24118333717832</v>
      </c>
      <c r="X141" s="111">
        <v>19.216110077722295</v>
      </c>
      <c r="Y141" s="172">
        <v>3.9171729741954011</v>
      </c>
      <c r="Z141" s="111">
        <v>1.969812836101793</v>
      </c>
      <c r="AA141" s="170">
        <v>8.2439718570795742E-8</v>
      </c>
      <c r="AB141" s="170">
        <v>2.7543011421956402E-6</v>
      </c>
      <c r="AC141" s="160"/>
    </row>
    <row r="142" spans="1:29" x14ac:dyDescent="0.25">
      <c r="A142" s="2">
        <v>349</v>
      </c>
      <c r="B142" s="4">
        <v>7</v>
      </c>
      <c r="C142" s="156">
        <v>17.385589</v>
      </c>
      <c r="D142" s="19" t="s">
        <v>398</v>
      </c>
      <c r="E142" s="19" t="s">
        <v>399</v>
      </c>
      <c r="F142" s="10">
        <v>576.12829599999998</v>
      </c>
      <c r="G142" s="176"/>
      <c r="H142" s="176"/>
      <c r="I142" s="135">
        <v>92943.264042044</v>
      </c>
      <c r="J142" s="1">
        <v>82527.438396187295</v>
      </c>
      <c r="K142" s="1">
        <v>93231.808447537405</v>
      </c>
      <c r="L142" s="1">
        <v>69156.746830620701</v>
      </c>
      <c r="M142" s="159">
        <v>4</v>
      </c>
      <c r="N142" s="1">
        <v>30649.931589798001</v>
      </c>
      <c r="O142" s="1">
        <v>14933.3082467933</v>
      </c>
      <c r="P142" s="1">
        <v>19399.353612652601</v>
      </c>
      <c r="Q142" s="159">
        <v>3</v>
      </c>
      <c r="R142" s="111">
        <v>16.504062690791265</v>
      </c>
      <c r="S142" s="111">
        <v>16.332586240202549</v>
      </c>
      <c r="T142" s="111">
        <v>16.508534631214065</v>
      </c>
      <c r="U142" s="158">
        <v>16.077582384999896</v>
      </c>
      <c r="V142" s="111">
        <v>14.903596233394728</v>
      </c>
      <c r="W142" s="111">
        <v>13.866246187522515</v>
      </c>
      <c r="X142" s="111">
        <v>14.243720962098113</v>
      </c>
      <c r="Y142" s="172">
        <v>3.8994202883763229</v>
      </c>
      <c r="Z142" s="111">
        <v>1.9632596600646872</v>
      </c>
      <c r="AA142" s="170">
        <v>8.0883703323166121E-4</v>
      </c>
      <c r="AB142" s="170">
        <v>1.5661305300318899E-3</v>
      </c>
      <c r="AC142" s="160"/>
    </row>
    <row r="143" spans="1:29" x14ac:dyDescent="0.25">
      <c r="A143" s="2">
        <v>754</v>
      </c>
      <c r="B143" s="4">
        <v>2</v>
      </c>
      <c r="C143" s="156">
        <v>43.512152999999998</v>
      </c>
      <c r="D143" s="19" t="s">
        <v>848</v>
      </c>
      <c r="E143" s="19" t="s">
        <v>849</v>
      </c>
      <c r="F143" s="10">
        <v>483.24557499999997</v>
      </c>
      <c r="G143" s="35"/>
      <c r="H143" s="176"/>
      <c r="I143" s="135">
        <v>148392.14057172299</v>
      </c>
      <c r="J143" s="1">
        <v>89480.109796074699</v>
      </c>
      <c r="K143" s="1">
        <v>127946.475358646</v>
      </c>
      <c r="L143" s="1">
        <v>90618.520935394597</v>
      </c>
      <c r="M143" s="159">
        <v>4</v>
      </c>
      <c r="N143" s="1">
        <v>34962.644291861601</v>
      </c>
      <c r="O143" s="1">
        <v>26197.3756418673</v>
      </c>
      <c r="P143" s="1">
        <v>29411.771461448901</v>
      </c>
      <c r="Q143" s="159">
        <v>3</v>
      </c>
      <c r="R143" s="111">
        <v>17.179055157645752</v>
      </c>
      <c r="S143" s="111">
        <v>16.449279406198553</v>
      </c>
      <c r="T143" s="111">
        <v>16.965180879315994</v>
      </c>
      <c r="U143" s="158">
        <v>16.467518323097892</v>
      </c>
      <c r="V143" s="111">
        <v>15.093526682308081</v>
      </c>
      <c r="W143" s="111">
        <v>14.677134674590855</v>
      </c>
      <c r="X143" s="111">
        <v>14.844106059445359</v>
      </c>
      <c r="Y143" s="172">
        <v>3.7796308290155429</v>
      </c>
      <c r="Z143" s="111">
        <v>1.9182453277907225</v>
      </c>
      <c r="AA143" s="170">
        <v>5.1051247071859157E-4</v>
      </c>
      <c r="AB143" s="170">
        <v>1.06132855754655E-3</v>
      </c>
      <c r="AC143" s="160"/>
    </row>
    <row r="144" spans="1:29" x14ac:dyDescent="0.25">
      <c r="A144" s="2">
        <v>224</v>
      </c>
      <c r="B144" s="4">
        <v>21</v>
      </c>
      <c r="C144" s="156">
        <v>12.401185</v>
      </c>
      <c r="D144" s="19" t="s">
        <v>286</v>
      </c>
      <c r="E144" s="19" t="s">
        <v>287</v>
      </c>
      <c r="F144" s="10">
        <v>576.12829599999998</v>
      </c>
      <c r="G144" s="35"/>
      <c r="H144" s="176"/>
      <c r="I144" s="135">
        <v>1088546.59656419</v>
      </c>
      <c r="J144" s="1">
        <v>1110190.55797081</v>
      </c>
      <c r="K144" s="1">
        <v>1096356.86007065</v>
      </c>
      <c r="L144" s="1">
        <v>978242.05314863997</v>
      </c>
      <c r="M144" s="159">
        <v>4</v>
      </c>
      <c r="N144" s="1">
        <v>357754.72846992902</v>
      </c>
      <c r="O144" s="1">
        <v>211817.108865605</v>
      </c>
      <c r="P144" s="1">
        <v>292528.85085532698</v>
      </c>
      <c r="Q144" s="159">
        <v>3</v>
      </c>
      <c r="R144" s="111">
        <v>20.053971734492226</v>
      </c>
      <c r="S144" s="111">
        <v>20.082375897651048</v>
      </c>
      <c r="T144" s="111">
        <v>20.064286035921732</v>
      </c>
      <c r="U144" s="158">
        <v>19.899831959726832</v>
      </c>
      <c r="V144" s="111">
        <v>18.448611309718693</v>
      </c>
      <c r="W144" s="111">
        <v>17.692459597660807</v>
      </c>
      <c r="X144" s="111">
        <v>18.158219392921882</v>
      </c>
      <c r="Y144" s="172">
        <v>3.7176655751678975</v>
      </c>
      <c r="Z144" s="111">
        <v>1.8943969975982364</v>
      </c>
      <c r="AA144" s="170">
        <v>1.6407242855534683E-4</v>
      </c>
      <c r="AB144" s="170">
        <v>4.18120059866852E-4</v>
      </c>
      <c r="AC144" s="160"/>
    </row>
    <row r="145" spans="1:29" x14ac:dyDescent="0.25">
      <c r="A145" s="2">
        <v>270</v>
      </c>
      <c r="B145" s="4">
        <v>3</v>
      </c>
      <c r="C145" s="156">
        <v>14.659705000000001</v>
      </c>
      <c r="D145" s="19" t="s">
        <v>324</v>
      </c>
      <c r="E145" s="19" t="s">
        <v>325</v>
      </c>
      <c r="F145" s="10">
        <v>577.13324</v>
      </c>
      <c r="G145" s="35" t="s">
        <v>953</v>
      </c>
      <c r="H145" s="176" t="s">
        <v>1351</v>
      </c>
      <c r="I145" s="135">
        <v>1139.3353748077823</v>
      </c>
      <c r="J145" s="1">
        <v>7224.5562949968798</v>
      </c>
      <c r="K145" s="1">
        <v>4203.4088744089904</v>
      </c>
      <c r="L145" s="1">
        <v>6808.3465318608996</v>
      </c>
      <c r="M145" s="159">
        <v>3</v>
      </c>
      <c r="N145" s="1">
        <v>1386.1972726726935</v>
      </c>
      <c r="O145" s="1">
        <v>1186.5443359494468</v>
      </c>
      <c r="P145" s="1">
        <v>1417.3918526731829</v>
      </c>
      <c r="Q145" s="159">
        <v>0</v>
      </c>
      <c r="R145" s="111">
        <v>10.153976765995145</v>
      </c>
      <c r="S145" s="111">
        <v>12.818693270107318</v>
      </c>
      <c r="T145" s="111">
        <v>12.037344081954206</v>
      </c>
      <c r="U145" s="158">
        <v>12.733088753982383</v>
      </c>
      <c r="V145" s="111">
        <v>10.436916869737731</v>
      </c>
      <c r="W145" s="111">
        <v>10.212550293377152</v>
      </c>
      <c r="X145" s="111">
        <v>10.469022946062923</v>
      </c>
      <c r="Y145" s="172">
        <v>3.6419171057848407</v>
      </c>
      <c r="Z145" s="111">
        <v>1.8646980852927486</v>
      </c>
      <c r="AA145" s="170">
        <v>8.7017983142604893E-2</v>
      </c>
      <c r="AB145" s="170">
        <v>0.111961248668824</v>
      </c>
      <c r="AC145" s="160"/>
    </row>
    <row r="146" spans="1:29" x14ac:dyDescent="0.25">
      <c r="A146" s="2">
        <v>536</v>
      </c>
      <c r="B146" s="4">
        <v>4</v>
      </c>
      <c r="C146" s="156">
        <v>24.905033</v>
      </c>
      <c r="D146" s="19" t="s">
        <v>574</v>
      </c>
      <c r="E146" s="19" t="s">
        <v>575</v>
      </c>
      <c r="F146" s="10">
        <v>569.22485400000005</v>
      </c>
      <c r="G146" s="35"/>
      <c r="H146" s="176"/>
      <c r="I146" s="135">
        <v>94745.907097911404</v>
      </c>
      <c r="J146" s="1">
        <v>47060.918487209703</v>
      </c>
      <c r="K146" s="1">
        <v>61094.123032762902</v>
      </c>
      <c r="L146" s="1">
        <v>61734.212918218298</v>
      </c>
      <c r="M146" s="159">
        <v>4</v>
      </c>
      <c r="N146" s="1">
        <v>20894.245511012101</v>
      </c>
      <c r="O146" s="1">
        <v>13825.3955849134</v>
      </c>
      <c r="P146" s="1">
        <v>20299.7646087924</v>
      </c>
      <c r="Q146" s="159">
        <v>3</v>
      </c>
      <c r="R146" s="111">
        <v>16.531776001597461</v>
      </c>
      <c r="S146" s="111">
        <v>15.522241857442973</v>
      </c>
      <c r="T146" s="111">
        <v>15.898745985791825</v>
      </c>
      <c r="U146" s="158">
        <v>15.913782627881485</v>
      </c>
      <c r="V146" s="111">
        <v>14.350818043585519</v>
      </c>
      <c r="W146" s="111">
        <v>13.755033140315248</v>
      </c>
      <c r="X146" s="111">
        <v>14.309175377910796</v>
      </c>
      <c r="Y146" s="172">
        <v>3.607388495202474</v>
      </c>
      <c r="Z146" s="111">
        <v>1.8509548015343207</v>
      </c>
      <c r="AA146" s="170">
        <v>1.594234985678622E-3</v>
      </c>
      <c r="AB146" s="170">
        <v>2.8365892763200702E-3</v>
      </c>
      <c r="AC146" s="160"/>
    </row>
    <row r="147" spans="1:29" x14ac:dyDescent="0.25">
      <c r="A147" s="2">
        <v>278</v>
      </c>
      <c r="B147" s="4">
        <v>7</v>
      </c>
      <c r="C147" s="156">
        <v>15.076529000000001</v>
      </c>
      <c r="D147" s="19" t="s">
        <v>332</v>
      </c>
      <c r="E147" s="19" t="s">
        <v>333</v>
      </c>
      <c r="F147" s="10">
        <v>325.05664100000001</v>
      </c>
      <c r="G147" s="35"/>
      <c r="H147" s="176"/>
      <c r="I147" s="135">
        <v>466701.07063500001</v>
      </c>
      <c r="J147" s="1">
        <v>553310.96471202106</v>
      </c>
      <c r="K147" s="1">
        <v>560029.80134985899</v>
      </c>
      <c r="L147" s="1">
        <v>537778.88047326205</v>
      </c>
      <c r="M147" s="159">
        <v>4</v>
      </c>
      <c r="N147" s="1">
        <v>165804.138375257</v>
      </c>
      <c r="O147" s="1">
        <v>140201.51485915601</v>
      </c>
      <c r="P147" s="1">
        <v>155828.447865842</v>
      </c>
      <c r="Q147" s="159">
        <v>3</v>
      </c>
      <c r="R147" s="111">
        <v>18.832139251355397</v>
      </c>
      <c r="S147" s="111">
        <v>19.077730987733037</v>
      </c>
      <c r="T147" s="111">
        <v>19.095144075027925</v>
      </c>
      <c r="U147" s="158">
        <v>19.036653573576995</v>
      </c>
      <c r="V147" s="111">
        <v>17.33912049055245</v>
      </c>
      <c r="W147" s="111">
        <v>17.097142412002075</v>
      </c>
      <c r="X147" s="111">
        <v>17.249599108661123</v>
      </c>
      <c r="Y147" s="172">
        <v>3.4392556420012044</v>
      </c>
      <c r="Z147" s="111">
        <v>1.7820963562659762</v>
      </c>
      <c r="AA147" s="170">
        <v>7.1383687313989393E-6</v>
      </c>
      <c r="AB147" s="170">
        <v>3.97134598436983E-5</v>
      </c>
      <c r="AC147" s="160"/>
    </row>
    <row r="148" spans="1:29" x14ac:dyDescent="0.25">
      <c r="A148" s="2">
        <v>355</v>
      </c>
      <c r="B148" s="4">
        <v>27</v>
      </c>
      <c r="C148" s="156">
        <v>18.046009999999999</v>
      </c>
      <c r="D148" s="19" t="s">
        <v>406</v>
      </c>
      <c r="E148" s="19" t="s">
        <v>407</v>
      </c>
      <c r="F148" s="10">
        <v>577.13610800000004</v>
      </c>
      <c r="G148" s="176" t="s">
        <v>1250</v>
      </c>
      <c r="H148" s="176" t="s">
        <v>1351</v>
      </c>
      <c r="I148" s="135">
        <v>1812784.08968018</v>
      </c>
      <c r="J148" s="1">
        <v>1707275.81862511</v>
      </c>
      <c r="K148" s="1">
        <v>1776134.4130855899</v>
      </c>
      <c r="L148" s="1">
        <v>1522354.9589740699</v>
      </c>
      <c r="M148" s="159">
        <v>4</v>
      </c>
      <c r="N148" s="1">
        <v>607085.57264493895</v>
      </c>
      <c r="O148" s="1">
        <v>404938.41348064499</v>
      </c>
      <c r="P148" s="1">
        <v>500697.81058746198</v>
      </c>
      <c r="Q148" s="159">
        <v>3</v>
      </c>
      <c r="R148" s="111">
        <v>20.789775673503321</v>
      </c>
      <c r="S148" s="111">
        <v>20.703264720846111</v>
      </c>
      <c r="T148" s="111">
        <v>20.760309334432389</v>
      </c>
      <c r="U148" s="158">
        <v>20.537873352505652</v>
      </c>
      <c r="V148" s="111">
        <v>19.211540362465009</v>
      </c>
      <c r="W148" s="111">
        <v>18.627342981638282</v>
      </c>
      <c r="X148" s="111">
        <v>18.933580621367334</v>
      </c>
      <c r="Y148" s="172">
        <v>3.3806030767756501</v>
      </c>
      <c r="Z148" s="111">
        <v>1.7572806365260523</v>
      </c>
      <c r="AA148" s="170">
        <v>9.2263632357733147E-5</v>
      </c>
      <c r="AB148" s="170">
        <v>2.61824218565969E-4</v>
      </c>
      <c r="AC148" s="160"/>
    </row>
    <row r="149" spans="1:29" x14ac:dyDescent="0.25">
      <c r="A149" s="2">
        <v>722</v>
      </c>
      <c r="B149" s="4">
        <v>8</v>
      </c>
      <c r="C149" s="156">
        <v>38.244300000000003</v>
      </c>
      <c r="D149" s="19" t="s">
        <v>802</v>
      </c>
      <c r="E149" s="19" t="s">
        <v>803</v>
      </c>
      <c r="F149" s="10">
        <v>497.18026700000001</v>
      </c>
      <c r="G149" s="44" t="s">
        <v>1075</v>
      </c>
      <c r="H149" s="176"/>
      <c r="I149" s="135">
        <v>79407.012554165296</v>
      </c>
      <c r="J149" s="1">
        <v>58731.183720953602</v>
      </c>
      <c r="K149" s="1">
        <v>76516.751807505294</v>
      </c>
      <c r="L149" s="1">
        <v>33800.628466269598</v>
      </c>
      <c r="M149" s="159">
        <v>4</v>
      </c>
      <c r="N149" s="1">
        <v>20350.521416529398</v>
      </c>
      <c r="O149" s="1">
        <v>18579.7407890473</v>
      </c>
      <c r="P149" s="1">
        <v>16314.6869184187</v>
      </c>
      <c r="Q149" s="159">
        <v>3</v>
      </c>
      <c r="R149" s="111">
        <v>16.276978799139123</v>
      </c>
      <c r="S149" s="111">
        <v>15.84183909504765</v>
      </c>
      <c r="T149" s="111">
        <v>16.223488011065836</v>
      </c>
      <c r="U149" s="158">
        <v>15.04476245081257</v>
      </c>
      <c r="V149" s="111">
        <v>14.312778138925699</v>
      </c>
      <c r="W149" s="111">
        <v>14.181442753984514</v>
      </c>
      <c r="X149" s="111">
        <v>13.993883681684796</v>
      </c>
      <c r="Y149" s="172">
        <v>3.3730084897613501</v>
      </c>
      <c r="Z149" s="111">
        <v>1.75403594958082</v>
      </c>
      <c r="AA149" s="170">
        <v>4.5608884548391168E-3</v>
      </c>
      <c r="AB149" s="170">
        <v>7.0649056457311801E-3</v>
      </c>
      <c r="AC149" s="160"/>
    </row>
    <row r="150" spans="1:29" x14ac:dyDescent="0.25">
      <c r="A150" s="2">
        <v>117</v>
      </c>
      <c r="B150" s="4">
        <v>7</v>
      </c>
      <c r="C150" s="156">
        <v>5.4266319999999997</v>
      </c>
      <c r="D150" s="19" t="s">
        <v>172</v>
      </c>
      <c r="E150" s="19" t="s">
        <v>173</v>
      </c>
      <c r="F150" s="10">
        <v>865.19915800000001</v>
      </c>
      <c r="G150" s="35" t="s">
        <v>981</v>
      </c>
      <c r="H150" s="176" t="s">
        <v>1351</v>
      </c>
      <c r="I150" s="135">
        <v>330558.82610548602</v>
      </c>
      <c r="J150" s="1">
        <v>296675.47119807103</v>
      </c>
      <c r="K150" s="1">
        <v>344914.64831238298</v>
      </c>
      <c r="L150" s="1">
        <v>275384.09301337099</v>
      </c>
      <c r="M150" s="159">
        <v>4</v>
      </c>
      <c r="N150" s="1">
        <v>118318.06461195</v>
      </c>
      <c r="O150" s="1">
        <v>71327.349350061195</v>
      </c>
      <c r="P150" s="1">
        <v>89225.787669387399</v>
      </c>
      <c r="Q150" s="159">
        <v>3</v>
      </c>
      <c r="R150" s="111">
        <v>18.334547510401741</v>
      </c>
      <c r="S150" s="111">
        <v>18.178526125745169</v>
      </c>
      <c r="T150" s="111">
        <v>18.395879874905258</v>
      </c>
      <c r="U150" s="158">
        <v>18.071085702052351</v>
      </c>
      <c r="V150" s="111">
        <v>16.852310833291547</v>
      </c>
      <c r="W150" s="111">
        <v>16.122167741018032</v>
      </c>
      <c r="X150" s="111">
        <v>16.445173111735244</v>
      </c>
      <c r="Y150" s="172">
        <v>3.3551323101791266</v>
      </c>
      <c r="Z150" s="111">
        <v>1.7463696604568986</v>
      </c>
      <c r="AA150" s="170">
        <v>2.8467872003296951E-4</v>
      </c>
      <c r="AB150" s="170">
        <v>6.5759119539779496E-4</v>
      </c>
      <c r="AC150" s="160"/>
    </row>
    <row r="151" spans="1:29" x14ac:dyDescent="0.25">
      <c r="A151" s="2">
        <v>674</v>
      </c>
      <c r="B151" s="4">
        <v>4</v>
      </c>
      <c r="C151" s="156">
        <v>33.369199999999999</v>
      </c>
      <c r="D151" s="19" t="s">
        <v>740</v>
      </c>
      <c r="E151" s="19" t="s">
        <v>741</v>
      </c>
      <c r="F151" s="10">
        <v>435.145691</v>
      </c>
      <c r="G151" s="35"/>
      <c r="H151" s="176"/>
      <c r="I151" s="135">
        <v>1434.4860980798271</v>
      </c>
      <c r="J151" s="1">
        <v>1119.5564111320975</v>
      </c>
      <c r="K151" s="1">
        <v>1232.19894372931</v>
      </c>
      <c r="L151" s="1">
        <v>13118.015618932501</v>
      </c>
      <c r="M151" s="159">
        <v>1</v>
      </c>
      <c r="N151" s="1">
        <v>1389.6276130686113</v>
      </c>
      <c r="O151" s="1">
        <v>1194.7851626699432</v>
      </c>
      <c r="P151" s="1">
        <v>1232.7685423768958</v>
      </c>
      <c r="Q151" s="159">
        <v>0</v>
      </c>
      <c r="R151" s="111">
        <v>10.48631827136157</v>
      </c>
      <c r="S151" s="111">
        <v>10.128711507814762</v>
      </c>
      <c r="T151" s="111">
        <v>10.267019488714821</v>
      </c>
      <c r="U151" s="158">
        <v>13.679261877459059</v>
      </c>
      <c r="V151" s="111">
        <v>10.440482611670863</v>
      </c>
      <c r="W151" s="111">
        <v>10.22253551155851</v>
      </c>
      <c r="X151" s="111">
        <v>10.267686237597658</v>
      </c>
      <c r="Y151" s="172">
        <v>3.3213493799043716</v>
      </c>
      <c r="Z151" s="111">
        <v>1.7317694910259605</v>
      </c>
      <c r="AA151" s="170">
        <v>0.44714767654726739</v>
      </c>
      <c r="AB151" s="170">
        <v>0.49198699787234201</v>
      </c>
      <c r="AC151" s="160"/>
    </row>
    <row r="152" spans="1:29" x14ac:dyDescent="0.25">
      <c r="A152" s="2">
        <v>595</v>
      </c>
      <c r="B152" s="4">
        <v>3</v>
      </c>
      <c r="C152" s="156">
        <v>27.288974</v>
      </c>
      <c r="D152" s="19" t="s">
        <v>638</v>
      </c>
      <c r="E152" s="19" t="s">
        <v>639</v>
      </c>
      <c r="F152" s="10">
        <v>649.14660600000002</v>
      </c>
      <c r="G152" s="35"/>
      <c r="H152" s="176"/>
      <c r="I152" s="135">
        <v>37425.320830587101</v>
      </c>
      <c r="J152" s="1">
        <v>25710.689914546099</v>
      </c>
      <c r="K152" s="1">
        <v>29109.626378543799</v>
      </c>
      <c r="L152" s="1">
        <v>17021.368094793201</v>
      </c>
      <c r="M152" s="159">
        <v>4</v>
      </c>
      <c r="N152" s="1">
        <v>10812.9643831579</v>
      </c>
      <c r="O152" s="1">
        <v>6572.5277888811997</v>
      </c>
      <c r="P152" s="1">
        <v>7339.3112977581504</v>
      </c>
      <c r="Q152" s="159">
        <v>3</v>
      </c>
      <c r="R152" s="111">
        <v>15.191727063467425</v>
      </c>
      <c r="S152" s="111">
        <v>14.650080703176478</v>
      </c>
      <c r="T152" s="111">
        <v>14.829208702167767</v>
      </c>
      <c r="U152" s="158">
        <v>14.055059378045213</v>
      </c>
      <c r="V152" s="111">
        <v>13.400474472890012</v>
      </c>
      <c r="W152" s="111">
        <v>12.682232621284237</v>
      </c>
      <c r="X152" s="111">
        <v>12.841428975261183</v>
      </c>
      <c r="Y152" s="172">
        <v>3.3144956648071862</v>
      </c>
      <c r="Z152" s="111">
        <v>1.728789365892937</v>
      </c>
      <c r="AA152" s="170">
        <v>3.771205056377559E-3</v>
      </c>
      <c r="AB152" s="170">
        <v>6.0065564406013502E-3</v>
      </c>
      <c r="AC152" s="160"/>
    </row>
    <row r="153" spans="1:29" x14ac:dyDescent="0.25">
      <c r="A153" s="2">
        <v>466</v>
      </c>
      <c r="B153" s="4">
        <v>4</v>
      </c>
      <c r="C153" s="156">
        <v>22.375547999999998</v>
      </c>
      <c r="D153" s="19" t="s">
        <v>508</v>
      </c>
      <c r="E153" s="19" t="s">
        <v>509</v>
      </c>
      <c r="F153" s="10">
        <v>801.175659</v>
      </c>
      <c r="G153" s="54" t="s">
        <v>1028</v>
      </c>
      <c r="H153" s="176" t="s">
        <v>1227</v>
      </c>
      <c r="I153" s="135">
        <v>5186.9789640449999</v>
      </c>
      <c r="J153" s="1">
        <v>3917.32741390402</v>
      </c>
      <c r="K153" s="1">
        <v>3924.2871326596901</v>
      </c>
      <c r="L153" s="1">
        <v>2653.6413369821898</v>
      </c>
      <c r="M153" s="159">
        <v>4</v>
      </c>
      <c r="N153" s="1">
        <v>1055.8242493440787</v>
      </c>
      <c r="O153" s="1">
        <v>1069.0101611194048</v>
      </c>
      <c r="P153" s="1">
        <v>1425.8065078086106</v>
      </c>
      <c r="Q153" s="159">
        <v>0</v>
      </c>
      <c r="R153" s="111">
        <v>12.340678803480557</v>
      </c>
      <c r="S153" s="111">
        <v>11.935653999796552</v>
      </c>
      <c r="T153" s="111">
        <v>11.938214889345918</v>
      </c>
      <c r="U153" s="158">
        <v>11.37375767559478</v>
      </c>
      <c r="V153" s="111">
        <v>10.044153990853069</v>
      </c>
      <c r="W153" s="111">
        <v>10.062059850842012</v>
      </c>
      <c r="X153" s="111">
        <v>10.477562495640623</v>
      </c>
      <c r="Y153" s="172">
        <v>3.312550158244937</v>
      </c>
      <c r="Z153" s="111">
        <v>1.7279422998472358</v>
      </c>
      <c r="AA153" s="170">
        <v>1.3170396359583258E-3</v>
      </c>
      <c r="AB153" s="170">
        <v>2.4084752602015701E-3</v>
      </c>
      <c r="AC153" s="160"/>
    </row>
    <row r="154" spans="1:29" x14ac:dyDescent="0.25">
      <c r="A154" s="2">
        <v>501</v>
      </c>
      <c r="B154" s="4">
        <v>4</v>
      </c>
      <c r="C154" s="156">
        <v>23.585094999999999</v>
      </c>
      <c r="D154" s="19" t="s">
        <v>542</v>
      </c>
      <c r="E154" s="19" t="s">
        <v>543</v>
      </c>
      <c r="F154" s="10">
        <v>447.09381100000002</v>
      </c>
      <c r="G154" s="35" t="s">
        <v>1240</v>
      </c>
      <c r="H154" s="176" t="s">
        <v>1227</v>
      </c>
      <c r="I154" s="135">
        <v>42606.703327185402</v>
      </c>
      <c r="J154" s="1">
        <v>33525.410034004199</v>
      </c>
      <c r="K154" s="1">
        <v>45485.0533335215</v>
      </c>
      <c r="L154" s="1">
        <v>39643.910885179299</v>
      </c>
      <c r="M154" s="159">
        <v>4</v>
      </c>
      <c r="N154" s="1">
        <v>13939.8565625015</v>
      </c>
      <c r="O154" s="1">
        <v>10300.8704496799</v>
      </c>
      <c r="P154" s="1">
        <v>12345.567935646401</v>
      </c>
      <c r="Q154" s="159">
        <v>3</v>
      </c>
      <c r="R154" s="111">
        <v>15.378792807561322</v>
      </c>
      <c r="S154" s="111">
        <v>15.032967356732351</v>
      </c>
      <c r="T154" s="111">
        <v>15.4731049243297</v>
      </c>
      <c r="U154" s="158">
        <v>15.27481167144674</v>
      </c>
      <c r="V154" s="111">
        <v>13.766928095875413</v>
      </c>
      <c r="W154" s="111">
        <v>13.330478633499318</v>
      </c>
      <c r="X154" s="111">
        <v>13.591705586147096</v>
      </c>
      <c r="Y154" s="172">
        <v>3.3057681396103922</v>
      </c>
      <c r="Z154" s="111">
        <v>1.7249855402488814</v>
      </c>
      <c r="AA154" s="170">
        <v>9.9528426775416832E-5</v>
      </c>
      <c r="AB154" s="170">
        <v>2.7882077004460701E-4</v>
      </c>
      <c r="AC154" s="160"/>
    </row>
    <row r="155" spans="1:29" x14ac:dyDescent="0.25">
      <c r="A155" s="2">
        <v>532</v>
      </c>
      <c r="B155" s="4">
        <v>4</v>
      </c>
      <c r="C155" s="156">
        <v>24.752459000000002</v>
      </c>
      <c r="D155" s="19" t="s">
        <v>570</v>
      </c>
      <c r="E155" s="19" t="s">
        <v>571</v>
      </c>
      <c r="F155" s="10">
        <v>511.24023399999999</v>
      </c>
      <c r="G155" s="176"/>
      <c r="H155" s="176"/>
      <c r="I155" s="135">
        <v>3841.76475312821</v>
      </c>
      <c r="J155" s="1">
        <v>3488.8075876622402</v>
      </c>
      <c r="K155" s="1">
        <v>4875.7801111130302</v>
      </c>
      <c r="L155" s="1">
        <v>4810.1599057024496</v>
      </c>
      <c r="M155" s="159">
        <v>4</v>
      </c>
      <c r="N155" s="1">
        <v>1301.2720803970237</v>
      </c>
      <c r="O155" s="1">
        <v>1399.8899315850331</v>
      </c>
      <c r="P155" s="1">
        <v>1243.2514169261337</v>
      </c>
      <c r="Q155" s="159">
        <v>0</v>
      </c>
      <c r="R155" s="111">
        <v>11.907553464288588</v>
      </c>
      <c r="S155" s="111">
        <v>11.768518317854982</v>
      </c>
      <c r="T155" s="111">
        <v>12.251417349143596</v>
      </c>
      <c r="U155" s="158">
        <v>12.231869139432737</v>
      </c>
      <c r="V155" s="111">
        <v>10.345706928501109</v>
      </c>
      <c r="W155" s="111">
        <v>10.451097682261601</v>
      </c>
      <c r="X155" s="111">
        <v>10.279902360034527</v>
      </c>
      <c r="Y155" s="172">
        <v>3.2355594813338477</v>
      </c>
      <c r="Z155" s="111">
        <v>1.694015199437598</v>
      </c>
      <c r="AA155" s="170">
        <v>9.2471054863218748E-5</v>
      </c>
      <c r="AB155" s="170">
        <v>2.61824218565969E-4</v>
      </c>
      <c r="AC155" s="160"/>
    </row>
    <row r="156" spans="1:29" x14ac:dyDescent="0.25">
      <c r="A156" s="2">
        <v>127</v>
      </c>
      <c r="B156" s="4">
        <v>2</v>
      </c>
      <c r="C156" s="156">
        <v>6.4482229999999996</v>
      </c>
      <c r="D156" s="19" t="s">
        <v>190</v>
      </c>
      <c r="E156" s="19" t="s">
        <v>191</v>
      </c>
      <c r="F156" s="10">
        <v>383.20800800000001</v>
      </c>
      <c r="G156" s="35"/>
      <c r="H156" s="176"/>
      <c r="I156" s="135">
        <v>6634.6004652237398</v>
      </c>
      <c r="J156" s="1">
        <v>1351.1079957635009</v>
      </c>
      <c r="K156" s="1">
        <v>6004.2487950676104</v>
      </c>
      <c r="L156" s="1">
        <v>1258.5348721165785</v>
      </c>
      <c r="M156" s="159">
        <v>2</v>
      </c>
      <c r="N156" s="1">
        <v>1062.8196220764592</v>
      </c>
      <c r="O156" s="1">
        <v>1170.3383089245922</v>
      </c>
      <c r="P156" s="1">
        <v>1305.6486176207195</v>
      </c>
      <c r="Q156" s="159">
        <v>0</v>
      </c>
      <c r="R156" s="111">
        <v>12.69579387396583</v>
      </c>
      <c r="S156" s="111">
        <v>10.399927280365974</v>
      </c>
      <c r="T156" s="111">
        <v>12.55176804309531</v>
      </c>
      <c r="U156" s="158">
        <v>10.297529476633876</v>
      </c>
      <c r="V156" s="111">
        <v>10.053681053292904</v>
      </c>
      <c r="W156" s="111">
        <v>10.192709913664791</v>
      </c>
      <c r="X156" s="111">
        <v>10.350550968816984</v>
      </c>
      <c r="Y156" s="172">
        <v>3.2317022530046464</v>
      </c>
      <c r="Z156" s="111">
        <v>1.6922942841350959</v>
      </c>
      <c r="AA156" s="170">
        <v>0.16045895381626643</v>
      </c>
      <c r="AB156" s="170">
        <v>0.19554692194631601</v>
      </c>
      <c r="AC156" s="160"/>
    </row>
    <row r="157" spans="1:29" x14ac:dyDescent="0.25">
      <c r="A157" s="2">
        <v>739</v>
      </c>
      <c r="B157" s="4">
        <v>3</v>
      </c>
      <c r="C157" s="156">
        <v>40.472901</v>
      </c>
      <c r="D157" s="19" t="s">
        <v>826</v>
      </c>
      <c r="E157" s="19" t="s">
        <v>827</v>
      </c>
      <c r="F157" s="10">
        <v>495.24563599999999</v>
      </c>
      <c r="G157" s="35"/>
      <c r="H157" s="176"/>
      <c r="I157" s="135">
        <v>83617.987811801897</v>
      </c>
      <c r="J157" s="1">
        <v>60162.008421880899</v>
      </c>
      <c r="K157" s="1">
        <v>38157.003231684299</v>
      </c>
      <c r="L157" s="1">
        <v>29964.099298514499</v>
      </c>
      <c r="M157" s="159">
        <v>4</v>
      </c>
      <c r="N157" s="1">
        <v>16935.603835579499</v>
      </c>
      <c r="O157" s="1">
        <v>18796.634087035101</v>
      </c>
      <c r="P157" s="1">
        <v>13853.442377592601</v>
      </c>
      <c r="Q157" s="159">
        <v>3</v>
      </c>
      <c r="R157" s="111">
        <v>16.351525706250527</v>
      </c>
      <c r="S157" s="111">
        <v>15.876565109662106</v>
      </c>
      <c r="T157" s="111">
        <v>15.219660249201064</v>
      </c>
      <c r="U157" s="158">
        <v>14.870947387627778</v>
      </c>
      <c r="V157" s="111">
        <v>14.04777180630272</v>
      </c>
      <c r="W157" s="111">
        <v>14.198186721202511</v>
      </c>
      <c r="X157" s="111">
        <v>13.757956888964999</v>
      </c>
      <c r="Y157" s="172">
        <v>3.2050749956585172</v>
      </c>
      <c r="Z157" s="111">
        <v>1.6803581149091587</v>
      </c>
      <c r="AA157" s="170">
        <v>1.1601951007451655E-2</v>
      </c>
      <c r="AB157" s="170">
        <v>1.7026340479893699E-2</v>
      </c>
      <c r="AC157" s="160"/>
    </row>
    <row r="158" spans="1:29" x14ac:dyDescent="0.25">
      <c r="A158" s="2">
        <v>627</v>
      </c>
      <c r="B158" s="4">
        <v>21</v>
      </c>
      <c r="C158" s="156">
        <v>29.146542</v>
      </c>
      <c r="D158" s="19" t="s">
        <v>678</v>
      </c>
      <c r="E158" s="19" t="s">
        <v>679</v>
      </c>
      <c r="F158" s="10">
        <v>435.13037100000003</v>
      </c>
      <c r="G158" s="54" t="s">
        <v>1261</v>
      </c>
      <c r="H158" s="178" t="s">
        <v>1271</v>
      </c>
      <c r="I158" s="135">
        <v>987546.09949008701</v>
      </c>
      <c r="J158" s="1">
        <v>915772.43212437001</v>
      </c>
      <c r="K158" s="1">
        <v>966797.91373122402</v>
      </c>
      <c r="L158" s="1">
        <v>972957.22243568196</v>
      </c>
      <c r="M158" s="159">
        <v>4</v>
      </c>
      <c r="N158" s="1">
        <v>353799.571800014</v>
      </c>
      <c r="O158" s="1">
        <v>266915.58915520401</v>
      </c>
      <c r="P158" s="1">
        <v>293722.616822657</v>
      </c>
      <c r="Q158" s="159">
        <v>3</v>
      </c>
      <c r="R158" s="111">
        <v>19.913488570414824</v>
      </c>
      <c r="S158" s="111">
        <v>19.804629610057479</v>
      </c>
      <c r="T158" s="111">
        <v>19.882854834328821</v>
      </c>
      <c r="U158" s="158">
        <v>19.892016850525852</v>
      </c>
      <c r="V158" s="111">
        <v>18.432572776387261</v>
      </c>
      <c r="W158" s="111">
        <v>18.026024042712187</v>
      </c>
      <c r="X158" s="111">
        <v>18.164094832784706</v>
      </c>
      <c r="Y158" s="172">
        <v>3.1519971296900637</v>
      </c>
      <c r="Z158" s="111">
        <v>1.6562662210303944</v>
      </c>
      <c r="AA158" s="170">
        <v>1.7069237944355366E-5</v>
      </c>
      <c r="AB158" s="170">
        <v>7.7498264230119198E-5</v>
      </c>
      <c r="AC158" s="160"/>
    </row>
    <row r="159" spans="1:29" x14ac:dyDescent="0.25">
      <c r="A159" s="2">
        <v>745</v>
      </c>
      <c r="B159" s="4">
        <v>18</v>
      </c>
      <c r="C159" s="156">
        <v>41.511783999999999</v>
      </c>
      <c r="D159" s="19" t="s">
        <v>836</v>
      </c>
      <c r="E159" s="19" t="s">
        <v>837</v>
      </c>
      <c r="F159" s="10">
        <v>453.13473499999998</v>
      </c>
      <c r="G159" s="77" t="s">
        <v>1269</v>
      </c>
      <c r="H159" s="178" t="s">
        <v>1271</v>
      </c>
      <c r="I159" s="135">
        <v>155050.140156251</v>
      </c>
      <c r="J159" s="1">
        <v>86206.221722592702</v>
      </c>
      <c r="K159" s="1">
        <v>281199.74959590798</v>
      </c>
      <c r="L159" s="1">
        <v>327949.61455809802</v>
      </c>
      <c r="M159" s="159">
        <v>4</v>
      </c>
      <c r="N159" s="1">
        <v>94860.569652420294</v>
      </c>
      <c r="O159" s="1">
        <v>49240.617704562697</v>
      </c>
      <c r="P159" s="1">
        <v>60210.557816460001</v>
      </c>
      <c r="Q159" s="159">
        <v>3</v>
      </c>
      <c r="R159" s="111">
        <v>17.242375304499809</v>
      </c>
      <c r="S159" s="111">
        <v>16.395504375597124</v>
      </c>
      <c r="T159" s="111">
        <v>18.101235784149882</v>
      </c>
      <c r="U159" s="158">
        <v>18.323114653881063</v>
      </c>
      <c r="V159" s="111">
        <v>16.533520911600181</v>
      </c>
      <c r="W159" s="111">
        <v>15.587561239538346</v>
      </c>
      <c r="X159" s="111">
        <v>15.877728862779355</v>
      </c>
      <c r="Y159" s="172">
        <v>3.1217211422828215</v>
      </c>
      <c r="Z159" s="111">
        <v>1.642341669726515</v>
      </c>
      <c r="AA159" s="170">
        <v>4.5143110260603657E-2</v>
      </c>
      <c r="AB159" s="170">
        <v>6.21307615084963E-2</v>
      </c>
      <c r="AC159" s="160"/>
    </row>
    <row r="160" spans="1:29" x14ac:dyDescent="0.25">
      <c r="A160" s="2">
        <v>391</v>
      </c>
      <c r="B160" s="4">
        <v>9</v>
      </c>
      <c r="C160" s="156">
        <v>19.409666000000001</v>
      </c>
      <c r="D160" s="19" t="s">
        <v>436</v>
      </c>
      <c r="E160" s="19" t="s">
        <v>437</v>
      </c>
      <c r="F160" s="10">
        <v>206.082596</v>
      </c>
      <c r="G160" s="35"/>
      <c r="H160" s="176"/>
      <c r="I160" s="135">
        <v>36892.342743122899</v>
      </c>
      <c r="J160" s="1">
        <v>25696.062795965299</v>
      </c>
      <c r="K160" s="1">
        <v>43304.4206895397</v>
      </c>
      <c r="L160" s="1">
        <v>44927.906469945097</v>
      </c>
      <c r="M160" s="159">
        <v>4</v>
      </c>
      <c r="N160" s="1">
        <v>14503.799092135599</v>
      </c>
      <c r="O160" s="1">
        <v>11274.207409606001</v>
      </c>
      <c r="P160" s="1">
        <v>10748.3932345134</v>
      </c>
      <c r="Q160" s="159">
        <v>3</v>
      </c>
      <c r="R160" s="111">
        <v>15.171033785729616</v>
      </c>
      <c r="S160" s="111">
        <v>14.64925970317567</v>
      </c>
      <c r="T160" s="111">
        <v>15.402226688135034</v>
      </c>
      <c r="U160" s="158">
        <v>15.455324216932791</v>
      </c>
      <c r="V160" s="111">
        <v>13.824143225547582</v>
      </c>
      <c r="W160" s="111">
        <v>13.460738393391662</v>
      </c>
      <c r="X160" s="111">
        <v>13.391833388587086</v>
      </c>
      <c r="Y160" s="172">
        <v>3.096816284679015</v>
      </c>
      <c r="Z160" s="111">
        <v>1.6307857992075627</v>
      </c>
      <c r="AA160" s="170">
        <v>1.2218372697559083E-3</v>
      </c>
      <c r="AB160" s="170">
        <v>2.2658484579980501E-3</v>
      </c>
      <c r="AC160" s="160"/>
    </row>
    <row r="161" spans="1:29" x14ac:dyDescent="0.25">
      <c r="A161" s="2">
        <v>215</v>
      </c>
      <c r="B161" s="4">
        <v>41</v>
      </c>
      <c r="C161" s="156">
        <v>11.982195000000001</v>
      </c>
      <c r="D161" s="19" t="s">
        <v>278</v>
      </c>
      <c r="E161" s="19" t="s">
        <v>279</v>
      </c>
      <c r="F161" s="10">
        <v>865.19903599999998</v>
      </c>
      <c r="G161" s="35" t="s">
        <v>981</v>
      </c>
      <c r="H161" s="176"/>
      <c r="I161" s="135">
        <v>2110578.2864291999</v>
      </c>
      <c r="J161" s="1">
        <v>1976398.15268592</v>
      </c>
      <c r="K161" s="1">
        <v>2014387.1292563099</v>
      </c>
      <c r="L161" s="1">
        <v>1836246.2344283301</v>
      </c>
      <c r="M161" s="159">
        <v>4</v>
      </c>
      <c r="N161" s="1">
        <v>757588.80437363696</v>
      </c>
      <c r="O161" s="1">
        <v>515755.81259146897</v>
      </c>
      <c r="P161" s="1">
        <v>651079.362103333</v>
      </c>
      <c r="Q161" s="159">
        <v>3</v>
      </c>
      <c r="R161" s="111">
        <v>21.009206912644171</v>
      </c>
      <c r="S161" s="111">
        <v>20.914442181754261</v>
      </c>
      <c r="T161" s="111">
        <v>20.941909539554199</v>
      </c>
      <c r="U161" s="158">
        <v>20.808328101588565</v>
      </c>
      <c r="V161" s="111">
        <v>19.531055485293297</v>
      </c>
      <c r="W161" s="111">
        <v>18.976328649878933</v>
      </c>
      <c r="X161" s="111">
        <v>19.312473883164948</v>
      </c>
      <c r="Y161" s="172">
        <v>3.0935009212375362</v>
      </c>
      <c r="Z161" s="111">
        <v>1.6292404635829147</v>
      </c>
      <c r="AA161" s="170">
        <v>8.9172235486884379E-5</v>
      </c>
      <c r="AB161" s="170">
        <v>2.5860361822813702E-4</v>
      </c>
      <c r="AC161" s="160"/>
    </row>
    <row r="162" spans="1:29" x14ac:dyDescent="0.25">
      <c r="A162" s="2">
        <v>111</v>
      </c>
      <c r="B162" s="4">
        <v>3</v>
      </c>
      <c r="C162" s="156">
        <v>4.5716929999999998</v>
      </c>
      <c r="D162" s="19" t="s">
        <v>162</v>
      </c>
      <c r="E162" s="19" t="s">
        <v>163</v>
      </c>
      <c r="F162" s="10">
        <v>469.09939600000001</v>
      </c>
      <c r="G162" s="35" t="s">
        <v>964</v>
      </c>
      <c r="H162" s="176" t="s">
        <v>1215</v>
      </c>
      <c r="I162" s="135">
        <v>54655.665633789802</v>
      </c>
      <c r="J162" s="1">
        <v>32784.252321337903</v>
      </c>
      <c r="K162" s="1">
        <v>43800.492866022301</v>
      </c>
      <c r="L162" s="1">
        <v>22215.422268089202</v>
      </c>
      <c r="M162" s="159">
        <v>4</v>
      </c>
      <c r="N162" s="1">
        <v>17801.966331459698</v>
      </c>
      <c r="O162" s="1">
        <v>8985.9911591026794</v>
      </c>
      <c r="P162" s="1">
        <v>10430.6299236718</v>
      </c>
      <c r="Q162" s="159">
        <v>3</v>
      </c>
      <c r="R162" s="111">
        <v>15.738083433691978</v>
      </c>
      <c r="S162" s="111">
        <v>15.000715372639299</v>
      </c>
      <c r="T162" s="111">
        <v>15.418659483425342</v>
      </c>
      <c r="U162" s="158">
        <v>14.439273943732765</v>
      </c>
      <c r="V162" s="111">
        <v>14.119748983660696</v>
      </c>
      <c r="W162" s="111">
        <v>13.133461927123816</v>
      </c>
      <c r="X162" s="111">
        <v>13.348538666871679</v>
      </c>
      <c r="Y162" s="172">
        <v>3.0923224875781483</v>
      </c>
      <c r="Z162" s="111">
        <v>1.6286907807663766</v>
      </c>
      <c r="AA162" s="170">
        <v>1.1608809116025061E-2</v>
      </c>
      <c r="AB162" s="170">
        <v>1.7026340479893699E-2</v>
      </c>
      <c r="AC162" s="160"/>
    </row>
    <row r="163" spans="1:29" x14ac:dyDescent="0.25">
      <c r="A163" s="2">
        <v>557</v>
      </c>
      <c r="B163" s="4">
        <v>4</v>
      </c>
      <c r="C163" s="156">
        <v>25.740331000000001</v>
      </c>
      <c r="D163" s="19" t="s">
        <v>598</v>
      </c>
      <c r="E163" s="19" t="s">
        <v>599</v>
      </c>
      <c r="F163" s="10">
        <v>793.17858899999999</v>
      </c>
      <c r="G163" s="35"/>
      <c r="H163" s="176"/>
      <c r="I163" s="135">
        <v>36909.572551030302</v>
      </c>
      <c r="J163" s="1">
        <v>28827.058396572698</v>
      </c>
      <c r="K163" s="1">
        <v>30429.9004493332</v>
      </c>
      <c r="L163" s="1">
        <v>22186.677727503</v>
      </c>
      <c r="M163" s="159">
        <v>4</v>
      </c>
      <c r="N163" s="1">
        <v>12958.0695924191</v>
      </c>
      <c r="O163" s="1">
        <v>6773.3129352910901</v>
      </c>
      <c r="P163" s="1">
        <v>9257.4991991509196</v>
      </c>
      <c r="Q163" s="159">
        <v>3</v>
      </c>
      <c r="R163" s="111">
        <v>15.171707409409327</v>
      </c>
      <c r="S163" s="111">
        <v>14.815136006767402</v>
      </c>
      <c r="T163" s="111">
        <v>14.89320199366853</v>
      </c>
      <c r="U163" s="158">
        <v>14.437406031541512</v>
      </c>
      <c r="V163" s="111">
        <v>13.661563190605458</v>
      </c>
      <c r="W163" s="111">
        <v>12.725645936223998</v>
      </c>
      <c r="X163" s="111">
        <v>13.176406804254125</v>
      </c>
      <c r="Y163" s="172">
        <v>3.062032805531778</v>
      </c>
      <c r="Z163" s="111">
        <v>1.6144897394426907</v>
      </c>
      <c r="AA163" s="170">
        <v>2.3371114539813011E-3</v>
      </c>
      <c r="AB163" s="170">
        <v>3.9791337255285098E-3</v>
      </c>
      <c r="AC163" s="160"/>
    </row>
    <row r="164" spans="1:29" x14ac:dyDescent="0.25">
      <c r="A164" s="2">
        <v>190</v>
      </c>
      <c r="B164" s="4">
        <v>5</v>
      </c>
      <c r="C164" s="156">
        <v>10.891957</v>
      </c>
      <c r="D164" s="19" t="s">
        <v>258</v>
      </c>
      <c r="E164" s="19" t="s">
        <v>259</v>
      </c>
      <c r="F164" s="10">
        <v>1154.2662350000001</v>
      </c>
      <c r="G164" s="176" t="s">
        <v>1221</v>
      </c>
      <c r="H164" s="176" t="s">
        <v>1351</v>
      </c>
      <c r="I164" s="135">
        <v>37038.394055542303</v>
      </c>
      <c r="J164" s="1">
        <v>38188.7975574831</v>
      </c>
      <c r="K164" s="1">
        <v>34858.486907283899</v>
      </c>
      <c r="L164" s="1">
        <v>29558.919451994301</v>
      </c>
      <c r="M164" s="159">
        <v>4</v>
      </c>
      <c r="N164" s="1">
        <v>14284.2061781635</v>
      </c>
      <c r="O164" s="1">
        <v>7921.5932284201899</v>
      </c>
      <c r="P164" s="1">
        <v>13311.760780875</v>
      </c>
      <c r="Q164" s="159">
        <v>3</v>
      </c>
      <c r="R164" s="111">
        <v>15.176733925816791</v>
      </c>
      <c r="S164" s="111">
        <v>15.220861874394224</v>
      </c>
      <c r="T164" s="111">
        <v>15.089222327706846</v>
      </c>
      <c r="U164" s="158">
        <v>14.851305911220852</v>
      </c>
      <c r="V164" s="111">
        <v>13.802133242589658</v>
      </c>
      <c r="W164" s="111">
        <v>12.951574905822831</v>
      </c>
      <c r="X164" s="111">
        <v>13.70041379240895</v>
      </c>
      <c r="Y164" s="172">
        <v>2.9487793622775156</v>
      </c>
      <c r="Z164" s="111">
        <v>1.5601178790777122</v>
      </c>
      <c r="AA164" s="170">
        <v>1.2518711688858379E-3</v>
      </c>
      <c r="AB164" s="170">
        <v>2.3106967836911498E-3</v>
      </c>
      <c r="AC164" s="160"/>
    </row>
    <row r="165" spans="1:29" x14ac:dyDescent="0.25">
      <c r="A165" s="2">
        <v>447</v>
      </c>
      <c r="B165" s="4">
        <v>6</v>
      </c>
      <c r="C165" s="156">
        <v>21.589634</v>
      </c>
      <c r="D165" s="19" t="s">
        <v>486</v>
      </c>
      <c r="E165" s="19" t="s">
        <v>487</v>
      </c>
      <c r="F165" s="10">
        <v>465.23440599999998</v>
      </c>
      <c r="G165" s="176" t="s">
        <v>1249</v>
      </c>
      <c r="H165" s="176"/>
      <c r="I165" s="135">
        <v>8352.9000029692106</v>
      </c>
      <c r="J165" s="1">
        <v>8667.9302384131206</v>
      </c>
      <c r="K165" s="1">
        <v>10442.707054319601</v>
      </c>
      <c r="L165" s="1">
        <v>7945.0535939515103</v>
      </c>
      <c r="M165" s="159">
        <v>4</v>
      </c>
      <c r="N165" s="1">
        <v>3881.53457458916</v>
      </c>
      <c r="O165" s="1">
        <v>2595.9750958638101</v>
      </c>
      <c r="P165" s="1">
        <v>2668.5550200300499</v>
      </c>
      <c r="Q165" s="159">
        <v>3</v>
      </c>
      <c r="R165" s="111">
        <v>13.028061451534775</v>
      </c>
      <c r="S165" s="111">
        <v>13.081471826983796</v>
      </c>
      <c r="T165" s="111">
        <v>13.350208128583184</v>
      </c>
      <c r="U165" s="158">
        <v>12.955841236075692</v>
      </c>
      <c r="V165" s="111">
        <v>11.922411423015697</v>
      </c>
      <c r="W165" s="111">
        <v>11.342060827765657</v>
      </c>
      <c r="X165" s="111">
        <v>11.381843041652997</v>
      </c>
      <c r="Y165" s="172">
        <v>2.9035923171277718</v>
      </c>
      <c r="Z165" s="111">
        <v>1.5378389039717706</v>
      </c>
      <c r="AA165" s="170">
        <v>4.0859923424594675E-4</v>
      </c>
      <c r="AB165" s="170">
        <v>8.8194916681502201E-4</v>
      </c>
      <c r="AC165" s="160"/>
    </row>
    <row r="166" spans="1:29" x14ac:dyDescent="0.25">
      <c r="A166" s="2">
        <v>142</v>
      </c>
      <c r="B166" s="4">
        <v>3</v>
      </c>
      <c r="C166" s="156">
        <v>7.48766</v>
      </c>
      <c r="D166" s="19" t="s">
        <v>208</v>
      </c>
      <c r="E166" s="19" t="s">
        <v>209</v>
      </c>
      <c r="F166" s="10">
        <v>331.06759599999998</v>
      </c>
      <c r="G166" s="35"/>
      <c r="H166" s="176"/>
      <c r="I166" s="135">
        <v>10112.7365424405</v>
      </c>
      <c r="J166" s="1">
        <v>12257.624828099701</v>
      </c>
      <c r="K166" s="1">
        <v>21853.7452249542</v>
      </c>
      <c r="L166" s="1">
        <v>47846.301392345798</v>
      </c>
      <c r="M166" s="159">
        <v>4</v>
      </c>
      <c r="N166" s="1">
        <v>10681.308391472699</v>
      </c>
      <c r="O166" s="1">
        <v>6463.0934494290996</v>
      </c>
      <c r="P166" s="1">
        <v>6649.3497448016997</v>
      </c>
      <c r="Q166" s="159">
        <v>3</v>
      </c>
      <c r="R166" s="111">
        <v>13.303885828025688</v>
      </c>
      <c r="S166" s="111">
        <v>13.581391833236143</v>
      </c>
      <c r="T166" s="111">
        <v>14.415592924925159</v>
      </c>
      <c r="U166" s="158">
        <v>15.546119785574115</v>
      </c>
      <c r="V166" s="111">
        <v>13.382800758248557</v>
      </c>
      <c r="W166" s="111">
        <v>12.658009136258329</v>
      </c>
      <c r="X166" s="111">
        <v>12.698997547709169</v>
      </c>
      <c r="Y166" s="172">
        <v>2.9021403263019105</v>
      </c>
      <c r="Z166" s="111">
        <v>1.5371172792824448</v>
      </c>
      <c r="AA166" s="170">
        <v>9.3329134530718991E-2</v>
      </c>
      <c r="AB166" s="170">
        <v>0.118919381095594</v>
      </c>
      <c r="AC166" s="160"/>
    </row>
    <row r="167" spans="1:29" x14ac:dyDescent="0.25">
      <c r="A167" s="2">
        <v>195</v>
      </c>
      <c r="B167" s="4">
        <v>7</v>
      </c>
      <c r="C167" s="156">
        <v>11.122460999999999</v>
      </c>
      <c r="D167" s="19" t="s">
        <v>262</v>
      </c>
      <c r="E167" s="19" t="s">
        <v>263</v>
      </c>
      <c r="F167" s="10">
        <v>465.10449199999999</v>
      </c>
      <c r="G167" s="35" t="s">
        <v>1220</v>
      </c>
      <c r="H167" s="176" t="s">
        <v>1332</v>
      </c>
      <c r="I167" s="135">
        <v>409073.57209038897</v>
      </c>
      <c r="J167" s="1">
        <v>404885.40713965503</v>
      </c>
      <c r="K167" s="1">
        <v>430529.86750163202</v>
      </c>
      <c r="L167" s="1">
        <v>474647.40350689</v>
      </c>
      <c r="M167" s="159">
        <v>4</v>
      </c>
      <c r="N167" s="1">
        <v>171661.81481850101</v>
      </c>
      <c r="O167" s="1">
        <v>129440.97982320801</v>
      </c>
      <c r="P167" s="1">
        <v>149997.698076981</v>
      </c>
      <c r="Q167" s="159">
        <v>3</v>
      </c>
      <c r="R167" s="111">
        <v>18.642000810377738</v>
      </c>
      <c r="S167" s="111">
        <v>18.627154120843024</v>
      </c>
      <c r="T167" s="111">
        <v>18.715753800797156</v>
      </c>
      <c r="U167" s="158">
        <v>18.856496665548462</v>
      </c>
      <c r="V167" s="111">
        <v>17.389209630266617</v>
      </c>
      <c r="W167" s="111">
        <v>16.981934908058477</v>
      </c>
      <c r="X167" s="111">
        <v>17.19458083516859</v>
      </c>
      <c r="Y167" s="172">
        <v>2.8582371522324519</v>
      </c>
      <c r="Z167" s="111">
        <v>1.515125623975869</v>
      </c>
      <c r="AA167" s="170">
        <v>4.6557312643577167E-5</v>
      </c>
      <c r="AB167" s="170">
        <v>1.5718067089070899E-4</v>
      </c>
      <c r="AC167" s="160"/>
    </row>
    <row r="168" spans="1:29" x14ac:dyDescent="0.25">
      <c r="A168" s="2">
        <v>719</v>
      </c>
      <c r="B168" s="4">
        <v>11</v>
      </c>
      <c r="C168" s="156">
        <v>37.783026</v>
      </c>
      <c r="D168" s="19" t="s">
        <v>798</v>
      </c>
      <c r="E168" s="19" t="s">
        <v>799</v>
      </c>
      <c r="F168" s="10">
        <v>447.22427399999998</v>
      </c>
      <c r="G168" t="s">
        <v>1268</v>
      </c>
      <c r="H168" s="176" t="s">
        <v>1272</v>
      </c>
      <c r="I168" s="135">
        <v>535945.85708165902</v>
      </c>
      <c r="J168" s="1">
        <v>426749.181875029</v>
      </c>
      <c r="K168" s="1">
        <v>587231.08046434901</v>
      </c>
      <c r="L168" s="1">
        <v>585300.98712687998</v>
      </c>
      <c r="M168" s="159">
        <v>4</v>
      </c>
      <c r="N168" s="1">
        <v>187813.22746794601</v>
      </c>
      <c r="O168" s="1">
        <v>194487.813123275</v>
      </c>
      <c r="P168" s="1">
        <v>178391.26896722699</v>
      </c>
      <c r="Q168" s="159">
        <v>3</v>
      </c>
      <c r="R168" s="111">
        <v>19.031727736938514</v>
      </c>
      <c r="S168" s="111">
        <v>18.703028861887905</v>
      </c>
      <c r="T168" s="111">
        <v>19.163568802367848</v>
      </c>
      <c r="U168" s="158">
        <v>19.158819186253471</v>
      </c>
      <c r="V168" s="111">
        <v>17.518939148346441</v>
      </c>
      <c r="W168" s="111">
        <v>17.569320231203765</v>
      </c>
      <c r="X168" s="111">
        <v>17.444685481365838</v>
      </c>
      <c r="Y168" s="172">
        <v>2.8561481985941195</v>
      </c>
      <c r="Z168" s="111">
        <v>1.5140708392513915</v>
      </c>
      <c r="AA168" s="170">
        <v>8.9692900499379187E-5</v>
      </c>
      <c r="AB168" s="170">
        <v>2.5860361822813702E-4</v>
      </c>
      <c r="AC168" s="160"/>
    </row>
    <row r="169" spans="1:29" x14ac:dyDescent="0.25">
      <c r="A169" s="2">
        <v>393</v>
      </c>
      <c r="B169" s="4">
        <v>6</v>
      </c>
      <c r="C169" s="156">
        <v>19.503817999999999</v>
      </c>
      <c r="D169" s="19" t="s">
        <v>438</v>
      </c>
      <c r="E169" s="19" t="s">
        <v>439</v>
      </c>
      <c r="F169" s="10">
        <v>479.08383199999997</v>
      </c>
      <c r="G169" s="35" t="s">
        <v>944</v>
      </c>
      <c r="H169" s="176" t="s">
        <v>1227</v>
      </c>
      <c r="I169" s="135">
        <v>27305.469294063099</v>
      </c>
      <c r="J169" s="1">
        <v>21747.208479174002</v>
      </c>
      <c r="K169" s="1">
        <v>23215.0467351283</v>
      </c>
      <c r="L169" s="1">
        <v>14594.122486062901</v>
      </c>
      <c r="M169" s="159">
        <v>4</v>
      </c>
      <c r="N169" s="1">
        <v>10022.9067151378</v>
      </c>
      <c r="O169" s="1">
        <v>4675.9367582717296</v>
      </c>
      <c r="P169" s="1">
        <v>8153.1091709367101</v>
      </c>
      <c r="Q169" s="159">
        <v>3</v>
      </c>
      <c r="R169" s="111">
        <v>14.736902331908206</v>
      </c>
      <c r="S169" s="111">
        <v>14.408542604799614</v>
      </c>
      <c r="T169" s="111">
        <v>14.502772564803365</v>
      </c>
      <c r="U169" s="158">
        <v>13.833099846774344</v>
      </c>
      <c r="V169" s="111">
        <v>13.291013340715573</v>
      </c>
      <c r="W169" s="111">
        <v>12.191039702310796</v>
      </c>
      <c r="X169" s="111">
        <v>12.993134617637541</v>
      </c>
      <c r="Y169" s="172">
        <v>2.8508016912042295</v>
      </c>
      <c r="Z169" s="111">
        <v>1.5113676853415015</v>
      </c>
      <c r="AA169" s="170">
        <v>7.4668496031234464E-3</v>
      </c>
      <c r="AB169" s="170">
        <v>1.1257273256617399E-2</v>
      </c>
      <c r="AC169" s="160"/>
    </row>
    <row r="170" spans="1:29" x14ac:dyDescent="0.25">
      <c r="A170" s="2">
        <v>109</v>
      </c>
      <c r="B170" s="4">
        <v>2</v>
      </c>
      <c r="C170" s="156">
        <v>4.454237</v>
      </c>
      <c r="D170" s="19" t="s">
        <v>158</v>
      </c>
      <c r="E170" s="19" t="s">
        <v>159</v>
      </c>
      <c r="F170" s="10">
        <v>169.01454200000001</v>
      </c>
      <c r="G170" s="176" t="s">
        <v>940</v>
      </c>
      <c r="H170" s="176" t="s">
        <v>1215</v>
      </c>
      <c r="I170" s="135">
        <v>1157.9438695567426</v>
      </c>
      <c r="J170" s="1">
        <v>1461.7896451092447</v>
      </c>
      <c r="K170" s="1">
        <v>6443.7053222111599</v>
      </c>
      <c r="L170" s="1">
        <v>5786.50902256889</v>
      </c>
      <c r="M170" s="159">
        <v>2</v>
      </c>
      <c r="N170" s="1">
        <v>1252.8549109978792</v>
      </c>
      <c r="O170" s="1">
        <v>1274.5326572475551</v>
      </c>
      <c r="P170" s="1">
        <v>1390.2749651723243</v>
      </c>
      <c r="Q170" s="159">
        <v>0</v>
      </c>
      <c r="R170" s="111">
        <v>10.177349606145714</v>
      </c>
      <c r="S170" s="111">
        <v>10.51352000375527</v>
      </c>
      <c r="T170" s="111">
        <v>12.653674804171294</v>
      </c>
      <c r="U170" s="158">
        <v>12.498477523248461</v>
      </c>
      <c r="V170" s="111">
        <v>10.291003635232745</v>
      </c>
      <c r="W170" s="111">
        <v>10.315752624554557</v>
      </c>
      <c r="X170" s="111">
        <v>10.441154528517107</v>
      </c>
      <c r="Y170" s="172">
        <v>2.8428841942310523</v>
      </c>
      <c r="Z170" s="111">
        <v>1.5073553315826602</v>
      </c>
      <c r="AA170" s="170">
        <v>0.20755258329915291</v>
      </c>
      <c r="AB170" s="170">
        <v>0.24693756145531701</v>
      </c>
      <c r="AC170" s="160"/>
    </row>
    <row r="171" spans="1:29" x14ac:dyDescent="0.25">
      <c r="A171" s="2">
        <v>402</v>
      </c>
      <c r="B171" s="4">
        <v>9</v>
      </c>
      <c r="C171" s="156">
        <v>19.884224</v>
      </c>
      <c r="D171" s="19" t="s">
        <v>448</v>
      </c>
      <c r="E171" s="19" t="s">
        <v>449</v>
      </c>
      <c r="F171" s="10">
        <v>465.10446200000001</v>
      </c>
      <c r="G171" s="35" t="s">
        <v>1014</v>
      </c>
      <c r="H171" s="176" t="s">
        <v>1332</v>
      </c>
      <c r="I171" s="135">
        <v>408306.86857679102</v>
      </c>
      <c r="J171" s="1">
        <v>377855.30664555001</v>
      </c>
      <c r="K171" s="1">
        <v>412857.340012345</v>
      </c>
      <c r="L171" s="1">
        <v>460410.99649012799</v>
      </c>
      <c r="M171" s="159">
        <v>4</v>
      </c>
      <c r="N171" s="1">
        <v>165995.475456741</v>
      </c>
      <c r="O171" s="1">
        <v>125991.884549585</v>
      </c>
      <c r="P171" s="1">
        <v>148795.81645706901</v>
      </c>
      <c r="Q171" s="159">
        <v>3</v>
      </c>
      <c r="R171" s="111">
        <v>18.639294311356544</v>
      </c>
      <c r="S171" s="111">
        <v>18.52747435875575</v>
      </c>
      <c r="T171" s="111">
        <v>18.655283828934863</v>
      </c>
      <c r="U171" s="158">
        <v>18.812562765752997</v>
      </c>
      <c r="V171" s="111">
        <v>17.340784392966352</v>
      </c>
      <c r="W171" s="111">
        <v>16.942971283581571</v>
      </c>
      <c r="X171" s="111">
        <v>17.18297443864158</v>
      </c>
      <c r="Y171" s="172">
        <v>2.8235489697664682</v>
      </c>
      <c r="Z171" s="111">
        <v>1.4975096526850935</v>
      </c>
      <c r="AA171" s="170">
        <v>5.5431393743305035E-5</v>
      </c>
      <c r="AB171" s="170">
        <v>1.79470496136111E-4</v>
      </c>
      <c r="AC171" s="160"/>
    </row>
    <row r="172" spans="1:29" x14ac:dyDescent="0.25">
      <c r="A172" s="2">
        <v>601</v>
      </c>
      <c r="B172" s="4">
        <v>14</v>
      </c>
      <c r="C172" s="156">
        <v>27.495749</v>
      </c>
      <c r="D172" s="19" t="s">
        <v>646</v>
      </c>
      <c r="E172" s="19" t="s">
        <v>647</v>
      </c>
      <c r="F172" s="10">
        <v>389.12487800000002</v>
      </c>
      <c r="G172" s="35" t="s">
        <v>1259</v>
      </c>
      <c r="H172" s="178" t="s">
        <v>1271</v>
      </c>
      <c r="I172" s="135">
        <v>501276.73394013202</v>
      </c>
      <c r="J172" s="1">
        <v>263462.60573058599</v>
      </c>
      <c r="K172" s="1">
        <v>1458271.25119519</v>
      </c>
      <c r="L172" s="1">
        <v>2017371.7575258401</v>
      </c>
      <c r="M172" s="159">
        <v>4</v>
      </c>
      <c r="N172" s="1">
        <v>375775.64044929203</v>
      </c>
      <c r="O172" s="1">
        <v>256503.310740007</v>
      </c>
      <c r="P172" s="1">
        <v>499480.47841159703</v>
      </c>
      <c r="Q172" s="159">
        <v>3</v>
      </c>
      <c r="R172" s="111">
        <v>18.935247749434517</v>
      </c>
      <c r="S172" s="111">
        <v>18.007238683527302</v>
      </c>
      <c r="T172" s="111">
        <v>20.475827667834171</v>
      </c>
      <c r="U172" s="158">
        <v>20.944045534940248</v>
      </c>
      <c r="V172" s="111">
        <v>18.519512021923731</v>
      </c>
      <c r="W172" s="111">
        <v>17.96861792154542</v>
      </c>
      <c r="X172" s="111">
        <v>18.930068767571335</v>
      </c>
      <c r="Y172" s="172">
        <v>2.8100377855171113</v>
      </c>
      <c r="Z172" s="111">
        <v>1.4905895299521248</v>
      </c>
      <c r="AA172" s="170">
        <v>0.23968801422300193</v>
      </c>
      <c r="AB172" s="170">
        <v>0.28010877401800499</v>
      </c>
      <c r="AC172" s="160"/>
    </row>
    <row r="173" spans="1:29" x14ac:dyDescent="0.25">
      <c r="A173" s="2">
        <v>550</v>
      </c>
      <c r="B173" s="4">
        <v>7</v>
      </c>
      <c r="C173" s="156">
        <v>25.493663999999999</v>
      </c>
      <c r="D173" s="19" t="s">
        <v>590</v>
      </c>
      <c r="E173" s="19" t="s">
        <v>591</v>
      </c>
      <c r="F173" s="10">
        <v>519.18756099999996</v>
      </c>
      <c r="G173" s="35"/>
      <c r="H173" s="176"/>
      <c r="I173" s="135">
        <v>208711.01566938701</v>
      </c>
      <c r="J173" s="1">
        <v>195426.23487016099</v>
      </c>
      <c r="K173" s="1">
        <v>327070.15404326201</v>
      </c>
      <c r="L173" s="1">
        <v>189936.94810259799</v>
      </c>
      <c r="M173" s="159">
        <v>4</v>
      </c>
      <c r="N173" s="1">
        <v>94373.310868650806</v>
      </c>
      <c r="O173" s="1">
        <v>63419.139358987297</v>
      </c>
      <c r="P173" s="1">
        <v>88241.603178872494</v>
      </c>
      <c r="Q173" s="159">
        <v>3</v>
      </c>
      <c r="R173" s="111">
        <v>17.671147221710779</v>
      </c>
      <c r="S173" s="111">
        <v>17.576264628418976</v>
      </c>
      <c r="T173" s="111">
        <v>18.3192405903897</v>
      </c>
      <c r="U173" s="158">
        <v>17.535161052169631</v>
      </c>
      <c r="V173" s="111">
        <v>16.526091297171437</v>
      </c>
      <c r="W173" s="111">
        <v>15.952630678767518</v>
      </c>
      <c r="X173" s="111">
        <v>16.429171381689063</v>
      </c>
      <c r="Y173" s="172">
        <v>2.8079782247564857</v>
      </c>
      <c r="Z173" s="111">
        <v>1.4895317479082715</v>
      </c>
      <c r="AA173" s="170">
        <v>2.5040420029030751E-3</v>
      </c>
      <c r="AB173" s="170">
        <v>4.1910872506216697E-3</v>
      </c>
      <c r="AC173" s="160"/>
    </row>
    <row r="174" spans="1:29" x14ac:dyDescent="0.25">
      <c r="A174" s="2">
        <v>578</v>
      </c>
      <c r="B174" s="4">
        <v>2</v>
      </c>
      <c r="C174" s="156">
        <v>26.505296999999999</v>
      </c>
      <c r="D174" s="19" t="s">
        <v>618</v>
      </c>
      <c r="E174" s="19" t="s">
        <v>619</v>
      </c>
      <c r="F174" s="10">
        <v>579.20929000000001</v>
      </c>
      <c r="G174" s="35"/>
      <c r="H174" s="176"/>
      <c r="I174" s="135">
        <v>1482.9073932950391</v>
      </c>
      <c r="J174" s="1">
        <v>1464.9363015948823</v>
      </c>
      <c r="K174" s="1">
        <v>4069.4469809921702</v>
      </c>
      <c r="L174" s="1">
        <v>11277.9167692962</v>
      </c>
      <c r="M174" s="159">
        <v>2</v>
      </c>
      <c r="N174" s="1">
        <v>2519.4181895514698</v>
      </c>
      <c r="O174" s="1">
        <v>1438.563985077489</v>
      </c>
      <c r="P174" s="1">
        <v>1030.0634141640655</v>
      </c>
      <c r="Q174" s="159">
        <v>1</v>
      </c>
      <c r="R174" s="111">
        <v>10.534212789800797</v>
      </c>
      <c r="S174" s="111">
        <v>10.516622219363475</v>
      </c>
      <c r="T174" s="111">
        <v>11.990617036895896</v>
      </c>
      <c r="U174" s="158">
        <v>13.461212980604442</v>
      </c>
      <c r="V174" s="111">
        <v>11.298874894593624</v>
      </c>
      <c r="W174" s="111">
        <v>10.490413675986789</v>
      </c>
      <c r="X174" s="111">
        <v>10.008517441957792</v>
      </c>
      <c r="Y174" s="172">
        <v>2.7508580945435854</v>
      </c>
      <c r="Z174" s="111">
        <v>1.4598817188694462</v>
      </c>
      <c r="AA174" s="170">
        <v>0.30044628358253161</v>
      </c>
      <c r="AB174" s="170">
        <v>0.34498919190436</v>
      </c>
      <c r="AC174" s="160"/>
    </row>
    <row r="175" spans="1:29" x14ac:dyDescent="0.25">
      <c r="A175" s="2">
        <v>733</v>
      </c>
      <c r="B175" s="4">
        <v>6</v>
      </c>
      <c r="C175" s="156">
        <v>39.801589</v>
      </c>
      <c r="D175" s="19" t="s">
        <v>818</v>
      </c>
      <c r="E175" s="19" t="s">
        <v>819</v>
      </c>
      <c r="F175" s="10">
        <v>453.13476600000001</v>
      </c>
      <c r="G175" s="77" t="s">
        <v>1269</v>
      </c>
      <c r="H175" s="178" t="s">
        <v>1271</v>
      </c>
      <c r="I175" s="135">
        <v>4692.5135808424302</v>
      </c>
      <c r="J175" s="1">
        <v>1365.6972236057582</v>
      </c>
      <c r="K175" s="1">
        <v>15099.6789388917</v>
      </c>
      <c r="L175" s="1">
        <v>47191.396345891597</v>
      </c>
      <c r="M175" s="159">
        <v>3</v>
      </c>
      <c r="N175" s="1">
        <v>4767.4518099124098</v>
      </c>
      <c r="O175" s="1">
        <v>4152.1695080746904</v>
      </c>
      <c r="P175" s="1">
        <v>10019.710203779499</v>
      </c>
      <c r="Q175" s="159">
        <v>3</v>
      </c>
      <c r="R175" s="111">
        <v>12.196145205101439</v>
      </c>
      <c r="S175" s="111">
        <v>10.415421956855292</v>
      </c>
      <c r="T175" s="111">
        <v>13.882230253722776</v>
      </c>
      <c r="U175" s="158">
        <v>15.526236239549091</v>
      </c>
      <c r="V175" s="111">
        <v>12.219002640305149</v>
      </c>
      <c r="W175" s="111">
        <v>12.01964962611004</v>
      </c>
      <c r="X175" s="111">
        <v>13.29055316217277</v>
      </c>
      <c r="Y175" s="172">
        <v>2.7066406492757809</v>
      </c>
      <c r="Z175" s="111">
        <v>1.4365033589523954</v>
      </c>
      <c r="AA175" s="170">
        <v>0.727063510149766</v>
      </c>
      <c r="AB175" s="170">
        <v>0.76054920240972301</v>
      </c>
      <c r="AC175" s="160"/>
    </row>
    <row r="176" spans="1:29" x14ac:dyDescent="0.25">
      <c r="A176" s="2">
        <v>446</v>
      </c>
      <c r="B176" s="4">
        <v>5</v>
      </c>
      <c r="C176" s="156">
        <v>21.812044</v>
      </c>
      <c r="D176" s="19" t="s">
        <v>484</v>
      </c>
      <c r="E176" s="19" t="s">
        <v>485</v>
      </c>
      <c r="F176" s="10">
        <v>652.13354500000003</v>
      </c>
      <c r="G176" s="176"/>
      <c r="H176" s="176"/>
      <c r="I176" s="135">
        <v>1401.4858994339831</v>
      </c>
      <c r="J176" s="1">
        <v>1275.3370112057628</v>
      </c>
      <c r="K176" s="1">
        <v>4597.3529875574204</v>
      </c>
      <c r="L176" s="1">
        <v>4975.0814492378104</v>
      </c>
      <c r="M176" s="159">
        <v>2</v>
      </c>
      <c r="N176" s="1">
        <v>1260.863457892395</v>
      </c>
      <c r="O176" s="1">
        <v>1143.6031055763526</v>
      </c>
      <c r="P176" s="1">
        <v>1009.3825492836285</v>
      </c>
      <c r="Q176" s="159">
        <v>0</v>
      </c>
      <c r="R176" s="111">
        <v>10.452741513927961</v>
      </c>
      <c r="S176" s="111">
        <v>10.316662818137761</v>
      </c>
      <c r="T176" s="111">
        <v>12.166587726071905</v>
      </c>
      <c r="U176" s="158">
        <v>12.280504429504221</v>
      </c>
      <c r="V176" s="111">
        <v>10.300196335675302</v>
      </c>
      <c r="W176" s="111">
        <v>10.159370727541498</v>
      </c>
      <c r="X176" s="111">
        <v>9.9792573345846378</v>
      </c>
      <c r="Y176" s="172">
        <v>2.6910805683410439</v>
      </c>
      <c r="Z176" s="111">
        <v>1.4281855845145881</v>
      </c>
      <c r="AA176" s="170">
        <v>0.12753159455786522</v>
      </c>
      <c r="AB176" s="170">
        <v>0.16094242763692301</v>
      </c>
      <c r="AC176" s="160"/>
    </row>
    <row r="177" spans="1:29" x14ac:dyDescent="0.25">
      <c r="A177" s="2">
        <v>130</v>
      </c>
      <c r="B177" s="4">
        <v>7</v>
      </c>
      <c r="C177" s="156">
        <v>6.6752399999999996</v>
      </c>
      <c r="D177" s="19" t="s">
        <v>194</v>
      </c>
      <c r="E177" s="19" t="s">
        <v>195</v>
      </c>
      <c r="F177" s="10">
        <v>315.07226600000001</v>
      </c>
      <c r="G177" s="35"/>
      <c r="H177" s="176"/>
      <c r="I177" s="135">
        <v>7285.3948270389101</v>
      </c>
      <c r="J177" s="1">
        <v>9156.8183499952593</v>
      </c>
      <c r="K177" s="1">
        <v>11332.618206695801</v>
      </c>
      <c r="L177" s="1">
        <v>14858.2376520002</v>
      </c>
      <c r="M177" s="159">
        <v>4</v>
      </c>
      <c r="N177" s="1">
        <v>6890.6874523125398</v>
      </c>
      <c r="O177" s="1">
        <v>1279.4833489895473</v>
      </c>
      <c r="P177" s="1">
        <v>3753.6474964649201</v>
      </c>
      <c r="Q177" s="159">
        <v>2</v>
      </c>
      <c r="R177" s="111">
        <v>12.830791444951302</v>
      </c>
      <c r="S177" s="111">
        <v>13.16063068778303</v>
      </c>
      <c r="T177" s="111">
        <v>13.468193589114353</v>
      </c>
      <c r="U177" s="158">
        <v>13.858975386307554</v>
      </c>
      <c r="V177" s="111">
        <v>12.750432205845302</v>
      </c>
      <c r="W177" s="111">
        <v>10.321345657137909</v>
      </c>
      <c r="X177" s="111">
        <v>11.87407745827778</v>
      </c>
      <c r="Y177" s="172">
        <v>2.6815908275611346</v>
      </c>
      <c r="Z177" s="111">
        <v>1.4230891193890522</v>
      </c>
      <c r="AA177" s="170">
        <v>4.8677384374716033E-2</v>
      </c>
      <c r="AB177" s="170">
        <v>6.6074112811040697E-2</v>
      </c>
      <c r="AC177" s="160"/>
    </row>
    <row r="178" spans="1:29" x14ac:dyDescent="0.25">
      <c r="A178" s="2">
        <v>619</v>
      </c>
      <c r="B178" s="4">
        <v>3</v>
      </c>
      <c r="C178" s="156">
        <v>28.597134</v>
      </c>
      <c r="D178" s="19" t="s">
        <v>670</v>
      </c>
      <c r="E178" s="19" t="s">
        <v>671</v>
      </c>
      <c r="F178" s="10">
        <v>1011.236877</v>
      </c>
      <c r="G178" s="176"/>
      <c r="H178" s="176"/>
      <c r="I178" s="135">
        <v>25005.295834414501</v>
      </c>
      <c r="J178" s="1">
        <v>19186.571974664301</v>
      </c>
      <c r="K178" s="1">
        <v>21430.799257337501</v>
      </c>
      <c r="L178" s="1">
        <v>14632.4528169639</v>
      </c>
      <c r="M178" s="159">
        <v>4</v>
      </c>
      <c r="N178" s="1">
        <v>10929.1750224228</v>
      </c>
      <c r="O178" s="1">
        <v>4305.6605139580097</v>
      </c>
      <c r="P178" s="1">
        <v>8059.7683657305897</v>
      </c>
      <c r="Q178" s="159">
        <v>3</v>
      </c>
      <c r="R178" s="111">
        <v>14.609946053033969</v>
      </c>
      <c r="S178" s="111">
        <v>14.227809350752613</v>
      </c>
      <c r="T178" s="111">
        <v>14.387398035587939</v>
      </c>
      <c r="U178" s="158">
        <v>13.83688400618666</v>
      </c>
      <c r="V178" s="111">
        <v>13.415896884312376</v>
      </c>
      <c r="W178" s="111">
        <v>12.072018857270526</v>
      </c>
      <c r="X178" s="111">
        <v>12.976522661577391</v>
      </c>
      <c r="Y178" s="172">
        <v>2.5839177247001599</v>
      </c>
      <c r="Z178" s="111">
        <v>1.3695601334773491</v>
      </c>
      <c r="AA178" s="170">
        <v>1.302599060663876E-2</v>
      </c>
      <c r="AB178" s="170">
        <v>1.8710059234990199E-2</v>
      </c>
      <c r="AC178" s="160"/>
    </row>
    <row r="179" spans="1:29" x14ac:dyDescent="0.25">
      <c r="A179" s="2">
        <v>629</v>
      </c>
      <c r="B179" s="4">
        <v>4</v>
      </c>
      <c r="C179" s="156">
        <v>29.365176999999999</v>
      </c>
      <c r="D179" s="19" t="s">
        <v>682</v>
      </c>
      <c r="E179" s="19" t="s">
        <v>683</v>
      </c>
      <c r="F179" s="10">
        <v>459.13043199999998</v>
      </c>
      <c r="G179" s="35"/>
      <c r="H179" s="176"/>
      <c r="I179" s="135">
        <v>33316.166678756897</v>
      </c>
      <c r="J179" s="1">
        <v>33633.889159754603</v>
      </c>
      <c r="K179" s="1">
        <v>33003.7417151681</v>
      </c>
      <c r="L179" s="1">
        <v>30947.701074090699</v>
      </c>
      <c r="M179" s="159">
        <v>4</v>
      </c>
      <c r="N179" s="1">
        <v>18256.705784130299</v>
      </c>
      <c r="O179" s="1">
        <v>9524.8722398986192</v>
      </c>
      <c r="P179" s="1">
        <v>12057.215621424901</v>
      </c>
      <c r="Q179" s="159">
        <v>3</v>
      </c>
      <c r="R179" s="111">
        <v>15.023934794908037</v>
      </c>
      <c r="S179" s="111">
        <v>15.03762799002501</v>
      </c>
      <c r="T179" s="111">
        <v>15.010341975169176</v>
      </c>
      <c r="U179" s="158">
        <v>14.917544623490022</v>
      </c>
      <c r="V179" s="111">
        <v>14.156138850367485</v>
      </c>
      <c r="W179" s="111">
        <v>13.217484026076358</v>
      </c>
      <c r="X179" s="111">
        <v>13.557609162993792</v>
      </c>
      <c r="Y179" s="172">
        <v>2.4643347598460994</v>
      </c>
      <c r="Z179" s="111">
        <v>1.3011982477396011</v>
      </c>
      <c r="AA179" s="170">
        <v>2.0832208818880068E-3</v>
      </c>
      <c r="AB179" s="170">
        <v>3.6410276475476199E-3</v>
      </c>
      <c r="AC179" s="160"/>
    </row>
    <row r="180" spans="1:29" x14ac:dyDescent="0.25">
      <c r="A180" s="2">
        <v>650</v>
      </c>
      <c r="B180" s="4">
        <v>7</v>
      </c>
      <c r="C180" s="156">
        <v>30.618812999999999</v>
      </c>
      <c r="D180" s="19" t="s">
        <v>706</v>
      </c>
      <c r="E180" s="19" t="s">
        <v>707</v>
      </c>
      <c r="F180" s="10">
        <v>439.10400399999997</v>
      </c>
      <c r="G180" s="35"/>
      <c r="H180" s="176"/>
      <c r="I180" s="135">
        <v>3263.7734474448198</v>
      </c>
      <c r="J180" s="1">
        <v>4539.7383401730904</v>
      </c>
      <c r="K180" s="1">
        <v>4269.0791205034602</v>
      </c>
      <c r="L180" s="1">
        <v>4425.7243831694004</v>
      </c>
      <c r="M180" s="159">
        <v>4</v>
      </c>
      <c r="N180" s="1">
        <v>2576.7537055394801</v>
      </c>
      <c r="O180" s="1">
        <v>1272.2724991251016</v>
      </c>
      <c r="P180" s="1">
        <v>1241.0860581606214</v>
      </c>
      <c r="Q180" s="159">
        <v>1</v>
      </c>
      <c r="R180" s="111">
        <v>11.672325201778021</v>
      </c>
      <c r="S180" s="111">
        <v>12.148393431029941</v>
      </c>
      <c r="T180" s="111">
        <v>12.059709185523628</v>
      </c>
      <c r="U180" s="158">
        <v>12.111697893185584</v>
      </c>
      <c r="V180" s="111">
        <v>11.331338930987311</v>
      </c>
      <c r="W180" s="111">
        <v>10.313191989114708</v>
      </c>
      <c r="X180" s="111">
        <v>10.277387441529967</v>
      </c>
      <c r="Y180" s="172">
        <v>2.4309358673358985</v>
      </c>
      <c r="Z180" s="111">
        <v>1.2815118328578288</v>
      </c>
      <c r="AA180" s="170">
        <v>7.8545979059823027E-3</v>
      </c>
      <c r="AB180" s="170">
        <v>1.17968295546122E-2</v>
      </c>
      <c r="AC180" s="160"/>
    </row>
    <row r="181" spans="1:29" x14ac:dyDescent="0.25">
      <c r="A181" s="2">
        <v>742</v>
      </c>
      <c r="B181" s="4">
        <v>2</v>
      </c>
      <c r="C181" s="156">
        <v>41.168380999999997</v>
      </c>
      <c r="D181" s="19" t="s">
        <v>830</v>
      </c>
      <c r="E181" s="19" t="s">
        <v>831</v>
      </c>
      <c r="F181" s="10">
        <v>677.225098</v>
      </c>
      <c r="G181" s="35"/>
      <c r="H181" s="176"/>
      <c r="I181" s="135">
        <v>1180.623455107961</v>
      </c>
      <c r="J181" s="1">
        <v>1217.7626942215145</v>
      </c>
      <c r="K181" s="1">
        <v>4586.4546599845798</v>
      </c>
      <c r="L181" s="1">
        <v>4777.3498029971697</v>
      </c>
      <c r="M181" s="159">
        <v>2</v>
      </c>
      <c r="N181" s="1">
        <v>1317.4005280602939</v>
      </c>
      <c r="O181" s="1">
        <v>1085.1808473863375</v>
      </c>
      <c r="P181" s="1">
        <v>1315.8076477022573</v>
      </c>
      <c r="Q181" s="159">
        <v>0</v>
      </c>
      <c r="R181" s="111">
        <v>10.205333193453992</v>
      </c>
      <c r="S181" s="111">
        <v>10.250017306883745</v>
      </c>
      <c r="T181" s="111">
        <v>12.163163662518468</v>
      </c>
      <c r="U181" s="158">
        <v>12.221994801113929</v>
      </c>
      <c r="V181" s="111">
        <v>10.36347831818162</v>
      </c>
      <c r="W181" s="111">
        <v>10.083719775152902</v>
      </c>
      <c r="X181" s="111">
        <v>10.36173288772555</v>
      </c>
      <c r="Y181" s="172">
        <v>2.3724368010754504</v>
      </c>
      <c r="Z181" s="111">
        <v>1.2463696560601056</v>
      </c>
      <c r="AA181" s="170">
        <v>0.2228042888007693</v>
      </c>
      <c r="AB181" s="170">
        <v>0.262709534556131</v>
      </c>
      <c r="AC181" s="160"/>
    </row>
    <row r="182" spans="1:29" x14ac:dyDescent="0.25">
      <c r="A182" s="2">
        <v>174</v>
      </c>
      <c r="B182" s="4">
        <v>25</v>
      </c>
      <c r="C182" s="156">
        <v>9.9022430000000004</v>
      </c>
      <c r="D182" s="19" t="s">
        <v>242</v>
      </c>
      <c r="E182" s="19" t="s">
        <v>243</v>
      </c>
      <c r="F182" s="10">
        <v>577.136169</v>
      </c>
      <c r="G182" s="35" t="s">
        <v>1080</v>
      </c>
      <c r="H182" s="176" t="s">
        <v>1351</v>
      </c>
      <c r="I182" s="135">
        <v>6232725.9059975501</v>
      </c>
      <c r="J182" s="1">
        <v>6135442.8321090201</v>
      </c>
      <c r="K182" s="1">
        <v>6219677.1613076599</v>
      </c>
      <c r="L182" s="1">
        <v>5526641.2606919296</v>
      </c>
      <c r="M182" s="159">
        <v>4</v>
      </c>
      <c r="N182" s="1">
        <v>3081157.4571861099</v>
      </c>
      <c r="O182" s="1">
        <v>2025390.36876117</v>
      </c>
      <c r="P182" s="1">
        <v>2546038.27283182</v>
      </c>
      <c r="Q182" s="159">
        <v>3</v>
      </c>
      <c r="R182" s="111">
        <v>22.571431838666449</v>
      </c>
      <c r="S182" s="111">
        <v>22.548736045018622</v>
      </c>
      <c r="T182" s="111">
        <v>22.568408267064612</v>
      </c>
      <c r="U182" s="158">
        <v>22.397971538268916</v>
      </c>
      <c r="V182" s="111">
        <v>21.555040980002989</v>
      </c>
      <c r="W182" s="111">
        <v>20.949768565617294</v>
      </c>
      <c r="X182" s="111">
        <v>21.279822675762837</v>
      </c>
      <c r="Y182" s="172">
        <v>2.3633664667902337</v>
      </c>
      <c r="Z182" s="111">
        <v>1.2408433528954874</v>
      </c>
      <c r="AA182" s="170">
        <v>4.4901911271805813E-4</v>
      </c>
      <c r="AB182" s="170">
        <v>9.5356209421307997E-4</v>
      </c>
      <c r="AC182" s="160"/>
    </row>
    <row r="183" spans="1:29" x14ac:dyDescent="0.25">
      <c r="A183" s="2">
        <v>693</v>
      </c>
      <c r="B183" s="4">
        <v>2</v>
      </c>
      <c r="C183" s="156">
        <v>35.994504999999997</v>
      </c>
      <c r="D183" s="19" t="s">
        <v>770</v>
      </c>
      <c r="E183" s="19" t="s">
        <v>771</v>
      </c>
      <c r="F183" s="10">
        <v>517.15130599999998</v>
      </c>
      <c r="G183" s="35"/>
      <c r="H183" s="176"/>
      <c r="I183" s="135">
        <v>1264.6113225789948</v>
      </c>
      <c r="J183" s="1">
        <v>1311.2058816490735</v>
      </c>
      <c r="K183" s="1">
        <v>3590.2206323876699</v>
      </c>
      <c r="L183" s="1">
        <v>4659.0345841508297</v>
      </c>
      <c r="M183" s="159">
        <v>2</v>
      </c>
      <c r="N183" s="1">
        <v>1319.3149681511584</v>
      </c>
      <c r="O183" s="1">
        <v>1129.376249575384</v>
      </c>
      <c r="P183" s="1">
        <v>1005.0514149748589</v>
      </c>
      <c r="Q183" s="159">
        <v>0</v>
      </c>
      <c r="R183" s="111">
        <v>10.304478326379343</v>
      </c>
      <c r="S183" s="111">
        <v>10.356678515693883</v>
      </c>
      <c r="T183" s="111">
        <v>11.809856790401454</v>
      </c>
      <c r="U183" s="158">
        <v>12.185815324315952</v>
      </c>
      <c r="V183" s="111">
        <v>10.365573313803624</v>
      </c>
      <c r="W183" s="111">
        <v>10.141310481993434</v>
      </c>
      <c r="X183" s="111">
        <v>9.9730535912721887</v>
      </c>
      <c r="Y183" s="172">
        <v>2.3507264955711746</v>
      </c>
      <c r="Z183" s="111">
        <v>1.2331066927821239</v>
      </c>
      <c r="AA183" s="170">
        <v>0.1464758198764346</v>
      </c>
      <c r="AB183" s="170">
        <v>0.18137288041125901</v>
      </c>
      <c r="AC183" s="160"/>
    </row>
    <row r="184" spans="1:29" x14ac:dyDescent="0.25">
      <c r="A184" s="2">
        <v>568</v>
      </c>
      <c r="B184" s="4">
        <v>11</v>
      </c>
      <c r="C184" s="156">
        <v>26.094049999999999</v>
      </c>
      <c r="D184" s="19" t="s">
        <v>608</v>
      </c>
      <c r="E184" s="19" t="s">
        <v>609</v>
      </c>
      <c r="F184" s="10">
        <v>451.10376000000002</v>
      </c>
      <c r="G184" s="35"/>
      <c r="H184" s="176"/>
      <c r="I184" s="135">
        <v>1267948.7695100501</v>
      </c>
      <c r="J184" s="1">
        <v>933026.19419236295</v>
      </c>
      <c r="K184" s="1">
        <v>1087244.09028743</v>
      </c>
      <c r="L184" s="1">
        <v>860184.80885788403</v>
      </c>
      <c r="M184" s="159">
        <v>4</v>
      </c>
      <c r="N184" s="1">
        <v>559314.893219508</v>
      </c>
      <c r="O184" s="1">
        <v>360995.41141881602</v>
      </c>
      <c r="P184" s="1">
        <v>422173.99897066201</v>
      </c>
      <c r="Q184" s="159">
        <v>3</v>
      </c>
      <c r="R184" s="111">
        <v>20.274065025001093</v>
      </c>
      <c r="S184" s="111">
        <v>19.831558058944658</v>
      </c>
      <c r="T184" s="111">
        <v>20.052244436382132</v>
      </c>
      <c r="U184" s="158">
        <v>19.714287127483011</v>
      </c>
      <c r="V184" s="111">
        <v>19.093301220794384</v>
      </c>
      <c r="W184" s="111">
        <v>18.461620973694991</v>
      </c>
      <c r="X184" s="111">
        <v>18.68747820255059</v>
      </c>
      <c r="Y184" s="172">
        <v>2.3175711542933604</v>
      </c>
      <c r="Z184" s="111">
        <v>1.2126136332932256</v>
      </c>
      <c r="AA184" s="170">
        <v>2.2629144115199119E-3</v>
      </c>
      <c r="AB184" s="170">
        <v>3.8863095328276701E-3</v>
      </c>
      <c r="AC184" s="160"/>
    </row>
    <row r="185" spans="1:29" x14ac:dyDescent="0.25">
      <c r="A185" s="2">
        <v>135</v>
      </c>
      <c r="B185" s="4">
        <v>7</v>
      </c>
      <c r="C185" s="156">
        <v>7.0166899999999996</v>
      </c>
      <c r="D185" s="19" t="s">
        <v>198</v>
      </c>
      <c r="E185" s="19" t="s">
        <v>199</v>
      </c>
      <c r="F185" s="10">
        <v>593.13110400000005</v>
      </c>
      <c r="G185" s="35" t="s">
        <v>1209</v>
      </c>
      <c r="H185" s="176" t="s">
        <v>1351</v>
      </c>
      <c r="I185" s="135">
        <v>232103.93583325899</v>
      </c>
      <c r="J185" s="1">
        <v>218370.433281245</v>
      </c>
      <c r="K185" s="1">
        <v>221100.458040909</v>
      </c>
      <c r="L185" s="1">
        <v>218168.65627531501</v>
      </c>
      <c r="M185" s="159">
        <v>4</v>
      </c>
      <c r="N185" s="1">
        <v>111671.048835804</v>
      </c>
      <c r="O185" s="1">
        <v>79094.713015019501</v>
      </c>
      <c r="P185" s="1">
        <v>99894.917256173794</v>
      </c>
      <c r="Q185" s="159">
        <v>3</v>
      </c>
      <c r="R185" s="111">
        <v>17.824411461397453</v>
      </c>
      <c r="S185" s="111">
        <v>17.736418007223307</v>
      </c>
      <c r="T185" s="111">
        <v>17.754342488341127</v>
      </c>
      <c r="U185" s="158">
        <v>17.735084322733115</v>
      </c>
      <c r="V185" s="111">
        <v>16.768895684297728</v>
      </c>
      <c r="W185" s="111">
        <v>16.271293642364682</v>
      </c>
      <c r="X185" s="111">
        <v>16.608123653804782</v>
      </c>
      <c r="Y185" s="172">
        <v>2.2958303635126311</v>
      </c>
      <c r="Z185" s="111">
        <v>1.1990160467346738</v>
      </c>
      <c r="AA185" s="170">
        <v>1.9862548250184909E-4</v>
      </c>
      <c r="AB185" s="170">
        <v>4.9035665992644005E-4</v>
      </c>
      <c r="AC185" s="160"/>
    </row>
    <row r="186" spans="1:29" x14ac:dyDescent="0.25">
      <c r="A186" s="2">
        <v>483</v>
      </c>
      <c r="B186" s="4">
        <v>6</v>
      </c>
      <c r="C186" s="156">
        <v>22.968561999999999</v>
      </c>
      <c r="D186" s="19" t="s">
        <v>526</v>
      </c>
      <c r="E186" s="19" t="s">
        <v>527</v>
      </c>
      <c r="F186" s="10">
        <v>499.24026500000002</v>
      </c>
      <c r="G186" s="35" t="s">
        <v>969</v>
      </c>
      <c r="H186" s="176"/>
      <c r="I186" s="135">
        <v>37669.723299301702</v>
      </c>
      <c r="J186" s="1">
        <v>28350.119278579801</v>
      </c>
      <c r="K186" s="1">
        <v>38648.6323686287</v>
      </c>
      <c r="L186" s="1">
        <v>26654.921701462601</v>
      </c>
      <c r="M186" s="159">
        <v>4</v>
      </c>
      <c r="N186" s="1">
        <v>18200.694947797099</v>
      </c>
      <c r="O186" s="1">
        <v>11748.1530016755</v>
      </c>
      <c r="P186" s="1">
        <v>12995.6422511775</v>
      </c>
      <c r="Q186" s="159">
        <v>3</v>
      </c>
      <c r="R186" s="111">
        <v>15.201117815643585</v>
      </c>
      <c r="S186" s="111">
        <v>14.791067184637713</v>
      </c>
      <c r="T186" s="111">
        <v>15.238129742990475</v>
      </c>
      <c r="U186" s="158">
        <v>14.702114323742713</v>
      </c>
      <c r="V186" s="111">
        <v>14.151705916709655</v>
      </c>
      <c r="W186" s="111">
        <v>13.520146339337545</v>
      </c>
      <c r="X186" s="111">
        <v>13.665740313836098</v>
      </c>
      <c r="Y186" s="172">
        <v>2.2934850786629801</v>
      </c>
      <c r="Z186" s="111">
        <v>1.197541521324845</v>
      </c>
      <c r="AA186" s="170">
        <v>3.2689603712395352E-3</v>
      </c>
      <c r="AB186" s="170">
        <v>5.2703646801617E-3</v>
      </c>
      <c r="AC186" s="160"/>
    </row>
    <row r="187" spans="1:29" x14ac:dyDescent="0.25">
      <c r="A187" s="2">
        <v>122</v>
      </c>
      <c r="B187" s="4">
        <v>10</v>
      </c>
      <c r="C187" s="156">
        <v>5.8868359999999997</v>
      </c>
      <c r="D187" s="19" t="s">
        <v>180</v>
      </c>
      <c r="E187" s="19" t="s">
        <v>181</v>
      </c>
      <c r="F187" s="10">
        <v>593.13110400000005</v>
      </c>
      <c r="G187" s="35" t="s">
        <v>1209</v>
      </c>
      <c r="H187" s="176" t="s">
        <v>1351</v>
      </c>
      <c r="I187" s="135">
        <v>499940.79140782199</v>
      </c>
      <c r="J187" s="1">
        <v>504615.83280197799</v>
      </c>
      <c r="K187" s="1">
        <v>399652.88441963302</v>
      </c>
      <c r="L187" s="1">
        <v>468713.60910441697</v>
      </c>
      <c r="M187" s="159">
        <v>4</v>
      </c>
      <c r="N187" s="1">
        <v>239627.978812655</v>
      </c>
      <c r="O187" s="1">
        <v>169847.63559457401</v>
      </c>
      <c r="P187" s="1">
        <v>204584.35186093999</v>
      </c>
      <c r="Q187" s="159">
        <v>3</v>
      </c>
      <c r="R187" s="111">
        <v>18.931397719323559</v>
      </c>
      <c r="S187" s="111">
        <v>18.944825947391038</v>
      </c>
      <c r="T187" s="111">
        <v>18.608387976090039</v>
      </c>
      <c r="U187" s="158">
        <v>18.838347158527096</v>
      </c>
      <c r="V187" s="111">
        <v>17.870436840567208</v>
      </c>
      <c r="W187" s="111">
        <v>17.373881609405618</v>
      </c>
      <c r="X187" s="111">
        <v>17.642336275649232</v>
      </c>
      <c r="Y187" s="172">
        <v>2.2875491246191055</v>
      </c>
      <c r="Z187" s="111">
        <v>1.1938027252910561</v>
      </c>
      <c r="AA187" s="170">
        <v>5.0946489398033046E-4</v>
      </c>
      <c r="AB187" s="170">
        <v>1.06132855754655E-3</v>
      </c>
      <c r="AC187" s="160"/>
    </row>
    <row r="188" spans="1:29" x14ac:dyDescent="0.25">
      <c r="A188" s="2">
        <v>243</v>
      </c>
      <c r="B188" s="4">
        <v>7</v>
      </c>
      <c r="C188" s="156">
        <v>13.161356</v>
      </c>
      <c r="D188" s="19" t="s">
        <v>296</v>
      </c>
      <c r="E188" s="19" t="s">
        <v>297</v>
      </c>
      <c r="F188" s="10">
        <v>721.16314699999998</v>
      </c>
      <c r="G188" s="35" t="s">
        <v>990</v>
      </c>
      <c r="H188" s="176" t="s">
        <v>1227</v>
      </c>
      <c r="I188" s="135">
        <v>101851.864309422</v>
      </c>
      <c r="J188" s="1">
        <v>104164.300201684</v>
      </c>
      <c r="K188" s="1">
        <v>87949.050002139993</v>
      </c>
      <c r="L188" s="1">
        <v>72921.574044919005</v>
      </c>
      <c r="M188" s="159">
        <v>4</v>
      </c>
      <c r="N188" s="1">
        <v>47633.738953410299</v>
      </c>
      <c r="O188" s="1">
        <v>30112.3312388097</v>
      </c>
      <c r="P188" s="1">
        <v>43767.123684066202</v>
      </c>
      <c r="Q188" s="159">
        <v>3</v>
      </c>
      <c r="R188" s="111">
        <v>16.636112862255018</v>
      </c>
      <c r="S188" s="111">
        <v>16.668501387880049</v>
      </c>
      <c r="T188" s="111">
        <v>16.424380373794683</v>
      </c>
      <c r="U188" s="158">
        <v>16.154058082482859</v>
      </c>
      <c r="V188" s="111">
        <v>15.539696175319056</v>
      </c>
      <c r="W188" s="111">
        <v>14.878066782612962</v>
      </c>
      <c r="X188" s="111">
        <v>15.41755995468279</v>
      </c>
      <c r="Y188" s="172">
        <v>2.264487358457322</v>
      </c>
      <c r="Z188" s="111">
        <v>1.1791844855386815</v>
      </c>
      <c r="AA188" s="170">
        <v>2.9256912439042937E-3</v>
      </c>
      <c r="AB188" s="170">
        <v>4.7952200885568296E-3</v>
      </c>
      <c r="AC188" s="160"/>
    </row>
    <row r="189" spans="1:29" x14ac:dyDescent="0.25">
      <c r="A189" s="2">
        <v>187</v>
      </c>
      <c r="B189" s="4">
        <v>6</v>
      </c>
      <c r="C189" s="156">
        <v>10.653381</v>
      </c>
      <c r="D189" s="19" t="s">
        <v>254</v>
      </c>
      <c r="E189" s="19" t="s">
        <v>255</v>
      </c>
      <c r="F189" s="10">
        <v>443.19293199999998</v>
      </c>
      <c r="G189" s="35"/>
      <c r="H189" s="176"/>
      <c r="I189" s="135">
        <v>7250.8243725001403</v>
      </c>
      <c r="J189" s="1">
        <v>8647.3174772744005</v>
      </c>
      <c r="K189" s="1">
        <v>8089.17401482899</v>
      </c>
      <c r="L189" s="1">
        <v>8882.4469031887893</v>
      </c>
      <c r="M189" s="159">
        <v>4</v>
      </c>
      <c r="N189" s="1">
        <v>6934.8034876279999</v>
      </c>
      <c r="O189" s="1">
        <v>1405.6054374129997</v>
      </c>
      <c r="P189" s="1">
        <v>2580.6961555246198</v>
      </c>
      <c r="Q189" s="159">
        <v>2</v>
      </c>
      <c r="R189" s="111">
        <v>12.823929314342251</v>
      </c>
      <c r="S189" s="111">
        <v>13.078036941984186</v>
      </c>
      <c r="T189" s="111">
        <v>12.981776681316427</v>
      </c>
      <c r="U189" s="158">
        <v>13.116741444212373</v>
      </c>
      <c r="V189" s="111">
        <v>12.759639285964907</v>
      </c>
      <c r="W189" s="111">
        <v>10.45697596202141</v>
      </c>
      <c r="X189" s="111">
        <v>11.333544576918378</v>
      </c>
      <c r="Y189" s="172">
        <v>2.2573102166843593</v>
      </c>
      <c r="Z189" s="111">
        <v>1.1746046982452973</v>
      </c>
      <c r="AA189" s="170">
        <v>4.722835909551315E-2</v>
      </c>
      <c r="AB189" s="170">
        <v>6.4550871428123505E-2</v>
      </c>
      <c r="AC189" s="160"/>
    </row>
    <row r="190" spans="1:29" x14ac:dyDescent="0.25">
      <c r="A190" s="2">
        <v>470</v>
      </c>
      <c r="B190" s="4">
        <v>8</v>
      </c>
      <c r="C190" s="156">
        <v>22.517885</v>
      </c>
      <c r="D190" s="19" t="s">
        <v>512</v>
      </c>
      <c r="E190" s="19" t="s">
        <v>513</v>
      </c>
      <c r="F190" s="10">
        <v>577.13610800000004</v>
      </c>
      <c r="G190" s="35" t="s">
        <v>953</v>
      </c>
      <c r="H190" s="176" t="s">
        <v>1351</v>
      </c>
      <c r="I190" s="135">
        <v>8177.7332393049901</v>
      </c>
      <c r="J190" s="1">
        <v>11839.435825262401</v>
      </c>
      <c r="K190" s="1">
        <v>10984.1238965105</v>
      </c>
      <c r="L190" s="1">
        <v>8392.5115905057992</v>
      </c>
      <c r="M190" s="159">
        <v>4</v>
      </c>
      <c r="N190" s="1">
        <v>5729.6401742905</v>
      </c>
      <c r="O190" s="1">
        <v>3874.56344179505</v>
      </c>
      <c r="P190" s="1">
        <v>3824.1950673984002</v>
      </c>
      <c r="Q190" s="159">
        <v>3</v>
      </c>
      <c r="R190" s="111">
        <v>12.997485287045958</v>
      </c>
      <c r="S190" s="111">
        <v>13.531312714613557</v>
      </c>
      <c r="T190" s="111">
        <v>13.423132183260101</v>
      </c>
      <c r="U190" s="158">
        <v>13.03488690902503</v>
      </c>
      <c r="V190" s="111">
        <v>12.48422882415616</v>
      </c>
      <c r="W190" s="111">
        <v>11.919818051606939</v>
      </c>
      <c r="X190" s="111">
        <v>11.900940399923918</v>
      </c>
      <c r="Y190" s="172">
        <v>2.2002141960550081</v>
      </c>
      <c r="Z190" s="111">
        <v>1.137643980360824</v>
      </c>
      <c r="AA190" s="170">
        <v>3.8979027762698921E-3</v>
      </c>
      <c r="AB190" s="170">
        <v>6.1834200667735201E-3</v>
      </c>
      <c r="AC190" s="160"/>
    </row>
    <row r="191" spans="1:29" x14ac:dyDescent="0.25">
      <c r="A191" s="2">
        <v>153</v>
      </c>
      <c r="B191" s="4">
        <v>3</v>
      </c>
      <c r="C191" s="156">
        <v>8.6065830000000005</v>
      </c>
      <c r="D191" s="19" t="s">
        <v>222</v>
      </c>
      <c r="E191" s="19" t="s">
        <v>223</v>
      </c>
      <c r="F191" s="10">
        <v>423.06051600000001</v>
      </c>
      <c r="G191" s="35"/>
      <c r="H191" s="176"/>
      <c r="I191" s="135">
        <v>16064.534865890801</v>
      </c>
      <c r="J191" s="1">
        <v>14457.144204362001</v>
      </c>
      <c r="K191" s="1">
        <v>17411.173478025499</v>
      </c>
      <c r="L191" s="1">
        <v>17786.3670337974</v>
      </c>
      <c r="M191" s="159">
        <v>4</v>
      </c>
      <c r="N191" s="1">
        <v>9285.2590655963704</v>
      </c>
      <c r="O191" s="1">
        <v>6231.9310229315797</v>
      </c>
      <c r="P191" s="1">
        <v>7332.5608318635004</v>
      </c>
      <c r="Q191" s="159">
        <v>3</v>
      </c>
      <c r="R191" s="111">
        <v>13.971591589030584</v>
      </c>
      <c r="S191" s="111">
        <v>13.819494976851985</v>
      </c>
      <c r="T191" s="111">
        <v>14.087725820555423</v>
      </c>
      <c r="U191" s="158">
        <v>14.118484241612279</v>
      </c>
      <c r="V191" s="111">
        <v>13.180726447643149</v>
      </c>
      <c r="W191" s="111">
        <v>12.605463549925394</v>
      </c>
      <c r="X191" s="111">
        <v>12.840101419476744</v>
      </c>
      <c r="Y191" s="172">
        <v>2.1571094957788</v>
      </c>
      <c r="Z191" s="111">
        <v>1.1090994101598035</v>
      </c>
      <c r="AA191" s="170">
        <v>9.31132846684731E-4</v>
      </c>
      <c r="AB191" s="170">
        <v>1.79413402166082E-3</v>
      </c>
      <c r="AC191" s="160"/>
    </row>
    <row r="192" spans="1:29" x14ac:dyDescent="0.25">
      <c r="A192" s="2">
        <v>116</v>
      </c>
      <c r="B192" s="4">
        <v>3</v>
      </c>
      <c r="C192" s="156">
        <v>5.3567</v>
      </c>
      <c r="D192" s="19" t="s">
        <v>170</v>
      </c>
      <c r="E192" s="19" t="s">
        <v>171</v>
      </c>
      <c r="F192" s="10">
        <v>593.13067599999999</v>
      </c>
      <c r="G192" s="35"/>
      <c r="H192" s="176"/>
      <c r="I192" s="135">
        <v>31746.279171292899</v>
      </c>
      <c r="J192" s="1">
        <v>32007.054209020898</v>
      </c>
      <c r="K192" s="1">
        <v>24356.901686405701</v>
      </c>
      <c r="L192" s="1">
        <v>1015.8583645556391</v>
      </c>
      <c r="M192" s="159">
        <v>3</v>
      </c>
      <c r="N192" s="1">
        <v>12434.034679767399</v>
      </c>
      <c r="O192" s="1">
        <v>8872.6471679389597</v>
      </c>
      <c r="P192" s="1">
        <v>9795.3070258331099</v>
      </c>
      <c r="Q192" s="159">
        <v>3</v>
      </c>
      <c r="R192" s="111">
        <v>14.954299889995154</v>
      </c>
      <c r="S192" s="111">
        <v>14.966102283124563</v>
      </c>
      <c r="T192" s="111">
        <v>14.572043006802597</v>
      </c>
      <c r="U192" s="158">
        <v>9.9884835539008119</v>
      </c>
      <c r="V192" s="111">
        <v>13.602006887363943</v>
      </c>
      <c r="W192" s="111">
        <v>13.115148883696955</v>
      </c>
      <c r="X192" s="111">
        <v>13.257874997951777</v>
      </c>
      <c r="Y192" s="172">
        <v>2.1492056455053743</v>
      </c>
      <c r="Z192" s="111">
        <v>1.103803532815173</v>
      </c>
      <c r="AA192" s="170">
        <v>0.84580795084126281</v>
      </c>
      <c r="AB192" s="170">
        <v>0.85665164251871495</v>
      </c>
      <c r="AC192" s="160"/>
    </row>
    <row r="193" spans="1:29" x14ac:dyDescent="0.25">
      <c r="A193" s="2">
        <v>155</v>
      </c>
      <c r="B193" s="4">
        <v>2</v>
      </c>
      <c r="C193" s="156">
        <v>8.8026009999999992</v>
      </c>
      <c r="D193" s="19" t="s">
        <v>224</v>
      </c>
      <c r="E193" s="19" t="s">
        <v>225</v>
      </c>
      <c r="F193" s="10">
        <v>616.10943599999996</v>
      </c>
      <c r="G193" s="35"/>
      <c r="H193" s="176"/>
      <c r="I193" s="135">
        <v>3354.5844402315101</v>
      </c>
      <c r="J193" s="1">
        <v>3012.5639756673099</v>
      </c>
      <c r="K193" s="1">
        <v>1394.429720330472</v>
      </c>
      <c r="L193" s="1">
        <v>3298.9066901861802</v>
      </c>
      <c r="M193" s="159">
        <v>3</v>
      </c>
      <c r="N193" s="1">
        <v>1139.7477398130468</v>
      </c>
      <c r="O193" s="1">
        <v>1383.7847184265192</v>
      </c>
      <c r="P193" s="1">
        <v>1375.5715765319619</v>
      </c>
      <c r="Q193" s="159">
        <v>0</v>
      </c>
      <c r="R193" s="111">
        <v>11.711918343740377</v>
      </c>
      <c r="S193" s="111">
        <v>11.556776163813128</v>
      </c>
      <c r="T193" s="111">
        <v>10.445459508604678</v>
      </c>
      <c r="U193" s="158">
        <v>11.687772256408678</v>
      </c>
      <c r="V193" s="111">
        <v>10.154498832918293</v>
      </c>
      <c r="W193" s="111">
        <v>10.434403798578341</v>
      </c>
      <c r="X193" s="111">
        <v>10.42581549550564</v>
      </c>
      <c r="Y193" s="172">
        <v>2.1275050744568502</v>
      </c>
      <c r="Z193" s="111">
        <v>1.0891625729852696</v>
      </c>
      <c r="AA193" s="170">
        <v>4.004791533581481E-2</v>
      </c>
      <c r="AB193" s="170">
        <v>5.5700445625517098E-2</v>
      </c>
      <c r="AC193" s="160"/>
    </row>
    <row r="194" spans="1:29" x14ac:dyDescent="0.25">
      <c r="A194" s="2">
        <v>534</v>
      </c>
      <c r="B194" s="4">
        <v>3</v>
      </c>
      <c r="C194" s="156">
        <v>24.838159000000001</v>
      </c>
      <c r="D194" s="19" t="s">
        <v>572</v>
      </c>
      <c r="E194" s="19" t="s">
        <v>573</v>
      </c>
      <c r="F194" s="10">
        <v>649.14691200000004</v>
      </c>
      <c r="G194" s="35" t="s">
        <v>969</v>
      </c>
      <c r="H194" s="176"/>
      <c r="I194" s="135">
        <v>17652.829500981199</v>
      </c>
      <c r="J194" s="1">
        <v>13974.1210158429</v>
      </c>
      <c r="K194" s="1">
        <v>14403.6350876212</v>
      </c>
      <c r="L194" s="1">
        <v>10190.022503833001</v>
      </c>
      <c r="M194" s="159">
        <v>4</v>
      </c>
      <c r="N194" s="1">
        <v>8824.9233821858197</v>
      </c>
      <c r="O194" s="1">
        <v>4796.2404681911203</v>
      </c>
      <c r="P194" s="1">
        <v>6217.0173398837196</v>
      </c>
      <c r="Q194" s="159">
        <v>3</v>
      </c>
      <c r="R194" s="111">
        <v>14.107611825361149</v>
      </c>
      <c r="S194" s="111">
        <v>13.77046991872052</v>
      </c>
      <c r="T194" s="111">
        <v>13.814145334346623</v>
      </c>
      <c r="U194" s="158">
        <v>13.31486961713094</v>
      </c>
      <c r="V194" s="111">
        <v>13.107368037649826</v>
      </c>
      <c r="W194" s="111">
        <v>12.227688277352899</v>
      </c>
      <c r="X194" s="111">
        <v>12.602006887363949</v>
      </c>
      <c r="Y194" s="172">
        <v>2.1254698541572656</v>
      </c>
      <c r="Z194" s="111">
        <v>1.0877817971722248</v>
      </c>
      <c r="AA194" s="170">
        <v>1.2135784517937025E-2</v>
      </c>
      <c r="AB194" s="170">
        <v>1.7559102141337501E-2</v>
      </c>
      <c r="AC194" s="160"/>
    </row>
    <row r="195" spans="1:29" x14ac:dyDescent="0.25">
      <c r="A195" s="2">
        <v>526</v>
      </c>
      <c r="B195" s="4">
        <v>2</v>
      </c>
      <c r="C195" s="156">
        <v>24.648928000000002</v>
      </c>
      <c r="D195" s="19" t="s">
        <v>564</v>
      </c>
      <c r="E195" s="19" t="s">
        <v>565</v>
      </c>
      <c r="F195" s="10">
        <v>442.20129400000002</v>
      </c>
      <c r="G195" s="35"/>
      <c r="H195" s="176"/>
      <c r="I195" s="135">
        <v>10392.848593283899</v>
      </c>
      <c r="J195" s="1">
        <v>8844.8082929162993</v>
      </c>
      <c r="K195" s="1">
        <v>10719.9553748003</v>
      </c>
      <c r="L195" s="1">
        <v>8587.2986989566107</v>
      </c>
      <c r="M195" s="159">
        <v>4</v>
      </c>
      <c r="N195" s="1">
        <v>4622.2474992994403</v>
      </c>
      <c r="O195" s="1">
        <v>4215.6010748611798</v>
      </c>
      <c r="P195" s="1">
        <v>4851.9182182364502</v>
      </c>
      <c r="Q195" s="159">
        <v>3</v>
      </c>
      <c r="R195" s="111">
        <v>13.343303518694567</v>
      </c>
      <c r="S195" s="111">
        <v>13.110615158176323</v>
      </c>
      <c r="T195" s="111">
        <v>13.388011279683912</v>
      </c>
      <c r="U195" s="158">
        <v>13.067988659737406</v>
      </c>
      <c r="V195" s="111">
        <v>12.174378795971778</v>
      </c>
      <c r="W195" s="111">
        <v>12.041522634903373</v>
      </c>
      <c r="X195" s="111">
        <v>12.244339517903061</v>
      </c>
      <c r="Y195" s="172">
        <v>2.1117001960926713</v>
      </c>
      <c r="Z195" s="111">
        <v>1.0784050258363678</v>
      </c>
      <c r="AA195" s="170">
        <v>1.7355114092430972E-4</v>
      </c>
      <c r="AB195" s="170">
        <v>4.3944038887886101E-4</v>
      </c>
      <c r="AC195" s="160"/>
    </row>
    <row r="196" spans="1:29" x14ac:dyDescent="0.25">
      <c r="A196" s="2">
        <v>464</v>
      </c>
      <c r="B196" s="4">
        <v>9</v>
      </c>
      <c r="C196" s="156">
        <v>22.159642999999999</v>
      </c>
      <c r="D196" s="19" t="s">
        <v>506</v>
      </c>
      <c r="E196" s="19" t="s">
        <v>507</v>
      </c>
      <c r="F196" s="10">
        <v>728.13897699999995</v>
      </c>
      <c r="G196" s="35"/>
      <c r="H196" s="176"/>
      <c r="I196" s="135">
        <v>3259.0664467858701</v>
      </c>
      <c r="J196" s="1">
        <v>3006.6941589236199</v>
      </c>
      <c r="K196" s="1">
        <v>3389.0526692305298</v>
      </c>
      <c r="L196" s="1">
        <v>1321.6071017379641</v>
      </c>
      <c r="M196" s="159">
        <v>3</v>
      </c>
      <c r="N196" s="1">
        <v>1336.6116800903906</v>
      </c>
      <c r="O196" s="1">
        <v>1338.8608216651851</v>
      </c>
      <c r="P196" s="1">
        <v>1239.1420158206035</v>
      </c>
      <c r="Q196" s="159">
        <v>0</v>
      </c>
      <c r="R196" s="111">
        <v>11.670243051120648</v>
      </c>
      <c r="S196" s="111">
        <v>11.553962409027388</v>
      </c>
      <c r="T196" s="111">
        <v>11.726666342566098</v>
      </c>
      <c r="U196" s="158">
        <v>10.36807762896445</v>
      </c>
      <c r="V196" s="111">
        <v>10.384364671125391</v>
      </c>
      <c r="W196" s="111">
        <v>10.386790280925867</v>
      </c>
      <c r="X196" s="111">
        <v>10.275125826280139</v>
      </c>
      <c r="Y196" s="172">
        <v>2.1029695888436311</v>
      </c>
      <c r="Z196" s="111">
        <v>1.0724279873299338</v>
      </c>
      <c r="AA196" s="170">
        <v>5.0527053017090484E-2</v>
      </c>
      <c r="AB196" s="170">
        <v>6.83499518553108E-2</v>
      </c>
      <c r="AC196" s="160"/>
    </row>
    <row r="197" spans="1:29" x14ac:dyDescent="0.25">
      <c r="A197" s="2">
        <v>633</v>
      </c>
      <c r="B197" s="4">
        <v>2</v>
      </c>
      <c r="C197" s="156">
        <v>29.688732000000002</v>
      </c>
      <c r="D197" s="19" t="s">
        <v>690</v>
      </c>
      <c r="E197" s="19" t="s">
        <v>691</v>
      </c>
      <c r="F197" s="10">
        <v>723.17266800000004</v>
      </c>
      <c r="G197" s="35"/>
      <c r="H197" s="176"/>
      <c r="I197" s="135">
        <v>69333.752581556502</v>
      </c>
      <c r="J197" s="1">
        <v>58971.862362268497</v>
      </c>
      <c r="K197" s="1">
        <v>66645.411805296593</v>
      </c>
      <c r="L197" s="1">
        <v>41788.478686970899</v>
      </c>
      <c r="M197" s="159">
        <v>4</v>
      </c>
      <c r="N197" s="1">
        <v>32288.1304842215</v>
      </c>
      <c r="O197" s="1">
        <v>18312.433216165198</v>
      </c>
      <c r="P197" s="1">
        <v>34913.9511078379</v>
      </c>
      <c r="Q197" s="159">
        <v>3</v>
      </c>
      <c r="R197" s="111">
        <v>16.081270225815253</v>
      </c>
      <c r="S197" s="111">
        <v>15.847739135492949</v>
      </c>
      <c r="T197" s="111">
        <v>16.024217936130093</v>
      </c>
      <c r="U197" s="158">
        <v>15.35081761773327</v>
      </c>
      <c r="V197" s="111">
        <v>14.978716289401168</v>
      </c>
      <c r="W197" s="111">
        <v>14.160535877711887</v>
      </c>
      <c r="X197" s="111">
        <v>15.091516011178923</v>
      </c>
      <c r="Y197" s="172">
        <v>2.0763098460565965</v>
      </c>
      <c r="Z197" s="111">
        <v>1.0540217519876569</v>
      </c>
      <c r="AA197" s="170">
        <v>1.8369349370178065E-2</v>
      </c>
      <c r="AB197" s="170">
        <v>2.5913903575786899E-2</v>
      </c>
      <c r="AC197" s="160"/>
    </row>
    <row r="198" spans="1:29" x14ac:dyDescent="0.25">
      <c r="A198" s="2">
        <v>20</v>
      </c>
      <c r="B198" s="4">
        <v>4</v>
      </c>
      <c r="C198" s="156">
        <v>2.0706199999999999</v>
      </c>
      <c r="D198" s="19" t="s">
        <v>78</v>
      </c>
      <c r="E198" s="19" t="s">
        <v>79</v>
      </c>
      <c r="F198" s="10">
        <v>845.28002900000001</v>
      </c>
      <c r="G198" s="35"/>
      <c r="H198" s="176"/>
      <c r="I198" s="135">
        <v>4533.7822489344298</v>
      </c>
      <c r="J198" s="1">
        <v>1279.8106443507791</v>
      </c>
      <c r="K198" s="1">
        <v>14624.6610438928</v>
      </c>
      <c r="L198" s="1">
        <v>5654.6913280463996</v>
      </c>
      <c r="M198" s="159">
        <v>3</v>
      </c>
      <c r="N198" s="1">
        <v>1237.2250423776986</v>
      </c>
      <c r="O198" s="1">
        <v>3364.69374449222</v>
      </c>
      <c r="P198" s="1">
        <v>5120.7846351009603</v>
      </c>
      <c r="Q198" s="159">
        <v>2</v>
      </c>
      <c r="R198" s="111">
        <v>12.146499386828927</v>
      </c>
      <c r="S198" s="111">
        <v>10.321714655305653</v>
      </c>
      <c r="T198" s="111">
        <v>13.836115567256652</v>
      </c>
      <c r="U198" s="158">
        <v>12.465232558806308</v>
      </c>
      <c r="V198" s="111">
        <v>10.272892224744483</v>
      </c>
      <c r="W198" s="111">
        <v>11.716259480906414</v>
      </c>
      <c r="X198" s="111">
        <v>12.322149169582634</v>
      </c>
      <c r="Y198" s="172">
        <v>2.0127847265911303</v>
      </c>
      <c r="Z198" s="111">
        <v>1.0091928799158711</v>
      </c>
      <c r="AA198" s="170">
        <v>0.48224087775333385</v>
      </c>
      <c r="AB198" s="170">
        <v>0.52284982875397301</v>
      </c>
      <c r="AC198" s="160"/>
    </row>
    <row r="199" spans="1:29" x14ac:dyDescent="0.25">
      <c r="A199" s="2">
        <v>710</v>
      </c>
      <c r="B199" s="4">
        <v>2</v>
      </c>
      <c r="C199" s="156">
        <v>37.047047999999997</v>
      </c>
      <c r="D199" s="19" t="s">
        <v>792</v>
      </c>
      <c r="E199" s="19" t="s">
        <v>793</v>
      </c>
      <c r="F199" s="10">
        <v>613.34515399999998</v>
      </c>
      <c r="G199" s="35"/>
      <c r="H199" s="176"/>
      <c r="I199" s="135">
        <v>5157.1515979492797</v>
      </c>
      <c r="J199" s="1">
        <v>2657.6183191282898</v>
      </c>
      <c r="K199" s="1">
        <v>3055.31653373783</v>
      </c>
      <c r="L199" s="1">
        <v>3304.87216340532</v>
      </c>
      <c r="M199" s="159">
        <v>4</v>
      </c>
      <c r="N199" s="1">
        <v>2582.0556583524699</v>
      </c>
      <c r="O199" s="1">
        <v>1304.3250448617903</v>
      </c>
      <c r="P199" s="1">
        <v>1445.6725341572301</v>
      </c>
      <c r="Q199" s="159">
        <v>1</v>
      </c>
      <c r="R199" s="111">
        <v>12.33235873981625</v>
      </c>
      <c r="S199" s="111">
        <v>11.375918207695895</v>
      </c>
      <c r="T199" s="111">
        <v>11.577106137045774</v>
      </c>
      <c r="U199" s="158">
        <v>11.690378752223157</v>
      </c>
      <c r="V199" s="111">
        <v>11.334304384131219</v>
      </c>
      <c r="W199" s="111">
        <v>10.34908772645044</v>
      </c>
      <c r="X199" s="111">
        <v>10.497525082559765</v>
      </c>
      <c r="Y199" s="172">
        <v>1.9938321107060712</v>
      </c>
      <c r="Z199" s="111">
        <v>0.99554393368336225</v>
      </c>
      <c r="AA199" s="170">
        <v>3.5018990361792797E-2</v>
      </c>
      <c r="AB199" s="170">
        <v>4.92259828929116E-2</v>
      </c>
      <c r="AC199" s="160"/>
    </row>
    <row r="200" spans="1:29" x14ac:dyDescent="0.25">
      <c r="A200" s="2">
        <v>505</v>
      </c>
      <c r="B200" s="4">
        <v>13</v>
      </c>
      <c r="C200" s="156">
        <v>23.756388999999999</v>
      </c>
      <c r="D200" s="19" t="s">
        <v>544</v>
      </c>
      <c r="E200" s="19" t="s">
        <v>545</v>
      </c>
      <c r="F200" s="10">
        <v>477.06820699999997</v>
      </c>
      <c r="G200" s="176" t="s">
        <v>942</v>
      </c>
      <c r="H200" s="176" t="s">
        <v>1227</v>
      </c>
      <c r="I200" s="135">
        <v>17747223.041362301</v>
      </c>
      <c r="J200" s="1">
        <v>16939161.1737152</v>
      </c>
      <c r="K200" s="1">
        <v>16983308.080588099</v>
      </c>
      <c r="L200" s="1">
        <v>13560313.3690388</v>
      </c>
      <c r="M200" s="159">
        <v>4</v>
      </c>
      <c r="N200" s="1">
        <v>9454264.79068885</v>
      </c>
      <c r="O200" s="1">
        <v>7206074.9882577201</v>
      </c>
      <c r="P200" s="1">
        <v>8583517.6757044997</v>
      </c>
      <c r="Q200" s="159">
        <v>3</v>
      </c>
      <c r="R200" s="111">
        <v>24.081089963877986</v>
      </c>
      <c r="S200" s="111">
        <v>24.01385909847524</v>
      </c>
      <c r="T200" s="111">
        <v>24.017614164717344</v>
      </c>
      <c r="U200" s="158">
        <v>23.692887182710457</v>
      </c>
      <c r="V200" s="111">
        <v>23.172533840924061</v>
      </c>
      <c r="W200" s="111">
        <v>22.780782234220247</v>
      </c>
      <c r="X200" s="111">
        <v>23.033137579899115</v>
      </c>
      <c r="Y200" s="172">
        <v>1.9379963754118941</v>
      </c>
      <c r="Z200" s="111">
        <v>0.95456587251760938</v>
      </c>
      <c r="AA200" s="170">
        <v>1.0675098548592822E-3</v>
      </c>
      <c r="AB200" s="170">
        <v>1.9984189226038701E-3</v>
      </c>
      <c r="AC200" s="160"/>
    </row>
    <row r="201" spans="1:29" x14ac:dyDescent="0.25">
      <c r="A201" s="2">
        <v>53</v>
      </c>
      <c r="B201" s="4">
        <v>6</v>
      </c>
      <c r="C201" s="156">
        <v>2.4659840000000002</v>
      </c>
      <c r="D201" s="19" t="s">
        <v>108</v>
      </c>
      <c r="E201" s="19" t="s">
        <v>109</v>
      </c>
      <c r="F201" s="10">
        <v>149.009354</v>
      </c>
      <c r="G201" s="177" t="s">
        <v>975</v>
      </c>
      <c r="H201" s="176" t="s">
        <v>1212</v>
      </c>
      <c r="I201" s="135">
        <v>17450990.209321499</v>
      </c>
      <c r="J201" s="1">
        <v>21464680.737553801</v>
      </c>
      <c r="K201" s="1">
        <v>16734403.1619412</v>
      </c>
      <c r="L201" s="1">
        <v>13565214.1560637</v>
      </c>
      <c r="M201" s="159">
        <v>4</v>
      </c>
      <c r="N201" s="1">
        <v>8233708.0676494502</v>
      </c>
      <c r="O201" s="1">
        <v>8996932.0706353206</v>
      </c>
      <c r="P201" s="1">
        <v>9770669.8956189398</v>
      </c>
      <c r="Q201" s="159">
        <v>3</v>
      </c>
      <c r="R201" s="111">
        <v>24.056805564803867</v>
      </c>
      <c r="S201" s="111">
        <v>24.355461378726915</v>
      </c>
      <c r="T201" s="111">
        <v>23.996313761954692</v>
      </c>
      <c r="U201" s="158">
        <v>23.693408488053375</v>
      </c>
      <c r="V201" s="111">
        <v>22.97311086704569</v>
      </c>
      <c r="W201" s="111">
        <v>23.101001699540245</v>
      </c>
      <c r="X201" s="111">
        <v>23.220026048811143</v>
      </c>
      <c r="Y201" s="172">
        <v>1.9225536143793931</v>
      </c>
      <c r="Z201" s="111">
        <v>0.94302383127981426</v>
      </c>
      <c r="AA201" s="170">
        <v>2.907958800901324E-3</v>
      </c>
      <c r="AB201" s="170">
        <v>4.78601552648343E-3</v>
      </c>
      <c r="AC201" s="160"/>
    </row>
    <row r="202" spans="1:29" x14ac:dyDescent="0.25">
      <c r="A202" s="2">
        <v>737</v>
      </c>
      <c r="B202" s="4">
        <v>2</v>
      </c>
      <c r="C202" s="156">
        <v>40.352978</v>
      </c>
      <c r="D202" s="19" t="s">
        <v>822</v>
      </c>
      <c r="E202" s="19" t="s">
        <v>823</v>
      </c>
      <c r="F202" s="10">
        <v>271.06158399999998</v>
      </c>
      <c r="G202" s="35" t="s">
        <v>1006</v>
      </c>
      <c r="H202" s="176" t="s">
        <v>1227</v>
      </c>
      <c r="I202" s="135">
        <v>17521.58909016</v>
      </c>
      <c r="J202" s="1">
        <v>8862.7047125737299</v>
      </c>
      <c r="K202" s="1">
        <v>31908.874163202399</v>
      </c>
      <c r="L202" s="1">
        <v>19195.8985736662</v>
      </c>
      <c r="M202" s="159">
        <v>4</v>
      </c>
      <c r="N202" s="1">
        <v>10931.729674079799</v>
      </c>
      <c r="O202" s="1">
        <v>9782.3818338583005</v>
      </c>
      <c r="P202" s="1">
        <v>9552.7111149212906</v>
      </c>
      <c r="Q202" s="159">
        <v>3</v>
      </c>
      <c r="R202" s="111">
        <v>14.096846003148912</v>
      </c>
      <c r="S202" s="111">
        <v>13.11353133106547</v>
      </c>
      <c r="T202" s="111">
        <v>14.961670086636801</v>
      </c>
      <c r="U202" s="158">
        <v>14.228510474896055</v>
      </c>
      <c r="V202" s="111">
        <v>13.416234069195133</v>
      </c>
      <c r="W202" s="111">
        <v>13.255970062879262</v>
      </c>
      <c r="X202" s="111">
        <v>13.221694521158451</v>
      </c>
      <c r="Y202" s="172">
        <v>1.920148693137294</v>
      </c>
      <c r="Z202" s="111">
        <v>0.94121803518892178</v>
      </c>
      <c r="AA202" s="170">
        <v>0.13634065919757882</v>
      </c>
      <c r="AB202" s="170">
        <v>0.17042582399697401</v>
      </c>
      <c r="AC202" s="160"/>
    </row>
    <row r="203" spans="1:29" x14ac:dyDescent="0.25">
      <c r="A203" s="2">
        <v>750</v>
      </c>
      <c r="B203" s="4">
        <v>3</v>
      </c>
      <c r="C203" s="156">
        <v>42.426732999999999</v>
      </c>
      <c r="D203" s="19" t="s">
        <v>844</v>
      </c>
      <c r="E203" s="19" t="s">
        <v>845</v>
      </c>
      <c r="F203" s="10">
        <v>481.151184</v>
      </c>
      <c r="G203" s="35"/>
      <c r="H203" s="176"/>
      <c r="I203" s="135">
        <v>1075.1626925964179</v>
      </c>
      <c r="J203" s="1">
        <v>1012.2447699797102</v>
      </c>
      <c r="K203" s="1">
        <v>3158.7180695363099</v>
      </c>
      <c r="L203" s="1">
        <v>4309.0601552944199</v>
      </c>
      <c r="M203" s="159">
        <v>2</v>
      </c>
      <c r="N203" s="1">
        <v>1464.3706353601906</v>
      </c>
      <c r="O203" s="1">
        <v>1125.4527037558687</v>
      </c>
      <c r="P203" s="1">
        <v>1335.9088029804427</v>
      </c>
      <c r="Q203" s="159">
        <v>0</v>
      </c>
      <c r="R203" s="111">
        <v>10.070339268237436</v>
      </c>
      <c r="S203" s="111">
        <v>9.9833424736445195</v>
      </c>
      <c r="T203" s="111">
        <v>11.625123460166305</v>
      </c>
      <c r="U203" s="158">
        <v>12.073157523546486</v>
      </c>
      <c r="V203" s="111">
        <v>10.516065033722436</v>
      </c>
      <c r="W203" s="111">
        <v>10.136289714630005</v>
      </c>
      <c r="X203" s="111">
        <v>10.383605808957126</v>
      </c>
      <c r="Y203" s="172">
        <v>1.8254911456409246</v>
      </c>
      <c r="Z203" s="111">
        <v>0.86828467114425301</v>
      </c>
      <c r="AA203" s="170">
        <v>0.39619473603923272</v>
      </c>
      <c r="AB203" s="170">
        <v>0.43967670740502302</v>
      </c>
      <c r="AC203" s="160"/>
    </row>
    <row r="204" spans="1:29" x14ac:dyDescent="0.25">
      <c r="A204" s="2">
        <v>643</v>
      </c>
      <c r="B204" s="4">
        <v>10</v>
      </c>
      <c r="C204" s="156">
        <v>30.363394</v>
      </c>
      <c r="D204" s="19" t="s">
        <v>698</v>
      </c>
      <c r="E204" s="19" t="s">
        <v>699</v>
      </c>
      <c r="F204" s="10">
        <v>435.10925300000002</v>
      </c>
      <c r="G204" s="35"/>
      <c r="H204" s="176"/>
      <c r="I204" s="135">
        <v>1915381.51711721</v>
      </c>
      <c r="J204" s="1">
        <v>1605246.2011130501</v>
      </c>
      <c r="K204" s="1">
        <v>1720383.5962098599</v>
      </c>
      <c r="L204" s="1">
        <v>1539138.48973256</v>
      </c>
      <c r="M204" s="159">
        <v>4</v>
      </c>
      <c r="N204" s="1">
        <v>1103335.9103503099</v>
      </c>
      <c r="O204" s="1">
        <v>811990.45779332705</v>
      </c>
      <c r="P204" s="1">
        <v>920771.90690859396</v>
      </c>
      <c r="Q204" s="159">
        <v>3</v>
      </c>
      <c r="R204" s="111">
        <v>20.869200354702667</v>
      </c>
      <c r="S204" s="111">
        <v>20.614363153827505</v>
      </c>
      <c r="T204" s="111">
        <v>20.714298849744306</v>
      </c>
      <c r="U204" s="158">
        <v>20.553691618703944</v>
      </c>
      <c r="V204" s="111">
        <v>20.073440655283793</v>
      </c>
      <c r="W204" s="111">
        <v>19.631103247936998</v>
      </c>
      <c r="X204" s="111">
        <v>19.812484291419189</v>
      </c>
      <c r="Y204" s="172">
        <v>1.7929958203002891</v>
      </c>
      <c r="Z204" s="111">
        <v>0.84237212510585635</v>
      </c>
      <c r="AA204" s="170">
        <v>1.4878810186230067E-3</v>
      </c>
      <c r="AB204" s="170">
        <v>2.6714227379822202E-3</v>
      </c>
      <c r="AC204" s="160"/>
    </row>
    <row r="205" spans="1:29" x14ac:dyDescent="0.25">
      <c r="A205" s="2">
        <v>462</v>
      </c>
      <c r="B205" s="4">
        <v>14</v>
      </c>
      <c r="C205" s="156">
        <v>22.234369999999998</v>
      </c>
      <c r="D205" s="19" t="s">
        <v>502</v>
      </c>
      <c r="E205" s="19" t="s">
        <v>503</v>
      </c>
      <c r="F205" s="10">
        <v>609.14691200000004</v>
      </c>
      <c r="G205" s="35" t="s">
        <v>1275</v>
      </c>
      <c r="H205" s="176" t="s">
        <v>1227</v>
      </c>
      <c r="I205" s="135">
        <v>2496804.96696425</v>
      </c>
      <c r="J205" s="1">
        <v>2472516.5765152699</v>
      </c>
      <c r="K205" s="1">
        <v>1899749.0337064301</v>
      </c>
      <c r="L205" s="1">
        <v>1286318.7173905601</v>
      </c>
      <c r="M205" s="159">
        <v>4</v>
      </c>
      <c r="N205" s="1">
        <v>1369265.75208671</v>
      </c>
      <c r="O205" s="1">
        <v>893519.78875112894</v>
      </c>
      <c r="P205" s="1">
        <v>1159056.44497149</v>
      </c>
      <c r="Q205" s="159">
        <v>3</v>
      </c>
      <c r="R205" s="111">
        <v>21.251651701690555</v>
      </c>
      <c r="S205" s="111">
        <v>21.237548762614409</v>
      </c>
      <c r="T205" s="111">
        <v>20.857377413279561</v>
      </c>
      <c r="U205" s="158">
        <v>20.294816719788777</v>
      </c>
      <c r="V205" s="111">
        <v>20.384971046606207</v>
      </c>
      <c r="W205" s="111">
        <v>19.769140155373393</v>
      </c>
      <c r="X205" s="111">
        <v>20.144519395286824</v>
      </c>
      <c r="Y205" s="172">
        <v>1.7874998308800363</v>
      </c>
      <c r="Z205" s="111">
        <v>0.83794310539393924</v>
      </c>
      <c r="AA205" s="170">
        <v>4.5019550742338238E-2</v>
      </c>
      <c r="AB205" s="170">
        <v>6.21307615084963E-2</v>
      </c>
      <c r="AC205" s="160"/>
    </row>
    <row r="206" spans="1:29" x14ac:dyDescent="0.25">
      <c r="A206" s="2">
        <v>689</v>
      </c>
      <c r="B206" s="4">
        <v>3</v>
      </c>
      <c r="C206" s="156">
        <v>35.313709000000003</v>
      </c>
      <c r="D206" s="19" t="s">
        <v>762</v>
      </c>
      <c r="E206" s="19" t="s">
        <v>763</v>
      </c>
      <c r="F206" s="10">
        <v>499.14074699999998</v>
      </c>
      <c r="G206" s="176"/>
      <c r="H206" s="176"/>
      <c r="I206" s="135">
        <v>1489.5728166625413</v>
      </c>
      <c r="J206" s="1">
        <v>1496.5781558424044</v>
      </c>
      <c r="K206" s="1">
        <v>1307.4343440531866</v>
      </c>
      <c r="L206" s="1">
        <v>4328.7388307572101</v>
      </c>
      <c r="M206" s="159">
        <v>1</v>
      </c>
      <c r="N206" s="1">
        <v>1484.6580715650116</v>
      </c>
      <c r="O206" s="1">
        <v>1131.2889450322157</v>
      </c>
      <c r="P206" s="1">
        <v>1048.6614685835054</v>
      </c>
      <c r="Q206" s="159">
        <v>0</v>
      </c>
      <c r="R206" s="111">
        <v>10.540682935050604</v>
      </c>
      <c r="S206" s="111">
        <v>10.547451907368464</v>
      </c>
      <c r="T206" s="111">
        <v>10.352522784566682</v>
      </c>
      <c r="U206" s="158">
        <v>12.079731044570707</v>
      </c>
      <c r="V206" s="111">
        <v>10.535914989924899</v>
      </c>
      <c r="W206" s="111">
        <v>10.143751743012826</v>
      </c>
      <c r="X206" s="111">
        <v>10.034333303454176</v>
      </c>
      <c r="Y206" s="172">
        <v>1.7646477479483262</v>
      </c>
      <c r="Z206" s="111">
        <v>0.81938022711889624</v>
      </c>
      <c r="AA206" s="170">
        <v>0.24944808390637616</v>
      </c>
      <c r="AB206" s="170">
        <v>0.29065484702955302</v>
      </c>
      <c r="AC206" s="160"/>
    </row>
    <row r="207" spans="1:29" x14ac:dyDescent="0.25">
      <c r="A207" s="2">
        <v>442</v>
      </c>
      <c r="B207" s="4">
        <v>3</v>
      </c>
      <c r="C207" s="156">
        <v>21.416356</v>
      </c>
      <c r="D207" s="19" t="s">
        <v>480</v>
      </c>
      <c r="E207" s="19" t="s">
        <v>481</v>
      </c>
      <c r="F207" s="10">
        <v>657.14404300000001</v>
      </c>
      <c r="G207" s="35" t="s">
        <v>1026</v>
      </c>
      <c r="H207" s="176" t="s">
        <v>1278</v>
      </c>
      <c r="I207" s="135">
        <v>11746.0167684929</v>
      </c>
      <c r="J207" s="1">
        <v>7679.5525241103296</v>
      </c>
      <c r="K207" s="1">
        <v>8359.6164710926496</v>
      </c>
      <c r="L207" s="1">
        <v>5878.9738574656103</v>
      </c>
      <c r="M207" s="159">
        <v>4</v>
      </c>
      <c r="N207" s="1">
        <v>6097.7078755008597</v>
      </c>
      <c r="O207" s="1">
        <v>3659.81781994434</v>
      </c>
      <c r="P207" s="1">
        <v>4645.1151466394904</v>
      </c>
      <c r="Q207" s="159">
        <v>3</v>
      </c>
      <c r="R207" s="111">
        <v>13.519883982075521</v>
      </c>
      <c r="S207" s="111">
        <v>12.906806534403467</v>
      </c>
      <c r="T207" s="111">
        <v>13.029221039414992</v>
      </c>
      <c r="U207" s="158">
        <v>12.521348647217458</v>
      </c>
      <c r="V207" s="111">
        <v>12.574051321093505</v>
      </c>
      <c r="W207" s="111">
        <v>11.837556119836874</v>
      </c>
      <c r="X207" s="111">
        <v>12.181498644332832</v>
      </c>
      <c r="Y207" s="172">
        <v>1.7530201573933448</v>
      </c>
      <c r="Z207" s="111">
        <v>0.80984258526129538</v>
      </c>
      <c r="AA207" s="170">
        <v>4.5972573159708E-2</v>
      </c>
      <c r="AB207" s="170">
        <v>6.3052661104460603E-2</v>
      </c>
      <c r="AC207" s="160"/>
    </row>
    <row r="208" spans="1:29" x14ac:dyDescent="0.25">
      <c r="A208" s="2">
        <v>422</v>
      </c>
      <c r="B208" s="4">
        <v>9</v>
      </c>
      <c r="C208" s="156">
        <v>20.750138</v>
      </c>
      <c r="D208" s="19" t="s">
        <v>462</v>
      </c>
      <c r="E208" s="19" t="s">
        <v>463</v>
      </c>
      <c r="F208" s="10">
        <v>865.19891399999995</v>
      </c>
      <c r="G208" s="35" t="s">
        <v>981</v>
      </c>
      <c r="H208" s="176" t="s">
        <v>1351</v>
      </c>
      <c r="I208" s="135">
        <v>2627.7909530325701</v>
      </c>
      <c r="J208" s="1">
        <v>7191.0758443340801</v>
      </c>
      <c r="K208" s="1">
        <v>1312.0509501235151</v>
      </c>
      <c r="L208" s="1">
        <v>1090.1739523209339</v>
      </c>
      <c r="M208" s="159">
        <v>2</v>
      </c>
      <c r="N208" s="1">
        <v>3023.7328348594601</v>
      </c>
      <c r="O208" s="1">
        <v>1069.3703841668189</v>
      </c>
      <c r="P208" s="1">
        <v>1224.2493077773456</v>
      </c>
      <c r="Q208" s="159">
        <v>1</v>
      </c>
      <c r="R208" s="111">
        <v>11.359634795094383</v>
      </c>
      <c r="S208" s="111">
        <v>12.811991910566595</v>
      </c>
      <c r="T208" s="111">
        <v>10.357608029056584</v>
      </c>
      <c r="U208" s="158">
        <v>10.090342639964856</v>
      </c>
      <c r="V208" s="111">
        <v>11.562114958992654</v>
      </c>
      <c r="W208" s="111">
        <v>10.062545912137489</v>
      </c>
      <c r="X208" s="111">
        <v>10.257681664971399</v>
      </c>
      <c r="Y208" s="172">
        <v>1.7237560851298488</v>
      </c>
      <c r="Z208" s="111">
        <v>0.7855556446884423</v>
      </c>
      <c r="AA208" s="170">
        <v>0.55245584815935445</v>
      </c>
      <c r="AB208" s="170">
        <v>0.58661306457780904</v>
      </c>
      <c r="AC208" s="160"/>
    </row>
    <row r="209" spans="1:29" x14ac:dyDescent="0.25">
      <c r="A209" s="2">
        <v>680</v>
      </c>
      <c r="B209" s="4">
        <v>4</v>
      </c>
      <c r="C209" s="156">
        <v>34.303055999999998</v>
      </c>
      <c r="D209" s="19" t="s">
        <v>750</v>
      </c>
      <c r="E209" s="19" t="s">
        <v>751</v>
      </c>
      <c r="F209" s="10">
        <v>611.32934599999999</v>
      </c>
      <c r="G209" s="35"/>
      <c r="H209" s="176"/>
      <c r="I209" s="135">
        <v>1099.1257138259552</v>
      </c>
      <c r="J209" s="1">
        <v>1401.4435012023478</v>
      </c>
      <c r="K209" s="1">
        <v>3134.3769772467999</v>
      </c>
      <c r="L209" s="1">
        <v>3806.3842200691402</v>
      </c>
      <c r="M209" s="159">
        <v>2</v>
      </c>
      <c r="N209" s="1">
        <v>1347.3259842650111</v>
      </c>
      <c r="O209" s="1">
        <v>1296.8577145220552</v>
      </c>
      <c r="P209" s="1">
        <v>1474.3641166598402</v>
      </c>
      <c r="Q209" s="159">
        <v>0</v>
      </c>
      <c r="R209" s="111">
        <v>10.102140690367669</v>
      </c>
      <c r="S209" s="111">
        <v>10.452697868363066</v>
      </c>
      <c r="T209" s="111">
        <v>11.613962990476878</v>
      </c>
      <c r="U209" s="158">
        <v>11.894205480643704</v>
      </c>
      <c r="V209" s="111">
        <v>10.395883236415626</v>
      </c>
      <c r="W209" s="111">
        <v>10.340804486831564</v>
      </c>
      <c r="X209" s="111">
        <v>10.525877148598159</v>
      </c>
      <c r="Y209" s="172">
        <v>1.7192947918925199</v>
      </c>
      <c r="Z209" s="111">
        <v>0.78181693186578582</v>
      </c>
      <c r="AA209" s="170">
        <v>0.30268461478100961</v>
      </c>
      <c r="AB209" s="170">
        <v>0.34655195025651803</v>
      </c>
      <c r="AC209" s="160"/>
    </row>
    <row r="210" spans="1:29" x14ac:dyDescent="0.25">
      <c r="A210" s="2">
        <v>590</v>
      </c>
      <c r="B210" s="4">
        <v>2</v>
      </c>
      <c r="C210" s="156">
        <v>27.057672</v>
      </c>
      <c r="D210" s="19" t="s">
        <v>630</v>
      </c>
      <c r="E210" s="19" t="s">
        <v>631</v>
      </c>
      <c r="F210" s="10">
        <v>565.19360400000005</v>
      </c>
      <c r="G210" s="35"/>
      <c r="H210" s="176"/>
      <c r="I210" s="135">
        <v>46047.926251731697</v>
      </c>
      <c r="J210" s="1">
        <v>46161.243056594001</v>
      </c>
      <c r="K210" s="1">
        <v>60573.1958553078</v>
      </c>
      <c r="L210" s="1">
        <v>44417.013396043003</v>
      </c>
      <c r="M210" s="159">
        <v>4</v>
      </c>
      <c r="N210" s="1">
        <v>36076.887167468798</v>
      </c>
      <c r="O210" s="1">
        <v>25378.1229983581</v>
      </c>
      <c r="P210" s="1">
        <v>31363.659940563801</v>
      </c>
      <c r="Q210" s="159">
        <v>3</v>
      </c>
      <c r="R210" s="111">
        <v>15.490848566187262</v>
      </c>
      <c r="S210" s="111">
        <v>15.494394453780622</v>
      </c>
      <c r="T210" s="111">
        <v>15.886391909859796</v>
      </c>
      <c r="U210" s="158">
        <v>15.438824768751875</v>
      </c>
      <c r="V210" s="111">
        <v>15.138787243037596</v>
      </c>
      <c r="W210" s="111">
        <v>14.631297748921549</v>
      </c>
      <c r="X210" s="111">
        <v>14.936806302204348</v>
      </c>
      <c r="Y210" s="172">
        <v>1.5934244021190116</v>
      </c>
      <c r="Z210" s="111">
        <v>0.67213057401054077</v>
      </c>
      <c r="AA210" s="170">
        <v>1.1638258049547597E-2</v>
      </c>
      <c r="AB210" s="170">
        <v>1.7026340479893699E-2</v>
      </c>
      <c r="AC210" s="160"/>
    </row>
    <row r="211" spans="1:29" x14ac:dyDescent="0.25">
      <c r="A211" s="2">
        <v>298</v>
      </c>
      <c r="B211" s="4">
        <v>2</v>
      </c>
      <c r="C211" s="156">
        <v>15.810756</v>
      </c>
      <c r="D211" s="19" t="s">
        <v>348</v>
      </c>
      <c r="E211" s="19" t="s">
        <v>349</v>
      </c>
      <c r="F211" s="10">
        <v>459.09362800000002</v>
      </c>
      <c r="G211" s="177" t="s">
        <v>1097</v>
      </c>
      <c r="H211" s="176"/>
      <c r="I211" s="135">
        <v>14490.134449298799</v>
      </c>
      <c r="J211" s="1">
        <v>12723.3601308958</v>
      </c>
      <c r="K211" s="1">
        <v>12519.5397959085</v>
      </c>
      <c r="L211" s="1">
        <v>8914.4054804729694</v>
      </c>
      <c r="M211" s="159">
        <v>4</v>
      </c>
      <c r="N211" s="1">
        <v>9116.2373243873099</v>
      </c>
      <c r="O211" s="1">
        <v>6224.9713041759096</v>
      </c>
      <c r="P211" s="1">
        <v>8023.5614797475801</v>
      </c>
      <c r="Q211" s="159">
        <v>3</v>
      </c>
      <c r="R211" s="111">
        <v>13.822783360809836</v>
      </c>
      <c r="S211" s="111">
        <v>13.635192103946327</v>
      </c>
      <c r="T211" s="111">
        <v>13.611893910960301</v>
      </c>
      <c r="U211" s="158">
        <v>13.121922869503504</v>
      </c>
      <c r="V211" s="111">
        <v>13.154222767652739</v>
      </c>
      <c r="W211" s="111">
        <v>12.603851471333806</v>
      </c>
      <c r="X211" s="111">
        <v>12.970027043617957</v>
      </c>
      <c r="Y211" s="172">
        <v>1.5615638297872318</v>
      </c>
      <c r="Z211" s="111">
        <v>0.64299154152334237</v>
      </c>
      <c r="AA211" s="170">
        <v>3.5182778733111771E-2</v>
      </c>
      <c r="AB211" s="170">
        <v>4.9280842551699101E-2</v>
      </c>
      <c r="AC211" s="160"/>
    </row>
    <row r="212" spans="1:29" x14ac:dyDescent="0.25">
      <c r="A212" s="2">
        <v>249</v>
      </c>
      <c r="B212" s="4">
        <v>27</v>
      </c>
      <c r="C212" s="156">
        <v>13.681175</v>
      </c>
      <c r="D212" s="19" t="s">
        <v>304</v>
      </c>
      <c r="E212" s="19" t="s">
        <v>305</v>
      </c>
      <c r="F212" s="10">
        <v>577.135986</v>
      </c>
      <c r="G212" s="35" t="s">
        <v>961</v>
      </c>
      <c r="H212" s="176" t="s">
        <v>1351</v>
      </c>
      <c r="I212" s="135">
        <v>100517.89554017701</v>
      </c>
      <c r="J212" s="1">
        <v>119725.488860039</v>
      </c>
      <c r="K212" s="1">
        <v>103017.01163017801</v>
      </c>
      <c r="L212" s="1">
        <v>93727.358161401193</v>
      </c>
      <c r="M212" s="159">
        <v>4</v>
      </c>
      <c r="N212" s="1">
        <v>95277.000414914204</v>
      </c>
      <c r="O212" s="1">
        <v>49681.876707453201</v>
      </c>
      <c r="P212" s="1">
        <v>57429.466422417703</v>
      </c>
      <c r="Q212" s="159">
        <v>3</v>
      </c>
      <c r="R212" s="111">
        <v>16.617092846574504</v>
      </c>
      <c r="S212" s="111">
        <v>16.869370800798066</v>
      </c>
      <c r="T212" s="111">
        <v>16.652523069786792</v>
      </c>
      <c r="U212" s="158">
        <v>16.516182598435293</v>
      </c>
      <c r="V212" s="111">
        <v>16.539840373412183</v>
      </c>
      <c r="W212" s="111">
        <v>15.600432051203612</v>
      </c>
      <c r="X212" s="111">
        <v>15.809503537245744</v>
      </c>
      <c r="Y212" s="172">
        <v>1.5452511254663346</v>
      </c>
      <c r="Z212" s="111">
        <v>0.62784131581512581</v>
      </c>
      <c r="AA212" s="170">
        <v>4.3845283756843045E-2</v>
      </c>
      <c r="AB212" s="170">
        <v>6.0768024855975503E-2</v>
      </c>
      <c r="AC212" s="160"/>
    </row>
    <row r="213" spans="1:29" x14ac:dyDescent="0.25">
      <c r="A213" s="2">
        <v>156</v>
      </c>
      <c r="B213" s="4">
        <v>2</v>
      </c>
      <c r="C213" s="156">
        <v>8.8926999999999996</v>
      </c>
      <c r="D213" s="19" t="s">
        <v>226</v>
      </c>
      <c r="E213" s="19" t="s">
        <v>227</v>
      </c>
      <c r="F213" s="10">
        <v>594.14056400000004</v>
      </c>
      <c r="G213" s="35"/>
      <c r="H213" s="176"/>
      <c r="I213" s="135">
        <v>9391.8048230028598</v>
      </c>
      <c r="J213" s="1">
        <v>6396.1183680784297</v>
      </c>
      <c r="K213" s="1">
        <v>32915.230591043197</v>
      </c>
      <c r="L213" s="1">
        <v>39160.148837560802</v>
      </c>
      <c r="M213" s="159">
        <v>4</v>
      </c>
      <c r="N213" s="1">
        <v>10289.655663441599</v>
      </c>
      <c r="O213" s="1">
        <v>16147.2019660562</v>
      </c>
      <c r="P213" s="1">
        <v>16462.425674881801</v>
      </c>
      <c r="Q213" s="159">
        <v>3</v>
      </c>
      <c r="R213" s="111">
        <v>13.197186711869453</v>
      </c>
      <c r="S213" s="111">
        <v>12.642980922582835</v>
      </c>
      <c r="T213" s="111">
        <v>15.006467684290179</v>
      </c>
      <c r="U213" s="158">
        <v>15.257098627810844</v>
      </c>
      <c r="V213" s="111">
        <v>13.328907083748561</v>
      </c>
      <c r="W213" s="111">
        <v>13.978996571749075</v>
      </c>
      <c r="X213" s="111">
        <v>14.006889306517404</v>
      </c>
      <c r="Y213" s="172">
        <v>1.5360973864576539</v>
      </c>
      <c r="Z213" s="111">
        <v>0.61926968383621284</v>
      </c>
      <c r="AA213" s="170">
        <v>0.76098044214024352</v>
      </c>
      <c r="AB213" s="170">
        <v>0.78482317139790103</v>
      </c>
      <c r="AC213" s="160"/>
    </row>
    <row r="214" spans="1:29" x14ac:dyDescent="0.25">
      <c r="A214" s="2">
        <v>521</v>
      </c>
      <c r="B214" s="4">
        <v>3</v>
      </c>
      <c r="C214" s="156">
        <v>24.339096999999999</v>
      </c>
      <c r="D214" s="19" t="s">
        <v>558</v>
      </c>
      <c r="E214" s="19" t="s">
        <v>559</v>
      </c>
      <c r="F214" s="10">
        <v>873.152466</v>
      </c>
      <c r="G214" s="54" t="s">
        <v>1046</v>
      </c>
      <c r="H214" s="176" t="s">
        <v>1086</v>
      </c>
      <c r="I214" s="135">
        <v>24199.633265377899</v>
      </c>
      <c r="J214" s="1">
        <v>18264.5184414215</v>
      </c>
      <c r="K214" s="1">
        <v>77531.014312599596</v>
      </c>
      <c r="L214" s="1">
        <v>69209.703124756998</v>
      </c>
      <c r="M214" s="159">
        <v>4</v>
      </c>
      <c r="N214" s="1">
        <v>24836.335517420099</v>
      </c>
      <c r="O214" s="1">
        <v>41472.257337589501</v>
      </c>
      <c r="P214" s="1">
        <v>31277.420017787699</v>
      </c>
      <c r="Q214" s="159">
        <v>3</v>
      </c>
      <c r="R214" s="111">
        <v>14.562697563816689</v>
      </c>
      <c r="S214" s="111">
        <v>14.156756095946795</v>
      </c>
      <c r="T214" s="111">
        <v>16.242485918896342</v>
      </c>
      <c r="U214" s="158">
        <v>16.07868669585978</v>
      </c>
      <c r="V214" s="111">
        <v>14.600164706053006</v>
      </c>
      <c r="W214" s="111">
        <v>15.339858954912799</v>
      </c>
      <c r="X214" s="111">
        <v>14.932833893439833</v>
      </c>
      <c r="Y214" s="172">
        <v>1.4541392529592068</v>
      </c>
      <c r="Z214" s="111">
        <v>0.54016543289848551</v>
      </c>
      <c r="AA214" s="170">
        <v>0.66083825454860712</v>
      </c>
      <c r="AB214" s="170">
        <v>0.69423167698590404</v>
      </c>
      <c r="AC214" s="160"/>
    </row>
    <row r="215" spans="1:29" x14ac:dyDescent="0.25">
      <c r="A215" s="2">
        <v>522</v>
      </c>
      <c r="B215" s="4">
        <v>2</v>
      </c>
      <c r="C215" s="156">
        <v>24.388297999999999</v>
      </c>
      <c r="D215" s="19" t="s">
        <v>560</v>
      </c>
      <c r="E215" s="19" t="s">
        <v>561</v>
      </c>
      <c r="F215" s="10">
        <v>341.12463400000001</v>
      </c>
      <c r="G215" s="35" t="s">
        <v>1075</v>
      </c>
      <c r="H215" s="176"/>
      <c r="I215" s="135">
        <v>1091.9408626069301</v>
      </c>
      <c r="J215" s="1">
        <v>1096.1002909055221</v>
      </c>
      <c r="K215" s="1">
        <v>3364.5268955967499</v>
      </c>
      <c r="L215" s="1">
        <v>1433.2870727198526</v>
      </c>
      <c r="M215" s="159">
        <v>1</v>
      </c>
      <c r="N215" s="1">
        <v>1243.2091930446379</v>
      </c>
      <c r="O215" s="1">
        <v>1458.2655774841435</v>
      </c>
      <c r="P215" s="1">
        <v>1043.5474954971319</v>
      </c>
      <c r="Q215" s="159">
        <v>0</v>
      </c>
      <c r="R215" s="111">
        <v>10.092679009478481</v>
      </c>
      <c r="S215" s="111">
        <v>10.098164092606932</v>
      </c>
      <c r="T215" s="111">
        <v>11.716187938572762</v>
      </c>
      <c r="U215" s="158">
        <v>10.485111880243092</v>
      </c>
      <c r="V215" s="111">
        <v>10.279853361724076</v>
      </c>
      <c r="W215" s="111">
        <v>10.510037770052641</v>
      </c>
      <c r="X215" s="111">
        <v>10.027280548752385</v>
      </c>
      <c r="Y215" s="172">
        <v>1.3990280882713282</v>
      </c>
      <c r="Z215" s="111">
        <v>0.48442492776568391</v>
      </c>
      <c r="AA215" s="170">
        <v>0.51834989853159419</v>
      </c>
      <c r="AB215" s="170">
        <v>0.553373540324269</v>
      </c>
      <c r="AC215" s="160"/>
    </row>
    <row r="216" spans="1:29" x14ac:dyDescent="0.25">
      <c r="A216" s="2">
        <v>197</v>
      </c>
      <c r="B216" s="4">
        <v>3</v>
      </c>
      <c r="C216" s="156">
        <v>11.251476</v>
      </c>
      <c r="D216" s="19" t="s">
        <v>264</v>
      </c>
      <c r="E216" s="19" t="s">
        <v>265</v>
      </c>
      <c r="F216" s="10">
        <v>418.14410400000003</v>
      </c>
      <c r="G216" s="35"/>
      <c r="H216" s="176"/>
      <c r="I216" s="135">
        <v>1320.3921201889543</v>
      </c>
      <c r="J216" s="1">
        <v>1428.9357463378367</v>
      </c>
      <c r="K216" s="1">
        <v>1126.0768274250349</v>
      </c>
      <c r="L216" s="1">
        <v>2986.7135917176802</v>
      </c>
      <c r="M216" s="159">
        <v>1</v>
      </c>
      <c r="N216" s="1">
        <v>1447.2706548129477</v>
      </c>
      <c r="O216" s="1">
        <v>1200.3566685929814</v>
      </c>
      <c r="P216" s="1">
        <v>1032.2252512734296</v>
      </c>
      <c r="Q216" s="159">
        <v>0</v>
      </c>
      <c r="R216" s="111">
        <v>10.366750718672769</v>
      </c>
      <c r="S216" s="111">
        <v>10.480725330190376</v>
      </c>
      <c r="T216" s="111">
        <v>10.137089544375074</v>
      </c>
      <c r="U216" s="158">
        <v>11.544343182967083</v>
      </c>
      <c r="V216" s="111">
        <v>10.499119030887593</v>
      </c>
      <c r="W216" s="111">
        <v>10.229247430125165</v>
      </c>
      <c r="X216" s="111">
        <v>10.011542113403236</v>
      </c>
      <c r="Y216" s="172">
        <v>1.3985855709723845</v>
      </c>
      <c r="Z216" s="111">
        <v>0.48396852627800263</v>
      </c>
      <c r="AA216" s="170">
        <v>0.36586689047878634</v>
      </c>
      <c r="AB216" s="170">
        <v>0.41290691925463002</v>
      </c>
      <c r="AC216" s="160"/>
    </row>
    <row r="217" spans="1:29" x14ac:dyDescent="0.25">
      <c r="A217" s="2">
        <v>432</v>
      </c>
      <c r="B217" s="4">
        <v>4</v>
      </c>
      <c r="C217" s="156">
        <v>21.095877000000002</v>
      </c>
      <c r="D217" s="19" t="s">
        <v>474</v>
      </c>
      <c r="E217" s="19" t="s">
        <v>475</v>
      </c>
      <c r="F217" s="10">
        <v>1011.235962</v>
      </c>
      <c r="G217" s="35" t="s">
        <v>969</v>
      </c>
      <c r="H217" s="176"/>
      <c r="I217" s="135">
        <v>58188.9977902057</v>
      </c>
      <c r="J217" s="1">
        <v>47187.797585577398</v>
      </c>
      <c r="K217" s="1">
        <v>52328.522980164998</v>
      </c>
      <c r="L217" s="1">
        <v>34470.0093094412</v>
      </c>
      <c r="M217" s="159">
        <v>4</v>
      </c>
      <c r="N217" s="1">
        <v>46507.301296461497</v>
      </c>
      <c r="O217" s="1">
        <v>25491.8671589449</v>
      </c>
      <c r="P217" s="1">
        <v>33401.384257556201</v>
      </c>
      <c r="Q217" s="159">
        <v>3</v>
      </c>
      <c r="R217" s="111">
        <v>15.828458777803121</v>
      </c>
      <c r="S217" s="111">
        <v>15.526126217129002</v>
      </c>
      <c r="T217" s="111">
        <v>15.675309917705897</v>
      </c>
      <c r="U217" s="158">
        <v>15.073054067888599</v>
      </c>
      <c r="V217" s="111">
        <v>15.505169605819802</v>
      </c>
      <c r="W217" s="111">
        <v>14.637749427381751</v>
      </c>
      <c r="X217" s="111">
        <v>15.027620273270598</v>
      </c>
      <c r="Y217" s="172">
        <v>1.367464325747469</v>
      </c>
      <c r="Z217" s="111">
        <v>0.45150319664595506</v>
      </c>
      <c r="AA217" s="170">
        <v>0.16089303704443703</v>
      </c>
      <c r="AB217" s="170">
        <v>0.19554692194631601</v>
      </c>
      <c r="AC217" s="160"/>
    </row>
    <row r="218" spans="1:29" x14ac:dyDescent="0.25">
      <c r="A218" s="2">
        <v>171</v>
      </c>
      <c r="B218" s="4">
        <v>2</v>
      </c>
      <c r="C218" s="156">
        <v>9.7758350000000007</v>
      </c>
      <c r="D218" s="19" t="s">
        <v>240</v>
      </c>
      <c r="E218" s="19" t="s">
        <v>241</v>
      </c>
      <c r="F218" s="10">
        <v>594.14068599999996</v>
      </c>
      <c r="G218" s="35" t="s">
        <v>1219</v>
      </c>
      <c r="H218" s="176"/>
      <c r="I218" s="135">
        <v>16599.9234778024</v>
      </c>
      <c r="J218" s="1">
        <v>13355.700292125</v>
      </c>
      <c r="K218" s="1">
        <v>29518.155733856998</v>
      </c>
      <c r="L218" s="1">
        <v>32364.680704924798</v>
      </c>
      <c r="M218" s="159">
        <v>4</v>
      </c>
      <c r="N218" s="1">
        <v>14387.7271590368</v>
      </c>
      <c r="O218" s="1">
        <v>18040.5852602255</v>
      </c>
      <c r="P218" s="1">
        <v>19849.117891162401</v>
      </c>
      <c r="Q218" s="159">
        <v>3</v>
      </c>
      <c r="R218" s="111">
        <v>14.018888970612647</v>
      </c>
      <c r="S218" s="111">
        <v>13.705168003705793</v>
      </c>
      <c r="T218" s="111">
        <v>14.849314965556964</v>
      </c>
      <c r="U218" s="158">
        <v>14.982132650526523</v>
      </c>
      <c r="V218" s="111">
        <v>13.812551085917644</v>
      </c>
      <c r="W218" s="111">
        <v>14.138958521819509</v>
      </c>
      <c r="X218" s="111">
        <v>14.276787273954307</v>
      </c>
      <c r="Y218" s="172">
        <v>1.3175637124381891</v>
      </c>
      <c r="Z218" s="111">
        <v>0.39787272686908348</v>
      </c>
      <c r="AA218" s="170">
        <v>0.45539766590964675</v>
      </c>
      <c r="AB218" s="170">
        <v>0.499672438984196</v>
      </c>
      <c r="AC218" s="160"/>
    </row>
    <row r="219" spans="1:29" x14ac:dyDescent="0.25">
      <c r="A219" s="2">
        <v>262</v>
      </c>
      <c r="B219" s="4">
        <v>13</v>
      </c>
      <c r="C219" s="156">
        <v>14.256119</v>
      </c>
      <c r="D219" s="19" t="s">
        <v>316</v>
      </c>
      <c r="E219" s="19" t="s">
        <v>317</v>
      </c>
      <c r="F219" s="10">
        <v>447.15148900000003</v>
      </c>
      <c r="G219" s="35"/>
      <c r="H219" s="176"/>
      <c r="I219" s="135">
        <v>580133.98211369396</v>
      </c>
      <c r="J219" s="1">
        <v>585811.72411262302</v>
      </c>
      <c r="K219" s="1">
        <v>739358.54850995797</v>
      </c>
      <c r="L219" s="1">
        <v>525145.06700213999</v>
      </c>
      <c r="M219" s="159">
        <v>4</v>
      </c>
      <c r="N219" s="1">
        <v>524057.35222882702</v>
      </c>
      <c r="O219" s="1">
        <v>415111.790463146</v>
      </c>
      <c r="P219" s="1">
        <v>468529.38954492199</v>
      </c>
      <c r="Q219" s="159">
        <v>3</v>
      </c>
      <c r="R219" s="111">
        <v>19.146026604001971</v>
      </c>
      <c r="S219" s="111">
        <v>19.16007754124556</v>
      </c>
      <c r="T219" s="111">
        <v>19.495914636794186</v>
      </c>
      <c r="U219" s="158">
        <v>19.002356484901203</v>
      </c>
      <c r="V219" s="111">
        <v>18.999365181711685</v>
      </c>
      <c r="W219" s="111">
        <v>18.663140383976838</v>
      </c>
      <c r="X219" s="111">
        <v>18.837780021405294</v>
      </c>
      <c r="Y219" s="172">
        <v>1.2949057980526859</v>
      </c>
      <c r="Z219" s="111">
        <v>0.37284714839405586</v>
      </c>
      <c r="AA219" s="170">
        <v>5.5522948749215539E-2</v>
      </c>
      <c r="AB219" s="170">
        <v>7.4597159033810007E-2</v>
      </c>
      <c r="AC219" s="160"/>
    </row>
    <row r="220" spans="1:29" x14ac:dyDescent="0.25">
      <c r="A220" s="2">
        <v>707</v>
      </c>
      <c r="B220" s="4">
        <v>3</v>
      </c>
      <c r="C220" s="156">
        <v>36.880935000000001</v>
      </c>
      <c r="D220" s="19" t="s">
        <v>788</v>
      </c>
      <c r="E220" s="19" t="s">
        <v>789</v>
      </c>
      <c r="F220" s="10">
        <v>493.22994999999997</v>
      </c>
      <c r="G220" s="35"/>
      <c r="H220" s="176"/>
      <c r="I220" s="135">
        <v>280243.58276193601</v>
      </c>
      <c r="J220" s="1">
        <v>217157.94909840901</v>
      </c>
      <c r="K220" s="1">
        <v>146266.011397953</v>
      </c>
      <c r="L220" s="1">
        <v>166546.91166043701</v>
      </c>
      <c r="M220" s="159">
        <v>4</v>
      </c>
      <c r="N220" s="1">
        <v>123163.09225614701</v>
      </c>
      <c r="O220" s="1">
        <v>113417.40468058801</v>
      </c>
      <c r="P220" s="1">
        <v>246562.09229524201</v>
      </c>
      <c r="Q220" s="159">
        <v>3</v>
      </c>
      <c r="R220" s="111">
        <v>18.096321811879537</v>
      </c>
      <c r="S220" s="111">
        <v>17.728385238257655</v>
      </c>
      <c r="T220" s="111">
        <v>17.158235036227218</v>
      </c>
      <c r="U220" s="158">
        <v>17.345569076281667</v>
      </c>
      <c r="V220" s="111">
        <v>16.910210469135855</v>
      </c>
      <c r="W220" s="111">
        <v>16.791282523179476</v>
      </c>
      <c r="X220" s="111">
        <v>17.911591483984733</v>
      </c>
      <c r="Y220" s="172">
        <v>1.2577256791934106</v>
      </c>
      <c r="Z220" s="111">
        <v>0.33081729230971985</v>
      </c>
      <c r="AA220" s="170">
        <v>0.37297421476754627</v>
      </c>
      <c r="AB220" s="170">
        <v>0.41853640577608198</v>
      </c>
      <c r="AC220" s="160"/>
    </row>
    <row r="221" spans="1:29" x14ac:dyDescent="0.25">
      <c r="A221" s="2">
        <v>61</v>
      </c>
      <c r="B221" s="4">
        <v>4</v>
      </c>
      <c r="C221" s="156">
        <v>2.6257290000000002</v>
      </c>
      <c r="D221" s="19" t="s">
        <v>112</v>
      </c>
      <c r="E221" s="19" t="s">
        <v>113</v>
      </c>
      <c r="F221" s="10">
        <v>593.08978300000001</v>
      </c>
      <c r="G221" s="35"/>
      <c r="H221" s="176"/>
      <c r="I221" s="135">
        <v>9847.0077937323495</v>
      </c>
      <c r="J221" s="1">
        <v>13625.140832523</v>
      </c>
      <c r="K221" s="1">
        <v>12459.885063717</v>
      </c>
      <c r="L221" s="1">
        <v>15914.888303137501</v>
      </c>
      <c r="M221" s="159">
        <v>4</v>
      </c>
      <c r="N221" s="1">
        <v>10589.7092095156</v>
      </c>
      <c r="O221" s="1">
        <v>10150.2526823721</v>
      </c>
      <c r="P221" s="1">
        <v>10553.916370200801</v>
      </c>
      <c r="Q221" s="159">
        <v>3</v>
      </c>
      <c r="R221" s="111">
        <v>13.265469684667078</v>
      </c>
      <c r="S221" s="111">
        <v>13.73398352153681</v>
      </c>
      <c r="T221" s="111">
        <v>13.605003139823861</v>
      </c>
      <c r="U221" s="158">
        <v>13.958089411165124</v>
      </c>
      <c r="V221" s="111">
        <v>13.370375353417026</v>
      </c>
      <c r="W221" s="111">
        <v>13.309228022138976</v>
      </c>
      <c r="X221" s="111">
        <v>13.365490836245554</v>
      </c>
      <c r="Y221" s="172">
        <v>1.2425814138204951</v>
      </c>
      <c r="Z221" s="111">
        <v>0.31334038013136301</v>
      </c>
      <c r="AA221" s="170">
        <v>0.15017789884811086</v>
      </c>
      <c r="AB221" s="170">
        <v>0.18537584389063699</v>
      </c>
      <c r="AC221" s="160"/>
    </row>
    <row r="222" spans="1:29" x14ac:dyDescent="0.25">
      <c r="A222" s="2">
        <v>735</v>
      </c>
      <c r="B222" s="4">
        <v>4</v>
      </c>
      <c r="C222" s="156">
        <v>40.072341999999999</v>
      </c>
      <c r="D222" s="19" t="s">
        <v>820</v>
      </c>
      <c r="E222" s="19" t="s">
        <v>821</v>
      </c>
      <c r="F222" s="10">
        <v>581.14617899999996</v>
      </c>
      <c r="G222" s="54" t="s">
        <v>1075</v>
      </c>
      <c r="H222" s="176"/>
      <c r="I222" s="135">
        <v>54216.947012746998</v>
      </c>
      <c r="J222" s="1">
        <v>36488.986020705102</v>
      </c>
      <c r="K222" s="1">
        <v>43288.329386031503</v>
      </c>
      <c r="L222" s="1">
        <v>26788.952619836899</v>
      </c>
      <c r="M222" s="159">
        <v>4</v>
      </c>
      <c r="N222" s="1">
        <v>41981.264923569899</v>
      </c>
      <c r="O222" s="1">
        <v>22399.112995715001</v>
      </c>
      <c r="P222" s="1">
        <v>33789.060036379597</v>
      </c>
      <c r="Q222" s="159">
        <v>3</v>
      </c>
      <c r="R222" s="111">
        <v>15.726456256030529</v>
      </c>
      <c r="S222" s="111">
        <v>15.155173440495807</v>
      </c>
      <c r="T222" s="111">
        <v>15.401690503661859</v>
      </c>
      <c r="U222" s="158">
        <v>14.709350556112124</v>
      </c>
      <c r="V222" s="111">
        <v>15.357458016200203</v>
      </c>
      <c r="W222" s="111">
        <v>14.451153982277846</v>
      </c>
      <c r="X222" s="111">
        <v>15.044268596884082</v>
      </c>
      <c r="Y222" s="172">
        <v>1.2283600048107675</v>
      </c>
      <c r="Z222" s="111">
        <v>0.29673344429021542</v>
      </c>
      <c r="AA222" s="170">
        <v>0.41855035933461482</v>
      </c>
      <c r="AB222" s="170">
        <v>0.46310193819936402</v>
      </c>
      <c r="AC222" s="160"/>
    </row>
    <row r="223" spans="1:29" x14ac:dyDescent="0.25">
      <c r="A223" s="2">
        <v>82</v>
      </c>
      <c r="B223" s="4">
        <v>6</v>
      </c>
      <c r="C223" s="156">
        <v>3.0498370000000001</v>
      </c>
      <c r="D223" s="19" t="s">
        <v>130</v>
      </c>
      <c r="E223" s="19" t="s">
        <v>131</v>
      </c>
      <c r="F223" s="10">
        <v>502.98425300000002</v>
      </c>
      <c r="G223" s="35"/>
      <c r="H223" s="176"/>
      <c r="I223" s="135">
        <v>144055.84195997301</v>
      </c>
      <c r="J223" s="1">
        <v>161728.59837950699</v>
      </c>
      <c r="K223" s="1">
        <v>83414.365421775903</v>
      </c>
      <c r="L223" s="1">
        <v>50118.172162787298</v>
      </c>
      <c r="M223" s="159">
        <v>4</v>
      </c>
      <c r="N223" s="1">
        <v>60845.006105491702</v>
      </c>
      <c r="O223" s="1">
        <v>113135.1502723</v>
      </c>
      <c r="P223" s="1">
        <v>100453.871443493</v>
      </c>
      <c r="Q223" s="159">
        <v>3</v>
      </c>
      <c r="R223" s="111">
        <v>17.136268642368016</v>
      </c>
      <c r="S223" s="111">
        <v>17.303215286780837</v>
      </c>
      <c r="T223" s="111">
        <v>16.348008242092959</v>
      </c>
      <c r="U223" s="158">
        <v>15.613046179289661</v>
      </c>
      <c r="V223" s="111">
        <v>15.892851237188575</v>
      </c>
      <c r="W223" s="111">
        <v>16.787687708317396</v>
      </c>
      <c r="X223" s="111">
        <v>16.616173640346737</v>
      </c>
      <c r="Y223" s="172">
        <v>1.2006081609442376</v>
      </c>
      <c r="Z223" s="111">
        <v>0.26376537960232332</v>
      </c>
      <c r="AA223" s="170">
        <v>0.75748514024421998</v>
      </c>
      <c r="AB223" s="170">
        <v>0.783263430357243</v>
      </c>
      <c r="AC223" s="160"/>
    </row>
    <row r="224" spans="1:29" x14ac:dyDescent="0.25">
      <c r="A224" s="2">
        <v>340</v>
      </c>
      <c r="B224" s="4">
        <v>3</v>
      </c>
      <c r="C224" s="156">
        <v>17.458148999999999</v>
      </c>
      <c r="D224" s="19" t="s">
        <v>392</v>
      </c>
      <c r="E224" s="19" t="s">
        <v>393</v>
      </c>
      <c r="F224" s="10">
        <v>739.16754200000003</v>
      </c>
      <c r="G224" s="177" t="s">
        <v>1231</v>
      </c>
      <c r="H224" s="176" t="s">
        <v>1351</v>
      </c>
      <c r="I224" s="135">
        <v>81802.639722638196</v>
      </c>
      <c r="J224" s="1">
        <v>54725.923829019601</v>
      </c>
      <c r="K224" s="1">
        <v>64486.955909894401</v>
      </c>
      <c r="L224" s="1">
        <v>33920.591815495798</v>
      </c>
      <c r="M224" s="159">
        <v>4</v>
      </c>
      <c r="N224" s="1">
        <v>64529.011826938899</v>
      </c>
      <c r="O224" s="1">
        <v>38000.404628804798</v>
      </c>
      <c r="P224" s="1">
        <v>45125.069293640903</v>
      </c>
      <c r="Q224" s="159">
        <v>3</v>
      </c>
      <c r="R224" s="111">
        <v>16.319859778380444</v>
      </c>
      <c r="S224" s="111">
        <v>15.73993678331466</v>
      </c>
      <c r="T224" s="111">
        <v>15.976719748655121</v>
      </c>
      <c r="U224" s="158">
        <v>15.049873720495155</v>
      </c>
      <c r="V224" s="111">
        <v>15.977660312310512</v>
      </c>
      <c r="W224" s="111">
        <v>15.213727160023099</v>
      </c>
      <c r="X224" s="111">
        <v>15.461641526940181</v>
      </c>
      <c r="Y224" s="172">
        <v>1.1933405379695374</v>
      </c>
      <c r="Z224" s="111">
        <v>0.25500579687581676</v>
      </c>
      <c r="AA224" s="170">
        <v>0.57621308978385832</v>
      </c>
      <c r="AB224" s="170">
        <v>0.61019884843062699</v>
      </c>
      <c r="AC224" s="160"/>
    </row>
    <row r="225" spans="1:29" x14ac:dyDescent="0.25">
      <c r="A225" s="2">
        <v>639</v>
      </c>
      <c r="B225" s="4">
        <v>2</v>
      </c>
      <c r="C225" s="156">
        <v>30.151406999999999</v>
      </c>
      <c r="D225" s="19" t="s">
        <v>696</v>
      </c>
      <c r="E225" s="19" t="s">
        <v>697</v>
      </c>
      <c r="F225" s="10">
        <v>459.13046300000002</v>
      </c>
      <c r="G225" s="35"/>
      <c r="H225" s="176"/>
      <c r="I225" s="135">
        <v>21766.023285580399</v>
      </c>
      <c r="J225" s="1">
        <v>22617.097464844799</v>
      </c>
      <c r="K225" s="1">
        <v>22120.968942119402</v>
      </c>
      <c r="L225" s="1">
        <v>20205.057793237898</v>
      </c>
      <c r="M225" s="159">
        <v>4</v>
      </c>
      <c r="N225" s="1">
        <v>22306.892857449398</v>
      </c>
      <c r="O225" s="1">
        <v>14537.858235051899</v>
      </c>
      <c r="P225" s="1">
        <v>19790.457404507499</v>
      </c>
      <c r="Q225" s="159">
        <v>3</v>
      </c>
      <c r="R225" s="111">
        <v>14.409790226660302</v>
      </c>
      <c r="S225" s="111">
        <v>14.465126174405043</v>
      </c>
      <c r="T225" s="111">
        <v>14.433126959397612</v>
      </c>
      <c r="U225" s="158">
        <v>14.302428857668122</v>
      </c>
      <c r="V225" s="111">
        <v>14.4452019531346</v>
      </c>
      <c r="W225" s="111">
        <v>13.827527121897306</v>
      </c>
      <c r="X225" s="111">
        <v>14.272517336431525</v>
      </c>
      <c r="Y225" s="172">
        <v>1.1482585186875678</v>
      </c>
      <c r="Z225" s="111">
        <v>0.19944748664853332</v>
      </c>
      <c r="AA225" s="170">
        <v>0.22472188652098671</v>
      </c>
      <c r="AB225" s="170">
        <v>0.26418197968985002</v>
      </c>
      <c r="AC225" s="160"/>
    </row>
    <row r="226" spans="1:29" x14ac:dyDescent="0.25">
      <c r="A226" s="2">
        <v>455</v>
      </c>
      <c r="B226" s="4">
        <v>4</v>
      </c>
      <c r="C226" s="156">
        <v>21.936564000000001</v>
      </c>
      <c r="D226" s="19" t="s">
        <v>494</v>
      </c>
      <c r="E226" s="19" t="s">
        <v>495</v>
      </c>
      <c r="F226" s="10">
        <v>723.17205799999999</v>
      </c>
      <c r="G226" s="35"/>
      <c r="H226" s="176"/>
      <c r="I226" s="135">
        <v>148533.32343790901</v>
      </c>
      <c r="J226" s="1">
        <v>121390.420290808</v>
      </c>
      <c r="K226" s="1">
        <v>135245.231842268</v>
      </c>
      <c r="L226" s="1">
        <v>87077.018334296503</v>
      </c>
      <c r="M226" s="159">
        <v>4</v>
      </c>
      <c r="N226" s="1">
        <v>136472.13083433799</v>
      </c>
      <c r="O226" s="1">
        <v>87051.167950346906</v>
      </c>
      <c r="P226" s="1">
        <v>104315.247446547</v>
      </c>
      <c r="Q226" s="159">
        <v>3</v>
      </c>
      <c r="R226" s="111">
        <v>17.180427110279954</v>
      </c>
      <c r="S226" s="111">
        <v>16.889295048054567</v>
      </c>
      <c r="T226" s="111">
        <v>17.045218206242883</v>
      </c>
      <c r="U226" s="158">
        <v>16.410004387581189</v>
      </c>
      <c r="V226" s="111">
        <v>17.058246840877551</v>
      </c>
      <c r="W226" s="111">
        <v>16.409576033943573</v>
      </c>
      <c r="X226" s="111">
        <v>16.670590522110341</v>
      </c>
      <c r="Y226" s="172">
        <v>1.1261168025329364</v>
      </c>
      <c r="Z226" s="111">
        <v>0.17135647368426182</v>
      </c>
      <c r="AA226" s="170">
        <v>0.53610197105635082</v>
      </c>
      <c r="AB226" s="170">
        <v>0.57078242201417395</v>
      </c>
      <c r="AC226" s="160"/>
    </row>
    <row r="227" spans="1:29" x14ac:dyDescent="0.25">
      <c r="A227" s="2">
        <v>359</v>
      </c>
      <c r="B227" s="4">
        <v>3</v>
      </c>
      <c r="C227" s="156">
        <v>18.205220000000001</v>
      </c>
      <c r="D227" s="19" t="s">
        <v>408</v>
      </c>
      <c r="E227" s="19" t="s">
        <v>409</v>
      </c>
      <c r="F227" s="10">
        <v>739.16760299999999</v>
      </c>
      <c r="G227" s="177" t="s">
        <v>1081</v>
      </c>
      <c r="H227" s="176" t="s">
        <v>1332</v>
      </c>
      <c r="I227" s="135">
        <v>91476.916227291804</v>
      </c>
      <c r="J227" s="1">
        <v>67000.247560196498</v>
      </c>
      <c r="K227" s="1">
        <v>72103.001443032903</v>
      </c>
      <c r="L227" s="1">
        <v>36681.4138159992</v>
      </c>
      <c r="M227" s="159">
        <v>4</v>
      </c>
      <c r="N227" s="1">
        <v>76755.804130053395</v>
      </c>
      <c r="O227" s="1">
        <v>47238.541088320897</v>
      </c>
      <c r="P227" s="1">
        <v>55614.305424475497</v>
      </c>
      <c r="Q227" s="159">
        <v>3</v>
      </c>
      <c r="R227" s="111">
        <v>16.481120111514805</v>
      </c>
      <c r="S227" s="111">
        <v>16.031878805764755</v>
      </c>
      <c r="T227" s="111">
        <v>16.137771695559952</v>
      </c>
      <c r="U227" s="158">
        <v>15.162761625516822</v>
      </c>
      <c r="V227" s="111">
        <v>16.227988228052322</v>
      </c>
      <c r="W227" s="111">
        <v>15.527676788883465</v>
      </c>
      <c r="X227" s="111">
        <v>15.763168408368069</v>
      </c>
      <c r="Y227" s="172">
        <v>1.1160163141778496</v>
      </c>
      <c r="Z227" s="111">
        <v>0.15835811696230567</v>
      </c>
      <c r="AA227" s="170">
        <v>0.77311674546660814</v>
      </c>
      <c r="AB227" s="170">
        <v>0.79526331890445401</v>
      </c>
      <c r="AC227" s="160"/>
    </row>
    <row r="228" spans="1:29" x14ac:dyDescent="0.25">
      <c r="A228" s="2">
        <v>90</v>
      </c>
      <c r="B228" s="4">
        <v>5</v>
      </c>
      <c r="C228" s="156">
        <v>3.1926929999999998</v>
      </c>
      <c r="D228" s="19" t="s">
        <v>138</v>
      </c>
      <c r="E228" s="19" t="s">
        <v>139</v>
      </c>
      <c r="F228" s="10">
        <v>262.90252700000002</v>
      </c>
      <c r="G228" s="176"/>
      <c r="H228" s="176"/>
      <c r="I228" s="135">
        <v>35443.5701383169</v>
      </c>
      <c r="J228" s="1">
        <v>32731.293063728099</v>
      </c>
      <c r="K228" s="1">
        <v>78878.399839664402</v>
      </c>
      <c r="L228" s="1">
        <v>75825.465101963899</v>
      </c>
      <c r="M228" s="159">
        <v>4</v>
      </c>
      <c r="N228" s="1">
        <v>66158.390376220501</v>
      </c>
      <c r="O228" s="1">
        <v>41060.601694632598</v>
      </c>
      <c r="P228" s="1">
        <v>46854.571252217</v>
      </c>
      <c r="Q228" s="159">
        <v>3</v>
      </c>
      <c r="R228" s="111">
        <v>15.113236309667892</v>
      </c>
      <c r="S228" s="111">
        <v>14.998382977342422</v>
      </c>
      <c r="T228" s="111">
        <v>16.267342664444829</v>
      </c>
      <c r="U228" s="158">
        <v>16.210394821699772</v>
      </c>
      <c r="V228" s="111">
        <v>16.013636513930262</v>
      </c>
      <c r="W228" s="111">
        <v>15.325467148143122</v>
      </c>
      <c r="X228" s="111">
        <v>15.515902187331134</v>
      </c>
      <c r="Y228" s="172">
        <v>1.0849300976913638</v>
      </c>
      <c r="Z228" s="111">
        <v>0.11760209247365544</v>
      </c>
      <c r="AA228" s="170">
        <v>0.95001183916399656</v>
      </c>
      <c r="AB228" s="170">
        <v>0.95242303672532702</v>
      </c>
      <c r="AC228" s="160"/>
    </row>
    <row r="229" spans="1:29" x14ac:dyDescent="0.25">
      <c r="A229" s="2">
        <v>480</v>
      </c>
      <c r="B229" s="4">
        <v>3</v>
      </c>
      <c r="C229" s="156">
        <v>22.870170000000002</v>
      </c>
      <c r="D229" s="19" t="s">
        <v>520</v>
      </c>
      <c r="E229" s="19" t="s">
        <v>521</v>
      </c>
      <c r="F229" s="10">
        <v>419.17166099999997</v>
      </c>
      <c r="G229" s="35" t="s">
        <v>1249</v>
      </c>
      <c r="H229" s="176"/>
      <c r="I229" s="135">
        <v>1371.7548490100564</v>
      </c>
      <c r="J229" s="1">
        <v>1365.2083818050553</v>
      </c>
      <c r="K229" s="1">
        <v>1025.1489806674908</v>
      </c>
      <c r="L229" s="1">
        <v>1302.1805722663726</v>
      </c>
      <c r="M229" s="159">
        <v>0</v>
      </c>
      <c r="N229" s="1">
        <v>1130.7645373832761</v>
      </c>
      <c r="O229" s="1">
        <v>1363.4254011579237</v>
      </c>
      <c r="P229" s="1">
        <v>1015.8965472561476</v>
      </c>
      <c r="Q229" s="159">
        <v>0</v>
      </c>
      <c r="R229" s="111">
        <v>10.421806960255109</v>
      </c>
      <c r="S229" s="111">
        <v>10.414905461779234</v>
      </c>
      <c r="T229" s="111">
        <v>10.001617870540818</v>
      </c>
      <c r="U229" s="158">
        <v>10.346713804325377</v>
      </c>
      <c r="V229" s="111">
        <v>10.14308282838816</v>
      </c>
      <c r="W229" s="111">
        <v>10.41302005105114</v>
      </c>
      <c r="X229" s="111">
        <v>9.9885377789378538</v>
      </c>
      <c r="Y229" s="172">
        <v>1.0820871802390739</v>
      </c>
      <c r="Z229" s="111">
        <v>0.11381673708692652</v>
      </c>
      <c r="AA229" s="170">
        <v>0.49799518892484995</v>
      </c>
      <c r="AB229" s="170">
        <v>0.53598937227606502</v>
      </c>
      <c r="AC229" s="160"/>
    </row>
    <row r="230" spans="1:29" x14ac:dyDescent="0.25">
      <c r="A230" s="2">
        <v>559</v>
      </c>
      <c r="B230" s="4">
        <v>2</v>
      </c>
      <c r="C230" s="156">
        <v>25.784099000000001</v>
      </c>
      <c r="D230" s="19" t="s">
        <v>600</v>
      </c>
      <c r="E230" s="19" t="s">
        <v>601</v>
      </c>
      <c r="F230" s="10">
        <v>535.182861</v>
      </c>
      <c r="G230" s="35"/>
      <c r="H230" s="176"/>
      <c r="I230" s="135">
        <v>1363.9529957855493</v>
      </c>
      <c r="J230" s="1">
        <v>1218.8384061177223</v>
      </c>
      <c r="K230" s="1">
        <v>1408.7909062736037</v>
      </c>
      <c r="L230" s="1">
        <v>1048.4809213626183</v>
      </c>
      <c r="M230" s="159">
        <v>0</v>
      </c>
      <c r="N230" s="1">
        <v>1297.9807147767408</v>
      </c>
      <c r="O230" s="1">
        <v>1126.7407428759057</v>
      </c>
      <c r="P230" s="1">
        <v>1085.7357621387177</v>
      </c>
      <c r="Q230" s="159">
        <v>0</v>
      </c>
      <c r="R230" s="111">
        <v>10.41357821207729</v>
      </c>
      <c r="S230" s="111">
        <v>10.251291150451074</v>
      </c>
      <c r="T230" s="111">
        <v>10.460241786396773</v>
      </c>
      <c r="U230" s="158">
        <v>10.034084894398012</v>
      </c>
      <c r="V230" s="111">
        <v>10.342053232789084</v>
      </c>
      <c r="W230" s="111">
        <v>10.137939881809315</v>
      </c>
      <c r="X230" s="111">
        <v>10.084457318709665</v>
      </c>
      <c r="Y230" s="172">
        <v>1.0767963218133956</v>
      </c>
      <c r="Z230" s="111">
        <v>0.1067453870235007</v>
      </c>
      <c r="AA230" s="170">
        <v>0.47444141425357722</v>
      </c>
      <c r="AB230" s="170">
        <v>0.51626545077179897</v>
      </c>
      <c r="AC230" s="160"/>
    </row>
    <row r="231" spans="1:29" x14ac:dyDescent="0.25">
      <c r="A231" s="2">
        <v>441</v>
      </c>
      <c r="B231" s="4">
        <v>6</v>
      </c>
      <c r="C231" s="156">
        <v>21.366848999999998</v>
      </c>
      <c r="D231" s="19" t="s">
        <v>478</v>
      </c>
      <c r="E231" s="19" t="s">
        <v>479</v>
      </c>
      <c r="F231" s="10">
        <v>403.10366800000003</v>
      </c>
      <c r="G231" s="35"/>
      <c r="H231" s="176"/>
      <c r="I231" s="135">
        <v>1337.410330629054</v>
      </c>
      <c r="J231" s="1">
        <v>1494.8984165858678</v>
      </c>
      <c r="K231" s="1">
        <v>1365.3038685589574</v>
      </c>
      <c r="L231" s="1">
        <v>1174.3002325231685</v>
      </c>
      <c r="M231" s="159">
        <v>0</v>
      </c>
      <c r="N231" s="1">
        <v>1145.2907807108684</v>
      </c>
      <c r="O231" s="1">
        <v>1124.3320972170848</v>
      </c>
      <c r="P231" s="1">
        <v>1495.4299812728414</v>
      </c>
      <c r="Q231" s="159">
        <v>0</v>
      </c>
      <c r="R231" s="111">
        <v>10.385226451021872</v>
      </c>
      <c r="S231" s="111">
        <v>10.545831736398439</v>
      </c>
      <c r="T231" s="111">
        <v>10.415006364652944</v>
      </c>
      <c r="U231" s="158">
        <v>10.197585593107293</v>
      </c>
      <c r="V231" s="111">
        <v>10.161498218905791</v>
      </c>
      <c r="W231" s="111">
        <v>10.134852516166141</v>
      </c>
      <c r="X231" s="111">
        <v>10.546344647118502</v>
      </c>
      <c r="Y231" s="172">
        <v>1.0700871373896208</v>
      </c>
      <c r="Z231" s="111">
        <v>9.772828032860903E-2</v>
      </c>
      <c r="AA231" s="170">
        <v>0.48688955606536233</v>
      </c>
      <c r="AB231" s="170">
        <v>0.52546823673720799</v>
      </c>
      <c r="AC231" s="160"/>
    </row>
    <row r="232" spans="1:29" x14ac:dyDescent="0.25">
      <c r="A232" s="2">
        <v>413</v>
      </c>
      <c r="B232" s="4">
        <v>2</v>
      </c>
      <c r="C232" s="156">
        <v>20.287303999999999</v>
      </c>
      <c r="D232" s="19" t="s">
        <v>454</v>
      </c>
      <c r="E232" s="19" t="s">
        <v>455</v>
      </c>
      <c r="F232" s="10">
        <v>723.17205799999999</v>
      </c>
      <c r="G232" s="35"/>
      <c r="H232" s="176"/>
      <c r="I232" s="135">
        <v>127617.380086057</v>
      </c>
      <c r="J232" s="1">
        <v>106130.739796239</v>
      </c>
      <c r="K232" s="1">
        <v>123131.344225261</v>
      </c>
      <c r="L232" s="1">
        <v>78005.522059052804</v>
      </c>
      <c r="M232" s="159">
        <v>4</v>
      </c>
      <c r="N232" s="1">
        <v>128803.51501113</v>
      </c>
      <c r="O232" s="1">
        <v>82366.282982246499</v>
      </c>
      <c r="P232" s="1">
        <v>98457.152745348707</v>
      </c>
      <c r="Q232" s="159">
        <v>3</v>
      </c>
      <c r="R232" s="111">
        <v>16.961465296145192</v>
      </c>
      <c r="S232" s="111">
        <v>16.695483054614598</v>
      </c>
      <c r="T232" s="111">
        <v>16.909838534409069</v>
      </c>
      <c r="U232" s="158">
        <v>16.2512886364118</v>
      </c>
      <c r="V232" s="111">
        <v>16.9748124391621</v>
      </c>
      <c r="W232" s="111">
        <v>16.329766263934363</v>
      </c>
      <c r="X232" s="111">
        <v>16.587208398834196</v>
      </c>
      <c r="Y232" s="172">
        <v>1.0534087515533701</v>
      </c>
      <c r="Z232" s="111">
        <v>7.5065350336613282E-2</v>
      </c>
      <c r="AA232" s="170">
        <v>0.77709489742507076</v>
      </c>
      <c r="AB232" s="170">
        <v>0.79727918047507296</v>
      </c>
      <c r="AC232" s="160"/>
    </row>
    <row r="233" spans="1:29" x14ac:dyDescent="0.25">
      <c r="A233" s="2">
        <v>663</v>
      </c>
      <c r="B233" s="4">
        <v>3</v>
      </c>
      <c r="C233" s="156">
        <v>31.946368</v>
      </c>
      <c r="D233" s="19" t="s">
        <v>726</v>
      </c>
      <c r="E233" s="19" t="s">
        <v>727</v>
      </c>
      <c r="F233" s="10">
        <v>477.23449699999998</v>
      </c>
      <c r="G233" s="176"/>
      <c r="H233" s="176"/>
      <c r="I233" s="135">
        <v>17222.0473320048</v>
      </c>
      <c r="J233" s="1">
        <v>11164.390160348699</v>
      </c>
      <c r="K233" s="1">
        <v>44383.172442206502</v>
      </c>
      <c r="L233" s="1">
        <v>37727.838961523303</v>
      </c>
      <c r="M233" s="159">
        <v>4</v>
      </c>
      <c r="N233" s="1">
        <v>29835.385038794098</v>
      </c>
      <c r="O233" s="1">
        <v>22197.421883937299</v>
      </c>
      <c r="P233" s="1">
        <v>26810.1605622799</v>
      </c>
      <c r="Q233" s="159">
        <v>3</v>
      </c>
      <c r="R233" s="111">
        <v>14.071969037972888</v>
      </c>
      <c r="S233" s="111">
        <v>13.44661682760464</v>
      </c>
      <c r="T233" s="111">
        <v>15.437725172435009</v>
      </c>
      <c r="U233" s="158">
        <v>15.203341844956345</v>
      </c>
      <c r="V233" s="111">
        <v>14.864736775177787</v>
      </c>
      <c r="W233" s="111">
        <v>14.438104504266871</v>
      </c>
      <c r="X233" s="111">
        <v>14.710492238993435</v>
      </c>
      <c r="Y233" s="172">
        <v>1.0511157724728886</v>
      </c>
      <c r="Z233" s="111">
        <v>7.1921580026954118E-2</v>
      </c>
      <c r="AA233" s="170">
        <v>0.8261271293895881</v>
      </c>
      <c r="AB233" s="170">
        <v>0.83886945015138104</v>
      </c>
      <c r="AC233" s="160"/>
    </row>
    <row r="234" spans="1:29" x14ac:dyDescent="0.25">
      <c r="A234" s="2">
        <v>675</v>
      </c>
      <c r="B234" s="4">
        <v>2</v>
      </c>
      <c r="C234" s="156">
        <v>33.648536</v>
      </c>
      <c r="D234" s="19" t="s">
        <v>742</v>
      </c>
      <c r="E234" s="19" t="s">
        <v>743</v>
      </c>
      <c r="F234" s="10">
        <v>549.198669</v>
      </c>
      <c r="G234" s="35"/>
      <c r="H234" s="176"/>
      <c r="I234" s="135">
        <v>1472.5591814438321</v>
      </c>
      <c r="J234" s="1">
        <v>1450.1940531121543</v>
      </c>
      <c r="K234" s="1">
        <v>1278.6014515430898</v>
      </c>
      <c r="L234" s="1">
        <v>1228.9265760587732</v>
      </c>
      <c r="M234" s="159">
        <v>0</v>
      </c>
      <c r="N234" s="1">
        <v>1352.0986719401244</v>
      </c>
      <c r="O234" s="1">
        <v>1277.3148564109247</v>
      </c>
      <c r="P234" s="1">
        <v>1349.9736036852421</v>
      </c>
      <c r="Q234" s="159">
        <v>0</v>
      </c>
      <c r="R234" s="111">
        <v>10.524109901101388</v>
      </c>
      <c r="S234" s="111">
        <v>10.502030247475259</v>
      </c>
      <c r="T234" s="111">
        <v>10.320350921449149</v>
      </c>
      <c r="U234" s="158">
        <v>10.263183007109646</v>
      </c>
      <c r="V234" s="111">
        <v>10.400984723504306</v>
      </c>
      <c r="W234" s="111">
        <v>10.318898475946291</v>
      </c>
      <c r="X234" s="111">
        <v>10.39871548289767</v>
      </c>
      <c r="Y234" s="172">
        <v>1.0234518058901048</v>
      </c>
      <c r="Z234" s="111">
        <v>3.3443167783519946E-2</v>
      </c>
      <c r="AA234" s="170">
        <v>0.72781670509082352</v>
      </c>
      <c r="AB234" s="170">
        <v>0.76054920240972301</v>
      </c>
      <c r="AC234" s="160"/>
    </row>
    <row r="235" spans="1:29" x14ac:dyDescent="0.25">
      <c r="A235" s="2">
        <v>143</v>
      </c>
      <c r="B235" s="4">
        <v>4</v>
      </c>
      <c r="C235" s="156">
        <v>7.6674090000000001</v>
      </c>
      <c r="D235" s="19" t="s">
        <v>210</v>
      </c>
      <c r="E235" s="19" t="s">
        <v>211</v>
      </c>
      <c r="F235" s="10">
        <v>206.045975</v>
      </c>
      <c r="G235" s="35" t="s">
        <v>969</v>
      </c>
      <c r="H235" s="176"/>
      <c r="I235" s="135">
        <v>104154.582107216</v>
      </c>
      <c r="J235" s="1">
        <v>90922.1506830039</v>
      </c>
      <c r="K235" s="1">
        <v>95756.986551219699</v>
      </c>
      <c r="L235" s="1">
        <v>60987.693075962001</v>
      </c>
      <c r="M235" s="159">
        <v>4</v>
      </c>
      <c r="N235" s="1">
        <v>70262.603388147007</v>
      </c>
      <c r="O235" s="1">
        <v>79574.2826158315</v>
      </c>
      <c r="P235" s="1">
        <v>110631.606642039</v>
      </c>
      <c r="Q235" s="159">
        <v>3</v>
      </c>
      <c r="R235" s="111">
        <v>16.668366784174896</v>
      </c>
      <c r="S235" s="111">
        <v>16.472344189783161</v>
      </c>
      <c r="T235" s="111">
        <v>16.547090131287657</v>
      </c>
      <c r="U235" s="158">
        <v>15.896230525018515</v>
      </c>
      <c r="V235" s="111">
        <v>16.100469412209737</v>
      </c>
      <c r="W235" s="111">
        <v>16.280014625174424</v>
      </c>
      <c r="X235" s="111">
        <v>16.755404086333971</v>
      </c>
      <c r="Y235" s="172">
        <v>1.0130440600800461</v>
      </c>
      <c r="Z235" s="111">
        <v>1.8696922289741579E-2</v>
      </c>
      <c r="AA235" s="170">
        <v>0.94939655497055342</v>
      </c>
      <c r="AB235" s="170">
        <v>0.95242303672532702</v>
      </c>
      <c r="AC235" s="160"/>
    </row>
    <row r="236" spans="1:29" x14ac:dyDescent="0.25">
      <c r="A236" s="2">
        <v>744</v>
      </c>
      <c r="B236" s="4">
        <v>4</v>
      </c>
      <c r="C236" s="156">
        <v>41.369841999999998</v>
      </c>
      <c r="D236" s="19" t="s">
        <v>834</v>
      </c>
      <c r="E236" s="19" t="s">
        <v>835</v>
      </c>
      <c r="F236" s="10">
        <v>881.40362500000003</v>
      </c>
      <c r="G236" s="35"/>
      <c r="H236" s="176"/>
      <c r="I236" s="135">
        <v>1313.1119892951647</v>
      </c>
      <c r="J236" s="1">
        <v>1151.8337822404378</v>
      </c>
      <c r="K236" s="1">
        <v>35168.590183836997</v>
      </c>
      <c r="L236" s="1">
        <v>10665.545214834799</v>
      </c>
      <c r="M236" s="159">
        <v>2</v>
      </c>
      <c r="N236" s="1">
        <v>13802.5272729191</v>
      </c>
      <c r="O236" s="1">
        <v>1444.2555357729589</v>
      </c>
      <c r="P236" s="1">
        <v>20917.047223834601</v>
      </c>
      <c r="Q236" s="159">
        <v>2</v>
      </c>
      <c r="R236" s="111">
        <v>10.358774246978905</v>
      </c>
      <c r="S236" s="111">
        <v>10.169716825366683</v>
      </c>
      <c r="T236" s="111">
        <v>15.10199988182703</v>
      </c>
      <c r="U236" s="158">
        <v>13.380670096623469</v>
      </c>
      <c r="V236" s="111">
        <v>13.752644831356081</v>
      </c>
      <c r="W236" s="111">
        <v>10.496110309142368</v>
      </c>
      <c r="X236" s="111">
        <v>14.352391586000603</v>
      </c>
      <c r="Y236" s="172">
        <v>1.0016724126032694</v>
      </c>
      <c r="Z236" s="111">
        <v>2.410766032741451E-3</v>
      </c>
      <c r="AA236" s="170">
        <v>0.73835969939291513</v>
      </c>
      <c r="AB236" s="170">
        <v>0.76549102692966298</v>
      </c>
      <c r="AC236" s="160"/>
    </row>
    <row r="237" spans="1:29" x14ac:dyDescent="0.25">
      <c r="A237" s="2">
        <v>51</v>
      </c>
      <c r="B237" s="4">
        <v>4</v>
      </c>
      <c r="C237" s="156">
        <v>2.4661780000000002</v>
      </c>
      <c r="D237" s="19" t="s">
        <v>104</v>
      </c>
      <c r="E237" s="19" t="s">
        <v>105</v>
      </c>
      <c r="F237" s="10">
        <v>133.01452599999999</v>
      </c>
      <c r="G237" s="54" t="s">
        <v>987</v>
      </c>
      <c r="H237" s="176" t="s">
        <v>1212</v>
      </c>
      <c r="I237" s="135">
        <v>17724637.7438627</v>
      </c>
      <c r="J237" s="1">
        <v>22385925.874563199</v>
      </c>
      <c r="K237" s="1">
        <v>11749021.634093599</v>
      </c>
      <c r="L237" s="1">
        <v>10772144.169193</v>
      </c>
      <c r="M237" s="159">
        <v>4</v>
      </c>
      <c r="N237" s="1">
        <v>15542628.261938799</v>
      </c>
      <c r="O237" s="1">
        <v>15052990.150462201</v>
      </c>
      <c r="P237" s="1">
        <v>16864098.954252101</v>
      </c>
      <c r="Q237" s="159">
        <v>3</v>
      </c>
      <c r="R237" s="111">
        <v>24.07925280617712</v>
      </c>
      <c r="S237" s="111">
        <v>24.416088653081417</v>
      </c>
      <c r="T237" s="111">
        <v>23.486037289733019</v>
      </c>
      <c r="U237" s="158">
        <v>23.360802107629034</v>
      </c>
      <c r="V237" s="111">
        <v>23.889727148642599</v>
      </c>
      <c r="W237" s="111">
        <v>23.843546758954481</v>
      </c>
      <c r="X237" s="111">
        <v>24.007451901692445</v>
      </c>
      <c r="Y237" s="172">
        <v>0.98976141605280288</v>
      </c>
      <c r="Z237" s="111">
        <v>-1.4847292280606777E-2</v>
      </c>
      <c r="AA237" s="170">
        <v>0.80351661991588197</v>
      </c>
      <c r="AB237" s="170">
        <v>0.82012678260148197</v>
      </c>
      <c r="AC237" s="160"/>
    </row>
    <row r="238" spans="1:29" x14ac:dyDescent="0.25">
      <c r="A238" s="2">
        <v>23</v>
      </c>
      <c r="B238" s="4">
        <v>4</v>
      </c>
      <c r="C238" s="156">
        <v>2.1087980000000002</v>
      </c>
      <c r="D238" s="19" t="s">
        <v>82</v>
      </c>
      <c r="E238" s="19" t="s">
        <v>83</v>
      </c>
      <c r="F238" s="10">
        <v>195.051422</v>
      </c>
      <c r="G238" s="35" t="s">
        <v>1213</v>
      </c>
      <c r="H238" s="176" t="s">
        <v>1212</v>
      </c>
      <c r="I238" s="135">
        <v>28492427.1203079</v>
      </c>
      <c r="J238" s="1">
        <v>30119606.926709399</v>
      </c>
      <c r="K238" s="1">
        <v>25464474.7611566</v>
      </c>
      <c r="L238" s="1">
        <v>32581098.0731062</v>
      </c>
      <c r="M238" s="159">
        <v>4</v>
      </c>
      <c r="N238" s="1">
        <v>24403108.262110502</v>
      </c>
      <c r="O238" s="1">
        <v>33780062.151040003</v>
      </c>
      <c r="P238" s="1">
        <v>30451300.663254499</v>
      </c>
      <c r="Q238" s="159">
        <v>3</v>
      </c>
      <c r="R238" s="111">
        <v>24.764075186725751</v>
      </c>
      <c r="S238" s="111">
        <v>24.844199606579032</v>
      </c>
      <c r="T238" s="111">
        <v>24.601982624239461</v>
      </c>
      <c r="U238" s="158">
        <v>24.957531891706914</v>
      </c>
      <c r="V238" s="111">
        <v>24.540561582029859</v>
      </c>
      <c r="W238" s="111">
        <v>25.009668646729605</v>
      </c>
      <c r="X238" s="111">
        <v>24.860000515343209</v>
      </c>
      <c r="Y238" s="172">
        <v>0.98712390448563581</v>
      </c>
      <c r="Z238" s="111">
        <v>-1.8696910745012948E-2</v>
      </c>
      <c r="AA238" s="170">
        <v>0.94032452355342477</v>
      </c>
      <c r="AB238" s="170">
        <v>0.94752088470306794</v>
      </c>
      <c r="AC238" s="160"/>
    </row>
    <row r="239" spans="1:29" x14ac:dyDescent="0.25">
      <c r="A239" s="2">
        <v>655</v>
      </c>
      <c r="B239" s="4">
        <v>3</v>
      </c>
      <c r="C239" s="156">
        <v>31.125309000000001</v>
      </c>
      <c r="D239" s="19" t="s">
        <v>714</v>
      </c>
      <c r="E239" s="19" t="s">
        <v>715</v>
      </c>
      <c r="F239" s="10">
        <v>615.18829300000004</v>
      </c>
      <c r="G239" s="35"/>
      <c r="H239" s="176"/>
      <c r="I239" s="135">
        <v>1420.3345516545321</v>
      </c>
      <c r="J239" s="1">
        <v>1135.2141274238511</v>
      </c>
      <c r="K239" s="1">
        <v>1487.5846787482612</v>
      </c>
      <c r="L239" s="1">
        <v>1449.4525192206772</v>
      </c>
      <c r="M239" s="159">
        <v>0</v>
      </c>
      <c r="N239" s="1">
        <v>1430.0982292221472</v>
      </c>
      <c r="O239" s="1">
        <v>1274.7821309207056</v>
      </c>
      <c r="P239" s="1">
        <v>1480.7583534258597</v>
      </c>
      <c r="Q239" s="159">
        <v>0</v>
      </c>
      <c r="R239" s="111">
        <v>10.472015072958964</v>
      </c>
      <c r="S239" s="111">
        <v>10.148748733223144</v>
      </c>
      <c r="T239" s="111">
        <v>10.53875607888641</v>
      </c>
      <c r="U239" s="158">
        <v>10.501292359415787</v>
      </c>
      <c r="V239" s="111">
        <v>10.481898529529083</v>
      </c>
      <c r="W239" s="111">
        <v>10.316034986257321</v>
      </c>
      <c r="X239" s="111">
        <v>10.532120509516639</v>
      </c>
      <c r="Y239" s="172">
        <v>0.98418418064401492</v>
      </c>
      <c r="Z239" s="111">
        <v>-2.2999767496579226E-2</v>
      </c>
      <c r="AA239" s="170">
        <v>0.82317858638040331</v>
      </c>
      <c r="AB239" s="170">
        <v>0.83802974644396699</v>
      </c>
      <c r="AC239" s="160"/>
    </row>
    <row r="240" spans="1:29" x14ac:dyDescent="0.25">
      <c r="A240" s="2">
        <v>748</v>
      </c>
      <c r="B240" s="4">
        <v>3</v>
      </c>
      <c r="C240" s="156">
        <v>42.06165</v>
      </c>
      <c r="D240" s="19" t="s">
        <v>840</v>
      </c>
      <c r="E240" s="19" t="s">
        <v>841</v>
      </c>
      <c r="F240" s="10">
        <v>913.42974900000002</v>
      </c>
      <c r="G240" s="35" t="s">
        <v>969</v>
      </c>
      <c r="H240" s="176"/>
      <c r="I240" s="135">
        <v>1328.3708866706816</v>
      </c>
      <c r="J240" s="1">
        <v>1175.9894158306815</v>
      </c>
      <c r="K240" s="1">
        <v>1145.8227827814128</v>
      </c>
      <c r="L240" s="1">
        <v>1245.987809198064</v>
      </c>
      <c r="M240" s="159">
        <v>0</v>
      </c>
      <c r="N240" s="1">
        <v>1094.995719841422</v>
      </c>
      <c r="O240" s="1">
        <v>1344.3101953346331</v>
      </c>
      <c r="P240" s="1">
        <v>1335.0456862246158</v>
      </c>
      <c r="Q240" s="159">
        <v>0</v>
      </c>
      <c r="R240" s="111">
        <v>10.375442294039546</v>
      </c>
      <c r="S240" s="111">
        <v>10.199659360314849</v>
      </c>
      <c r="T240" s="111">
        <v>10.162168213422817</v>
      </c>
      <c r="U240" s="158">
        <v>10.283074237698532</v>
      </c>
      <c r="V240" s="111">
        <v>10.096709515241391</v>
      </c>
      <c r="W240" s="111">
        <v>10.392650358519393</v>
      </c>
      <c r="X240" s="111">
        <v>10.382673397482716</v>
      </c>
      <c r="Y240" s="172">
        <v>0.97291629362190157</v>
      </c>
      <c r="Z240" s="111">
        <v>-3.9612409070525115E-2</v>
      </c>
      <c r="AA240" s="170">
        <v>0.73306745803477025</v>
      </c>
      <c r="AB240" s="170">
        <v>0.76200433137824797</v>
      </c>
      <c r="AC240" s="160"/>
    </row>
    <row r="241" spans="1:29" x14ac:dyDescent="0.25">
      <c r="A241" s="2">
        <v>73</v>
      </c>
      <c r="B241" s="4">
        <v>3</v>
      </c>
      <c r="C241" s="156">
        <v>2.8059859999999999</v>
      </c>
      <c r="D241" s="19" t="s">
        <v>120</v>
      </c>
      <c r="E241" s="19" t="s">
        <v>121</v>
      </c>
      <c r="F241" s="10">
        <v>253.03089900000001</v>
      </c>
      <c r="G241" s="176"/>
      <c r="H241" s="176"/>
      <c r="I241" s="135">
        <v>1300.5848495934097</v>
      </c>
      <c r="J241" s="1">
        <v>1028.8852625347927</v>
      </c>
      <c r="K241" s="1">
        <v>1059.9471014375722</v>
      </c>
      <c r="L241" s="1">
        <v>1453.6826561680984</v>
      </c>
      <c r="M241" s="159">
        <v>0</v>
      </c>
      <c r="N241" s="1">
        <v>1222.3957458264588</v>
      </c>
      <c r="O241" s="1">
        <v>1113.4035544847675</v>
      </c>
      <c r="P241" s="1">
        <v>1435.4668182747569</v>
      </c>
      <c r="Q241" s="159">
        <v>0</v>
      </c>
      <c r="R241" s="111">
        <v>10.344944807814189</v>
      </c>
      <c r="S241" s="111">
        <v>10.006866391868288</v>
      </c>
      <c r="T241" s="111">
        <v>10.049776550961873</v>
      </c>
      <c r="U241" s="158">
        <v>10.505496643093004</v>
      </c>
      <c r="V241" s="111">
        <v>10.255495712299441</v>
      </c>
      <c r="W241" s="111">
        <v>10.120760878717075</v>
      </c>
      <c r="X241" s="111">
        <v>10.487304266782425</v>
      </c>
      <c r="Y241" s="172">
        <v>0.96315793902720559</v>
      </c>
      <c r="Z241" s="111">
        <v>-5.415570370525296E-2</v>
      </c>
      <c r="AA241" s="170">
        <v>0.73006109442216438</v>
      </c>
      <c r="AB241" s="170">
        <v>0.76088161555872003</v>
      </c>
      <c r="AC241" s="160"/>
    </row>
    <row r="242" spans="1:29" x14ac:dyDescent="0.25">
      <c r="A242" s="2">
        <v>49</v>
      </c>
      <c r="B242" s="4">
        <v>2</v>
      </c>
      <c r="C242" s="156">
        <v>2.388153</v>
      </c>
      <c r="D242" s="19" t="s">
        <v>102</v>
      </c>
      <c r="E242" s="19" t="s">
        <v>103</v>
      </c>
      <c r="F242" s="10">
        <v>469.17962599999998</v>
      </c>
      <c r="G242" s="35"/>
      <c r="H242" s="176"/>
      <c r="I242" s="135">
        <v>1352.9308343394403</v>
      </c>
      <c r="J242" s="1">
        <v>1152.9759102490082</v>
      </c>
      <c r="K242" s="1">
        <v>1001.5517084404778</v>
      </c>
      <c r="L242" s="1">
        <v>1024.4567825370773</v>
      </c>
      <c r="M242" s="159">
        <v>0</v>
      </c>
      <c r="N242" s="1">
        <v>1183.9491855346967</v>
      </c>
      <c r="O242" s="1">
        <v>1289.5537962766848</v>
      </c>
      <c r="P242" s="1">
        <v>1122.3880324606723</v>
      </c>
      <c r="Q242" s="159">
        <v>0</v>
      </c>
      <c r="R242" s="111">
        <v>10.401872371200417</v>
      </c>
      <c r="S242" s="111">
        <v>10.17114665495675</v>
      </c>
      <c r="T242" s="111">
        <v>9.9680211916688162</v>
      </c>
      <c r="U242" s="158">
        <v>10.000643409143455</v>
      </c>
      <c r="V242" s="111">
        <v>10.209391447258778</v>
      </c>
      <c r="W242" s="111">
        <v>10.332656243909966</v>
      </c>
      <c r="X242" s="111">
        <v>10.132355815979787</v>
      </c>
      <c r="Y242" s="172">
        <v>0.945227876257695</v>
      </c>
      <c r="Z242" s="111">
        <v>-8.1265917600889401E-2</v>
      </c>
      <c r="AA242" s="170">
        <v>0.51389494774175293</v>
      </c>
      <c r="AB242" s="170">
        <v>0.55010434785363804</v>
      </c>
      <c r="AC242" s="160"/>
    </row>
    <row r="243" spans="1:29" x14ac:dyDescent="0.25">
      <c r="A243" s="2">
        <v>631</v>
      </c>
      <c r="B243" s="4">
        <v>2</v>
      </c>
      <c r="C243" s="156">
        <v>29.522587999999999</v>
      </c>
      <c r="D243" s="19" t="s">
        <v>686</v>
      </c>
      <c r="E243" s="19" t="s">
        <v>687</v>
      </c>
      <c r="F243" s="10">
        <v>463.08898900000003</v>
      </c>
      <c r="G243" s="44" t="s">
        <v>1092</v>
      </c>
      <c r="H243" s="176" t="s">
        <v>1227</v>
      </c>
      <c r="I243" s="135">
        <v>53957.244770849597</v>
      </c>
      <c r="J243" s="1">
        <v>70276.641883041506</v>
      </c>
      <c r="K243" s="1">
        <v>54896.806374346597</v>
      </c>
      <c r="L243" s="1">
        <v>63842.904084506401</v>
      </c>
      <c r="M243" s="159">
        <v>4</v>
      </c>
      <c r="N243" s="1">
        <v>71659.606945993903</v>
      </c>
      <c r="O243" s="1">
        <v>59826.238356224603</v>
      </c>
      <c r="P243" s="1">
        <v>62014.525002341601</v>
      </c>
      <c r="Q243" s="159">
        <v>3</v>
      </c>
      <c r="R243" s="111">
        <v>15.71952906110255</v>
      </c>
      <c r="S243" s="111">
        <v>16.100757634435411</v>
      </c>
      <c r="T243" s="111">
        <v>15.744434602333497</v>
      </c>
      <c r="U243" s="158">
        <v>15.962238657880128</v>
      </c>
      <c r="V243" s="111">
        <v>16.128872509916121</v>
      </c>
      <c r="W243" s="111">
        <v>15.868490734278435</v>
      </c>
      <c r="X243" s="111">
        <v>15.920318541736137</v>
      </c>
      <c r="Y243" s="172">
        <v>0.94175632608731796</v>
      </c>
      <c r="Z243" s="111">
        <v>-8.6574275624544672E-2</v>
      </c>
      <c r="AA243" s="170">
        <v>0.50558261663338255</v>
      </c>
      <c r="AB243" s="170">
        <v>0.54267699339724496</v>
      </c>
      <c r="AC243" s="160"/>
    </row>
    <row r="244" spans="1:29" x14ac:dyDescent="0.25">
      <c r="A244" s="2">
        <v>306</v>
      </c>
      <c r="B244" s="4">
        <v>4</v>
      </c>
      <c r="C244" s="156">
        <v>16.117654999999999</v>
      </c>
      <c r="D244" s="19" t="s">
        <v>356</v>
      </c>
      <c r="E244" s="19" t="s">
        <v>357</v>
      </c>
      <c r="F244" s="10">
        <v>521.203125</v>
      </c>
      <c r="G244" s="35"/>
      <c r="H244" s="176"/>
      <c r="I244" s="135">
        <v>28496.1364762679</v>
      </c>
      <c r="J244" s="1">
        <v>30234.435064948699</v>
      </c>
      <c r="K244" s="1">
        <v>35459.040311410703</v>
      </c>
      <c r="L244" s="1">
        <v>31650.512319433601</v>
      </c>
      <c r="M244" s="159">
        <v>4</v>
      </c>
      <c r="N244" s="1">
        <v>39584.527437507502</v>
      </c>
      <c r="O244" s="1">
        <v>26957.627226472399</v>
      </c>
      <c r="P244" s="1">
        <v>34064.4691800125</v>
      </c>
      <c r="Q244" s="159">
        <v>3</v>
      </c>
      <c r="R244" s="111">
        <v>14.798478710603423</v>
      </c>
      <c r="S244" s="111">
        <v>14.88390500181289</v>
      </c>
      <c r="T244" s="111">
        <v>15.11386587019371</v>
      </c>
      <c r="U244" s="158">
        <v>14.949941231958967</v>
      </c>
      <c r="V244" s="111">
        <v>15.272649008056579</v>
      </c>
      <c r="W244" s="111">
        <v>14.718405897610424</v>
      </c>
      <c r="X244" s="111">
        <v>15.055980105254777</v>
      </c>
      <c r="Y244" s="172">
        <v>0.93811013154956868</v>
      </c>
      <c r="Z244" s="111">
        <v>-9.2170793773960688E-2</v>
      </c>
      <c r="AA244" s="170">
        <v>0.6342603329705514</v>
      </c>
      <c r="AB244" s="170">
        <v>0.66808755072898096</v>
      </c>
      <c r="AC244" s="160"/>
    </row>
    <row r="245" spans="1:29" x14ac:dyDescent="0.25">
      <c r="A245" s="2">
        <v>513</v>
      </c>
      <c r="B245" s="4">
        <v>2</v>
      </c>
      <c r="C245" s="156">
        <v>24.164884000000001</v>
      </c>
      <c r="D245" s="19" t="s">
        <v>550</v>
      </c>
      <c r="E245" s="19" t="s">
        <v>551</v>
      </c>
      <c r="F245" s="10">
        <v>515.13537599999995</v>
      </c>
      <c r="G245" s="35"/>
      <c r="H245" s="176"/>
      <c r="I245" s="135">
        <v>1132.8128581090509</v>
      </c>
      <c r="J245" s="1">
        <v>1192.4964898108892</v>
      </c>
      <c r="K245" s="1">
        <v>1115.2557919920655</v>
      </c>
      <c r="L245" s="1">
        <v>1057.8620347052108</v>
      </c>
      <c r="M245" s="159">
        <v>0</v>
      </c>
      <c r="N245" s="1">
        <v>1021.5418660995131</v>
      </c>
      <c r="O245" s="1">
        <v>1197.5621640663419</v>
      </c>
      <c r="P245" s="1">
        <v>1390.4730923191446</v>
      </c>
      <c r="Q245" s="159">
        <v>0</v>
      </c>
      <c r="R245" s="111">
        <v>10.145693830747263</v>
      </c>
      <c r="S245" s="111">
        <v>10.219769304234697</v>
      </c>
      <c r="T245" s="111">
        <v>10.123158925314737</v>
      </c>
      <c r="U245" s="158">
        <v>10.04693576955688</v>
      </c>
      <c r="V245" s="111">
        <v>9.9965326162676735</v>
      </c>
      <c r="W245" s="111">
        <v>10.225884831197657</v>
      </c>
      <c r="X245" s="111">
        <v>10.441360111365142</v>
      </c>
      <c r="Y245" s="172">
        <v>0.93468577245420326</v>
      </c>
      <c r="Z245" s="111">
        <v>-9.7446661133802126E-2</v>
      </c>
      <c r="AA245" s="170">
        <v>0.48313971517772153</v>
      </c>
      <c r="AB245" s="170">
        <v>0.52284982875397301</v>
      </c>
      <c r="AC245" s="160"/>
    </row>
    <row r="246" spans="1:29" x14ac:dyDescent="0.25">
      <c r="A246" s="2">
        <v>567</v>
      </c>
      <c r="B246" s="4">
        <v>2</v>
      </c>
      <c r="C246" s="156">
        <v>25.987356999999999</v>
      </c>
      <c r="D246" s="19" t="s">
        <v>606</v>
      </c>
      <c r="E246" s="19" t="s">
        <v>607</v>
      </c>
      <c r="F246" s="10">
        <v>575.12048300000004</v>
      </c>
      <c r="G246" s="35"/>
      <c r="H246" s="176"/>
      <c r="I246" s="135">
        <v>1300.2432240365576</v>
      </c>
      <c r="J246" s="1">
        <v>1094.3151438004813</v>
      </c>
      <c r="K246" s="1">
        <v>2843.5422344582498</v>
      </c>
      <c r="L246" s="1">
        <v>2749.0889084884798</v>
      </c>
      <c r="M246" s="159">
        <v>2</v>
      </c>
      <c r="N246" s="1">
        <v>3976.9821460954499</v>
      </c>
      <c r="O246" s="1">
        <v>1086.4381386844809</v>
      </c>
      <c r="P246" s="1">
        <v>1430.1438536347796</v>
      </c>
      <c r="Q246" s="159">
        <v>1</v>
      </c>
      <c r="R246" s="111">
        <v>10.344565804292547</v>
      </c>
      <c r="S246" s="111">
        <v>10.095812553802844</v>
      </c>
      <c r="T246" s="111">
        <v>11.473473517118567</v>
      </c>
      <c r="U246" s="158">
        <v>11.424737850574882</v>
      </c>
      <c r="V246" s="111">
        <v>11.9574583701149</v>
      </c>
      <c r="W246" s="111">
        <v>10.085390315091162</v>
      </c>
      <c r="X246" s="111">
        <v>10.481944555083528</v>
      </c>
      <c r="Y246" s="172">
        <v>0.92251219906334447</v>
      </c>
      <c r="Z246" s="111">
        <v>-0.11636010576113164</v>
      </c>
      <c r="AA246" s="170">
        <v>0.99172910744089959</v>
      </c>
      <c r="AB246" s="170">
        <v>0.99172910744090004</v>
      </c>
      <c r="AC246" s="160"/>
    </row>
    <row r="247" spans="1:29" x14ac:dyDescent="0.25">
      <c r="A247" s="2">
        <v>285</v>
      </c>
      <c r="B247" s="4">
        <v>3</v>
      </c>
      <c r="C247" s="156">
        <v>14.995321000000001</v>
      </c>
      <c r="D247" s="19" t="s">
        <v>338</v>
      </c>
      <c r="E247" s="19" t="s">
        <v>339</v>
      </c>
      <c r="F247" s="10">
        <v>611.219604</v>
      </c>
      <c r="G247" s="35"/>
      <c r="H247" s="176"/>
      <c r="I247" s="135">
        <v>6919.9489342060897</v>
      </c>
      <c r="J247" s="1">
        <v>7296.76799254864</v>
      </c>
      <c r="K247" s="1">
        <v>9923.5647000446897</v>
      </c>
      <c r="L247" s="1">
        <v>8096.1414039138299</v>
      </c>
      <c r="M247" s="159">
        <v>4</v>
      </c>
      <c r="N247" s="1">
        <v>9437.3786326845202</v>
      </c>
      <c r="O247" s="1">
        <v>8023.5614797475801</v>
      </c>
      <c r="P247" s="1">
        <v>8947.2155831782493</v>
      </c>
      <c r="Q247" s="159">
        <v>3</v>
      </c>
      <c r="R247" s="111">
        <v>12.756545676188905</v>
      </c>
      <c r="S247" s="111">
        <v>12.833041867335156</v>
      </c>
      <c r="T247" s="111">
        <v>13.276642737056838</v>
      </c>
      <c r="U247" s="158">
        <v>12.983018772439335</v>
      </c>
      <c r="V247" s="111">
        <v>13.204170470646762</v>
      </c>
      <c r="W247" s="111">
        <v>12.970027043617957</v>
      </c>
      <c r="X247" s="111">
        <v>13.127223063202042</v>
      </c>
      <c r="Y247" s="172">
        <v>0.91552464139151402</v>
      </c>
      <c r="Z247" s="111">
        <v>-0.12732937813299855</v>
      </c>
      <c r="AA247" s="170">
        <v>0.39225643281548755</v>
      </c>
      <c r="AB247" s="170">
        <v>0.43768726260485202</v>
      </c>
      <c r="AC247" s="160"/>
    </row>
    <row r="248" spans="1:29" x14ac:dyDescent="0.25">
      <c r="A248" s="2">
        <v>708</v>
      </c>
      <c r="B248" s="4">
        <v>3</v>
      </c>
      <c r="C248" s="156">
        <v>36.759120000000003</v>
      </c>
      <c r="D248" s="19" t="s">
        <v>790</v>
      </c>
      <c r="E248" s="19" t="s">
        <v>791</v>
      </c>
      <c r="F248" s="10">
        <v>905.26129200000003</v>
      </c>
      <c r="G248" s="35" t="s">
        <v>1004</v>
      </c>
      <c r="H248" s="176" t="s">
        <v>1270</v>
      </c>
      <c r="I248" s="135">
        <v>1301.8058528264949</v>
      </c>
      <c r="J248" s="1">
        <v>1458.8295985944455</v>
      </c>
      <c r="K248" s="1">
        <v>3604.0482767785702</v>
      </c>
      <c r="L248" s="1">
        <v>1218.9181892074671</v>
      </c>
      <c r="M248" s="159">
        <v>1</v>
      </c>
      <c r="N248" s="1">
        <v>3616.9695750681799</v>
      </c>
      <c r="O248" s="1">
        <v>1293.1746018237275</v>
      </c>
      <c r="P248" s="1">
        <v>1467.0107070547044</v>
      </c>
      <c r="Q248" s="159">
        <v>1</v>
      </c>
      <c r="R248" s="111">
        <v>10.346298590270374</v>
      </c>
      <c r="S248" s="111">
        <v>10.510595660981673</v>
      </c>
      <c r="T248" s="111">
        <v>11.815402621063969</v>
      </c>
      <c r="U248" s="158">
        <v>10.251385583724835</v>
      </c>
      <c r="V248" s="111">
        <v>11.820565747161478</v>
      </c>
      <c r="W248" s="111">
        <v>10.336701362733018</v>
      </c>
      <c r="X248" s="111">
        <v>10.518663685297353</v>
      </c>
      <c r="Y248" s="172">
        <v>0.89188698433105973</v>
      </c>
      <c r="Z248" s="111">
        <v>-0.16506718460160882</v>
      </c>
      <c r="AA248" s="170">
        <v>0.79337904333135967</v>
      </c>
      <c r="AB248" s="170">
        <v>0.81187751843494105</v>
      </c>
      <c r="AC248" s="160"/>
    </row>
    <row r="249" spans="1:29" x14ac:dyDescent="0.25">
      <c r="A249" s="2">
        <v>599</v>
      </c>
      <c r="B249" s="4">
        <v>2</v>
      </c>
      <c r="C249" s="156">
        <v>27.443366999999999</v>
      </c>
      <c r="D249" s="19" t="s">
        <v>642</v>
      </c>
      <c r="E249" s="19" t="s">
        <v>643</v>
      </c>
      <c r="F249" s="10">
        <v>503.17767300000003</v>
      </c>
      <c r="G249" s="35"/>
      <c r="H249" s="176"/>
      <c r="I249" s="135">
        <v>1415.1424007440201</v>
      </c>
      <c r="J249" s="1">
        <v>1035.1576619887715</v>
      </c>
      <c r="K249" s="1">
        <v>1188.3418954205717</v>
      </c>
      <c r="L249" s="1">
        <v>1221.3318122465264</v>
      </c>
      <c r="M249" s="159">
        <v>0</v>
      </c>
      <c r="N249" s="1">
        <v>1474.0676187480437</v>
      </c>
      <c r="O249" s="1">
        <v>1401.3747584230846</v>
      </c>
      <c r="P249" s="1">
        <v>1319.4365600596868</v>
      </c>
      <c r="Q249" s="159">
        <v>0</v>
      </c>
      <c r="R249" s="111">
        <v>10.466731518292022</v>
      </c>
      <c r="S249" s="111">
        <v>10.015634801997022</v>
      </c>
      <c r="T249" s="111">
        <v>10.214734255367148</v>
      </c>
      <c r="U249" s="158">
        <v>10.254239490597055</v>
      </c>
      <c r="V249" s="111">
        <v>10.525586990231398</v>
      </c>
      <c r="W249" s="111">
        <v>10.452627100401983</v>
      </c>
      <c r="X249" s="111">
        <v>10.365706270652113</v>
      </c>
      <c r="Y249" s="172">
        <v>0.86891192388166871</v>
      </c>
      <c r="Z249" s="111">
        <v>-0.20271814732859436</v>
      </c>
      <c r="AA249" s="170">
        <v>0.12987490371782567</v>
      </c>
      <c r="AB249" s="170">
        <v>0.16337766550490801</v>
      </c>
      <c r="AC249" s="160"/>
    </row>
    <row r="250" spans="1:29" x14ac:dyDescent="0.25">
      <c r="A250" s="2">
        <v>704</v>
      </c>
      <c r="B250" s="4">
        <v>2</v>
      </c>
      <c r="C250" s="156">
        <v>36.398218</v>
      </c>
      <c r="D250" s="19" t="s">
        <v>782</v>
      </c>
      <c r="E250" s="19" t="s">
        <v>783</v>
      </c>
      <c r="F250" s="10">
        <v>615.245544</v>
      </c>
      <c r="G250" s="35"/>
      <c r="H250" s="176"/>
      <c r="I250" s="135">
        <v>1232.9736778327053</v>
      </c>
      <c r="J250" s="1">
        <v>1006.4188786803162</v>
      </c>
      <c r="K250" s="1">
        <v>1006.0871914378536</v>
      </c>
      <c r="L250" s="1">
        <v>1066.0160410857393</v>
      </c>
      <c r="M250" s="159">
        <v>0</v>
      </c>
      <c r="N250" s="1">
        <v>1058.2730024434943</v>
      </c>
      <c r="O250" s="1">
        <v>1253.9679589159423</v>
      </c>
      <c r="P250" s="1">
        <v>1432.7355905757092</v>
      </c>
      <c r="Q250" s="159">
        <v>0</v>
      </c>
      <c r="R250" s="111">
        <v>10.267926285322895</v>
      </c>
      <c r="S250" s="111">
        <v>9.9750151747135263</v>
      </c>
      <c r="T250" s="111">
        <v>9.9745396247996503</v>
      </c>
      <c r="U250" s="158">
        <v>10.058013432159482</v>
      </c>
      <c r="V250" s="111">
        <v>10.04749613183531</v>
      </c>
      <c r="W250" s="111">
        <v>10.292284769880476</v>
      </c>
      <c r="X250" s="111">
        <v>10.484556671399488</v>
      </c>
      <c r="Y250" s="172">
        <v>0.86345583128058534</v>
      </c>
      <c r="Z250" s="111">
        <v>-0.21180571403210097</v>
      </c>
      <c r="AA250" s="170">
        <v>0.18440936908236019</v>
      </c>
      <c r="AB250" s="170">
        <v>0.22147926144434499</v>
      </c>
      <c r="AC250" s="160"/>
    </row>
    <row r="251" spans="1:29" x14ac:dyDescent="0.25">
      <c r="A251" s="2">
        <v>677</v>
      </c>
      <c r="B251" s="4">
        <v>2</v>
      </c>
      <c r="C251" s="156">
        <v>33.985908999999999</v>
      </c>
      <c r="D251" s="19" t="s">
        <v>746</v>
      </c>
      <c r="E251" s="19" t="s">
        <v>747</v>
      </c>
      <c r="F251" s="10">
        <v>661.25134300000002</v>
      </c>
      <c r="G251" s="35"/>
      <c r="H251" s="176"/>
      <c r="I251" s="135">
        <v>1002.6047139934926</v>
      </c>
      <c r="J251" s="1">
        <v>1319.8724570106247</v>
      </c>
      <c r="K251" s="1">
        <v>1131.7644574585377</v>
      </c>
      <c r="L251" s="1">
        <v>1022.0919361575181</v>
      </c>
      <c r="M251" s="159">
        <v>0</v>
      </c>
      <c r="N251" s="1">
        <v>1441.5040255130973</v>
      </c>
      <c r="O251" s="1">
        <v>1053.5239550555334</v>
      </c>
      <c r="P251" s="1">
        <v>1465.675445312836</v>
      </c>
      <c r="Q251" s="159">
        <v>0</v>
      </c>
      <c r="R251" s="111">
        <v>9.9695372070977015</v>
      </c>
      <c r="S251" s="111">
        <v>10.3661828093</v>
      </c>
      <c r="T251" s="111">
        <v>10.144358020733604</v>
      </c>
      <c r="U251" s="158">
        <v>9.9973092557645487</v>
      </c>
      <c r="V251" s="111">
        <v>10.493359150339634</v>
      </c>
      <c r="W251" s="111">
        <v>10.04100740322823</v>
      </c>
      <c r="X251" s="111">
        <v>10.517349957522672</v>
      </c>
      <c r="Y251" s="172">
        <v>0.84763987920099404</v>
      </c>
      <c r="Z251" s="111">
        <v>-0.23847663061747806</v>
      </c>
      <c r="AA251" s="170">
        <v>0.22798411956120057</v>
      </c>
      <c r="AB251" s="170">
        <v>0.26722174251238601</v>
      </c>
      <c r="AC251" s="160"/>
    </row>
    <row r="252" spans="1:29" x14ac:dyDescent="0.25">
      <c r="A252" s="2">
        <v>729</v>
      </c>
      <c r="B252" s="4">
        <v>3</v>
      </c>
      <c r="C252" s="156">
        <v>39.275578000000003</v>
      </c>
      <c r="D252" s="19" t="s">
        <v>812</v>
      </c>
      <c r="E252" s="19" t="s">
        <v>813</v>
      </c>
      <c r="F252" s="10">
        <v>551.17767300000003</v>
      </c>
      <c r="G252" s="176"/>
      <c r="H252" s="176"/>
      <c r="I252" s="135">
        <v>18254.477801329602</v>
      </c>
      <c r="J252" s="1">
        <v>15834.8802130039</v>
      </c>
      <c r="K252" s="1">
        <v>18512.890879722199</v>
      </c>
      <c r="L252" s="1">
        <v>7303.29799218474</v>
      </c>
      <c r="M252" s="159">
        <v>4</v>
      </c>
      <c r="N252" s="1">
        <v>20886.0252198206</v>
      </c>
      <c r="O252" s="1">
        <v>16329.733822898101</v>
      </c>
      <c r="P252" s="1">
        <v>17357.867813891298</v>
      </c>
      <c r="Q252" s="159">
        <v>3</v>
      </c>
      <c r="R252" s="111">
        <v>14.155962778302648</v>
      </c>
      <c r="S252" s="111">
        <v>13.950818333321685</v>
      </c>
      <c r="T252" s="111">
        <v>14.176242576334793</v>
      </c>
      <c r="U252" s="158">
        <v>12.834332381875299</v>
      </c>
      <c r="V252" s="111">
        <v>14.350250341496364</v>
      </c>
      <c r="W252" s="111">
        <v>13.995213654495927</v>
      </c>
      <c r="X252" s="111">
        <v>14.083302122075711</v>
      </c>
      <c r="Y252" s="172">
        <v>0.82327605388459668</v>
      </c>
      <c r="Z252" s="111">
        <v>-0.28055183095731451</v>
      </c>
      <c r="AA252" s="170">
        <v>0.39170825652058255</v>
      </c>
      <c r="AB252" s="170">
        <v>0.43768726260485202</v>
      </c>
      <c r="AC252" s="160"/>
    </row>
    <row r="253" spans="1:29" x14ac:dyDescent="0.25">
      <c r="A253" s="2">
        <v>427</v>
      </c>
      <c r="B253" s="4">
        <v>2</v>
      </c>
      <c r="C253" s="156">
        <v>20.587236999999998</v>
      </c>
      <c r="D253" s="19" t="s">
        <v>468</v>
      </c>
      <c r="E253" s="19" t="s">
        <v>469</v>
      </c>
      <c r="F253" s="10">
        <v>509.22467</v>
      </c>
      <c r="G253" s="176"/>
      <c r="H253" s="176"/>
      <c r="I253" s="135">
        <v>1297.7915611715225</v>
      </c>
      <c r="J253" s="1">
        <v>1255.2437370839314</v>
      </c>
      <c r="K253" s="1">
        <v>1309.5847888587909</v>
      </c>
      <c r="L253" s="1">
        <v>13757.3754888807</v>
      </c>
      <c r="M253" s="159">
        <v>1</v>
      </c>
      <c r="N253" s="1">
        <v>1252.2147368356484</v>
      </c>
      <c r="O253" s="1">
        <v>1159.0126861430649</v>
      </c>
      <c r="P253" s="1">
        <v>13672.8646182761</v>
      </c>
      <c r="Q253" s="159">
        <v>1</v>
      </c>
      <c r="R253" s="111">
        <v>10.341842974769746</v>
      </c>
      <c r="S253" s="111">
        <v>10.293751811499776</v>
      </c>
      <c r="T253" s="111">
        <v>10.35489375443542</v>
      </c>
      <c r="U253" s="158">
        <v>13.747917651165137</v>
      </c>
      <c r="V253" s="111">
        <v>10.290266269618931</v>
      </c>
      <c r="W253" s="111">
        <v>10.178680642322712</v>
      </c>
      <c r="X253" s="111">
        <v>13.739027914930867</v>
      </c>
      <c r="Y253" s="172">
        <v>0.82161906609962598</v>
      </c>
      <c r="Z253" s="111">
        <v>-0.28345843435074691</v>
      </c>
      <c r="AA253" s="170">
        <v>0.88286018520168164</v>
      </c>
      <c r="AB253" s="170">
        <v>0.891892002953105</v>
      </c>
      <c r="AC253" s="160"/>
    </row>
    <row r="254" spans="1:29" x14ac:dyDescent="0.25">
      <c r="A254" s="2">
        <v>124</v>
      </c>
      <c r="B254" s="4">
        <v>2</v>
      </c>
      <c r="C254" s="156">
        <v>6.2591799999999997</v>
      </c>
      <c r="D254" s="19" t="s">
        <v>184</v>
      </c>
      <c r="E254" s="19" t="s">
        <v>185</v>
      </c>
      <c r="F254" s="10">
        <v>279.10879499999999</v>
      </c>
      <c r="G254" s="35"/>
      <c r="H254" s="176"/>
      <c r="I254" s="135">
        <v>4234.4917400551303</v>
      </c>
      <c r="J254" s="1">
        <v>3672.7430119191499</v>
      </c>
      <c r="K254" s="1">
        <v>4974.2104192288898</v>
      </c>
      <c r="L254" s="1">
        <v>3451.02625727433</v>
      </c>
      <c r="M254" s="159">
        <v>4</v>
      </c>
      <c r="N254" s="1">
        <v>5035.85364249337</v>
      </c>
      <c r="O254" s="1">
        <v>5090.5371470021801</v>
      </c>
      <c r="P254" s="1">
        <v>5120.3645130979003</v>
      </c>
      <c r="Q254" s="159">
        <v>3</v>
      </c>
      <c r="R254" s="111">
        <v>12.04797310000315</v>
      </c>
      <c r="S254" s="111">
        <v>11.842642236435251</v>
      </c>
      <c r="T254" s="111">
        <v>12.280251822445518</v>
      </c>
      <c r="U254" s="158">
        <v>11.75280973528146</v>
      </c>
      <c r="V254" s="111">
        <v>12.298020639141315</v>
      </c>
      <c r="W254" s="111">
        <v>12.313602180340178</v>
      </c>
      <c r="X254" s="111">
        <v>12.322030802410758</v>
      </c>
      <c r="Y254" s="172">
        <v>0.80340723834365779</v>
      </c>
      <c r="Z254" s="111">
        <v>-0.31579663540159653</v>
      </c>
      <c r="AA254" s="170">
        <v>6.3424696436647998E-2</v>
      </c>
      <c r="AB254" s="170">
        <v>8.4069647961328695E-2</v>
      </c>
      <c r="AC254" s="160"/>
    </row>
    <row r="255" spans="1:29" x14ac:dyDescent="0.25">
      <c r="A255" s="2">
        <v>623</v>
      </c>
      <c r="B255" s="4">
        <v>2</v>
      </c>
      <c r="C255" s="156">
        <v>28.910195000000002</v>
      </c>
      <c r="D255" s="19" t="s">
        <v>674</v>
      </c>
      <c r="E255" s="19" t="s">
        <v>675</v>
      </c>
      <c r="F255" s="10">
        <v>823.24664299999995</v>
      </c>
      <c r="G255" s="35"/>
      <c r="H255" s="176"/>
      <c r="I255" s="135">
        <v>1169.6986843325444</v>
      </c>
      <c r="J255" s="1">
        <v>1239.3387469454681</v>
      </c>
      <c r="K255" s="1">
        <v>1352.3662856265616</v>
      </c>
      <c r="L255" s="1">
        <v>1456.0844260434508</v>
      </c>
      <c r="M255" s="159">
        <v>0</v>
      </c>
      <c r="N255" s="1">
        <v>1224.5413184303688</v>
      </c>
      <c r="O255" s="1">
        <v>1213.2353195696962</v>
      </c>
      <c r="P255" s="1">
        <v>2490.58506899228</v>
      </c>
      <c r="Q255" s="159">
        <v>0</v>
      </c>
      <c r="R255" s="111">
        <v>10.191921222500833</v>
      </c>
      <c r="S255" s="111">
        <v>10.275354856114131</v>
      </c>
      <c r="T255" s="111">
        <v>10.401270240192904</v>
      </c>
      <c r="U255" s="158">
        <v>10.507878292329901</v>
      </c>
      <c r="V255" s="111">
        <v>10.258025738750913</v>
      </c>
      <c r="W255" s="111">
        <v>10.244643687923372</v>
      </c>
      <c r="X255" s="111">
        <v>11.282268973535386</v>
      </c>
      <c r="Y255" s="172">
        <v>0.79399937339402282</v>
      </c>
      <c r="Z255" s="111">
        <v>-0.33279022606030378</v>
      </c>
      <c r="AA255" s="170">
        <v>0.43979569751718828</v>
      </c>
      <c r="AB255" s="170">
        <v>0.48524944279131099</v>
      </c>
      <c r="AC255" s="160"/>
    </row>
    <row r="256" spans="1:29" x14ac:dyDescent="0.25">
      <c r="A256" s="2">
        <v>350</v>
      </c>
      <c r="B256" s="4">
        <v>3</v>
      </c>
      <c r="C256" s="156">
        <v>17.853864999999999</v>
      </c>
      <c r="D256" s="19" t="s">
        <v>400</v>
      </c>
      <c r="E256" s="19" t="s">
        <v>401</v>
      </c>
      <c r="F256" s="10">
        <v>459.09368899999998</v>
      </c>
      <c r="G256" s="35" t="s">
        <v>1008</v>
      </c>
      <c r="H256" s="176"/>
      <c r="I256" s="135">
        <v>19789.463158971001</v>
      </c>
      <c r="J256" s="1">
        <v>17291.918371223001</v>
      </c>
      <c r="K256" s="1">
        <v>19998.254721640998</v>
      </c>
      <c r="L256" s="1">
        <v>12811.847983646499</v>
      </c>
      <c r="M256" s="159">
        <v>4</v>
      </c>
      <c r="N256" s="1">
        <v>27610.198549267701</v>
      </c>
      <c r="O256" s="1">
        <v>18881.716984124701</v>
      </c>
      <c r="P256" s="1">
        <v>21788.8909329204</v>
      </c>
      <c r="Q256" s="159">
        <v>3</v>
      </c>
      <c r="R256" s="111">
        <v>14.272444855583419</v>
      </c>
      <c r="S256" s="111">
        <v>14.077810310480119</v>
      </c>
      <c r="T256" s="111">
        <v>14.287586478834401</v>
      </c>
      <c r="U256" s="158">
        <v>13.645190964874244</v>
      </c>
      <c r="V256" s="111">
        <v>14.752913642159022</v>
      </c>
      <c r="W256" s="111">
        <v>14.204702339792286</v>
      </c>
      <c r="X256" s="111">
        <v>14.411305143864826</v>
      </c>
      <c r="Y256" s="172">
        <v>0.76769177005067324</v>
      </c>
      <c r="Z256" s="111">
        <v>-0.38140091294844497</v>
      </c>
      <c r="AA256" s="170">
        <v>0.14284455578844529</v>
      </c>
      <c r="AB256" s="170">
        <v>0.17743270294476701</v>
      </c>
      <c r="AC256" s="160"/>
    </row>
    <row r="257" spans="1:29" x14ac:dyDescent="0.25">
      <c r="A257" s="2">
        <v>699</v>
      </c>
      <c r="B257" s="4">
        <v>3</v>
      </c>
      <c r="C257" s="156">
        <v>36.356084000000003</v>
      </c>
      <c r="D257" s="19" t="s">
        <v>778</v>
      </c>
      <c r="E257" s="19" t="s">
        <v>779</v>
      </c>
      <c r="F257" s="10">
        <v>497.18038899999999</v>
      </c>
      <c r="G257" s="176"/>
      <c r="H257" s="176"/>
      <c r="I257" s="135">
        <v>5477.2986607099701</v>
      </c>
      <c r="J257" s="1">
        <v>4597.3913608863404</v>
      </c>
      <c r="K257" s="1">
        <v>1304.942328248703</v>
      </c>
      <c r="L257" s="1">
        <v>1344.3911377344984</v>
      </c>
      <c r="M257" s="159">
        <v>2</v>
      </c>
      <c r="N257" s="1">
        <v>4927.4808790122697</v>
      </c>
      <c r="O257" s="1">
        <v>3861.64966385869</v>
      </c>
      <c r="P257" s="1">
        <v>3653.8523467251998</v>
      </c>
      <c r="Q257" s="159">
        <v>3</v>
      </c>
      <c r="R257" s="111">
        <v>12.419248833017905</v>
      </c>
      <c r="S257" s="111">
        <v>12.166599767953491</v>
      </c>
      <c r="T257" s="111">
        <v>10.349770333152161</v>
      </c>
      <c r="U257" s="158">
        <v>10.392737222164294</v>
      </c>
      <c r="V257" s="111">
        <v>12.266634557593415</v>
      </c>
      <c r="W257" s="111">
        <v>11.915001570872008</v>
      </c>
      <c r="X257" s="111">
        <v>11.835202620063903</v>
      </c>
      <c r="Y257" s="172">
        <v>0.76693970411739054</v>
      </c>
      <c r="Z257" s="111">
        <v>-0.38281493566007391</v>
      </c>
      <c r="AA257" s="170">
        <v>0.35995862310231441</v>
      </c>
      <c r="AB257" s="170">
        <v>0.40857372449831703</v>
      </c>
      <c r="AC257" s="160"/>
    </row>
    <row r="258" spans="1:29" x14ac:dyDescent="0.25">
      <c r="A258" s="2">
        <v>112</v>
      </c>
      <c r="B258" s="4">
        <v>2</v>
      </c>
      <c r="C258" s="156">
        <v>4.7611829999999999</v>
      </c>
      <c r="D258" s="19" t="s">
        <v>164</v>
      </c>
      <c r="E258" s="19" t="s">
        <v>165</v>
      </c>
      <c r="F258" s="10">
        <v>205.035706</v>
      </c>
      <c r="G258" s="35"/>
      <c r="H258" s="176"/>
      <c r="I258" s="135">
        <v>12406.2013621071</v>
      </c>
      <c r="J258" s="1">
        <v>6065.4334564048704</v>
      </c>
      <c r="K258" s="1">
        <v>10809.430283630199</v>
      </c>
      <c r="L258" s="1">
        <v>33789.323654700602</v>
      </c>
      <c r="M258" s="159">
        <v>4</v>
      </c>
      <c r="N258" s="1">
        <v>23630.087388363601</v>
      </c>
      <c r="O258" s="1">
        <v>28106.4056234987</v>
      </c>
      <c r="P258" s="1">
        <v>10255.8820528058</v>
      </c>
      <c r="Q258" s="159">
        <v>3</v>
      </c>
      <c r="R258" s="111">
        <v>13.598773825802271</v>
      </c>
      <c r="S258" s="111">
        <v>12.56639503356279</v>
      </c>
      <c r="T258" s="111">
        <v>13.400002866670016</v>
      </c>
      <c r="U258" s="158">
        <v>15.04427985257928</v>
      </c>
      <c r="V258" s="111">
        <v>14.528337344219894</v>
      </c>
      <c r="W258" s="111">
        <v>14.778611346582617</v>
      </c>
      <c r="X258" s="111">
        <v>13.324163955081046</v>
      </c>
      <c r="Y258" s="172">
        <v>0.76304209216516705</v>
      </c>
      <c r="Z258" s="111">
        <v>-0.39016545134920982</v>
      </c>
      <c r="AA258" s="170">
        <v>0.4709659651669707</v>
      </c>
      <c r="AB258" s="170">
        <v>0.51532287047355496</v>
      </c>
      <c r="AC258" s="160"/>
    </row>
    <row r="259" spans="1:29" x14ac:dyDescent="0.25">
      <c r="A259" s="2">
        <v>351</v>
      </c>
      <c r="B259" s="4">
        <v>2</v>
      </c>
      <c r="C259" s="156">
        <v>17.887250000000002</v>
      </c>
      <c r="D259" s="19" t="s">
        <v>402</v>
      </c>
      <c r="E259" s="19" t="s">
        <v>403</v>
      </c>
      <c r="F259" s="10">
        <v>779.256348</v>
      </c>
      <c r="G259" s="35"/>
      <c r="H259" s="176"/>
      <c r="I259" s="135">
        <v>1140.7027851299281</v>
      </c>
      <c r="J259" s="1">
        <v>1267.8874662807584</v>
      </c>
      <c r="K259" s="1">
        <v>2540.2348761389899</v>
      </c>
      <c r="L259" s="1">
        <v>9920.7791531315397</v>
      </c>
      <c r="M259" s="159">
        <v>2</v>
      </c>
      <c r="N259" s="1">
        <v>7908.9420508793401</v>
      </c>
      <c r="O259" s="1">
        <v>1206.8026523366682</v>
      </c>
      <c r="P259" s="1">
        <v>5592.0175787670296</v>
      </c>
      <c r="Q259" s="159">
        <v>2</v>
      </c>
      <c r="R259" s="111">
        <v>10.155707225039036</v>
      </c>
      <c r="S259" s="111">
        <v>10.308210986729794</v>
      </c>
      <c r="T259" s="111">
        <v>11.310746182830712</v>
      </c>
      <c r="U259" s="158">
        <v>13.276237715376716</v>
      </c>
      <c r="V259" s="111">
        <v>12.949269008433623</v>
      </c>
      <c r="W259" s="111">
        <v>10.236974057048828</v>
      </c>
      <c r="X259" s="111">
        <v>12.449153180561444</v>
      </c>
      <c r="Y259" s="172">
        <v>0.7582528869243641</v>
      </c>
      <c r="Z259" s="111">
        <v>-0.39924900920107509</v>
      </c>
      <c r="AA259" s="170">
        <v>0.59959216981812524</v>
      </c>
      <c r="AB259" s="170">
        <v>0.63325910983465095</v>
      </c>
      <c r="AC259" s="160"/>
    </row>
    <row r="260" spans="1:29" x14ac:dyDescent="0.25">
      <c r="A260" s="2">
        <v>378</v>
      </c>
      <c r="B260" s="4">
        <v>14</v>
      </c>
      <c r="C260" s="156">
        <v>18.946679</v>
      </c>
      <c r="D260" s="19" t="s">
        <v>426</v>
      </c>
      <c r="E260" s="19" t="s">
        <v>427</v>
      </c>
      <c r="F260" s="10">
        <v>597.16241500000001</v>
      </c>
      <c r="G260" s="35"/>
      <c r="H260" s="176"/>
      <c r="I260" s="135">
        <v>594575.05760310695</v>
      </c>
      <c r="J260" s="1">
        <v>489633.81571381103</v>
      </c>
      <c r="K260" s="1">
        <v>543003.93788931496</v>
      </c>
      <c r="L260" s="1">
        <v>379389.89137825998</v>
      </c>
      <c r="M260" s="159">
        <v>4</v>
      </c>
      <c r="N260" s="1">
        <v>822669.11556768103</v>
      </c>
      <c r="O260" s="1">
        <v>580358.67800325097</v>
      </c>
      <c r="P260" s="1">
        <v>659167.55470675405</v>
      </c>
      <c r="Q260" s="159">
        <v>3</v>
      </c>
      <c r="R260" s="111">
        <v>19.18149941795976</v>
      </c>
      <c r="S260" s="111">
        <v>18.90134367314942</v>
      </c>
      <c r="T260" s="111">
        <v>19.050603134994599</v>
      </c>
      <c r="U260" s="158">
        <v>18.533321713932803</v>
      </c>
      <c r="V260" s="111">
        <v>19.64995275767555</v>
      </c>
      <c r="W260" s="111">
        <v>19.146585276470589</v>
      </c>
      <c r="X260" s="111">
        <v>19.330285706922073</v>
      </c>
      <c r="Y260" s="172">
        <v>0.729781506002951</v>
      </c>
      <c r="Z260" s="111">
        <v>-0.45446350403060393</v>
      </c>
      <c r="AA260" s="170">
        <v>7.6762033163733367E-2</v>
      </c>
      <c r="AB260" s="170">
        <v>9.9740141775245705E-2</v>
      </c>
      <c r="AC260" s="160"/>
    </row>
    <row r="261" spans="1:29" x14ac:dyDescent="0.25">
      <c r="A261" s="2">
        <v>547</v>
      </c>
      <c r="B261" s="4">
        <v>2</v>
      </c>
      <c r="C261" s="156">
        <v>25.381263000000001</v>
      </c>
      <c r="D261" s="19" t="s">
        <v>588</v>
      </c>
      <c r="E261" s="19" t="s">
        <v>589</v>
      </c>
      <c r="F261" s="10">
        <v>549.19872999999995</v>
      </c>
      <c r="G261" s="35" t="s">
        <v>1171</v>
      </c>
      <c r="H261" s="176"/>
      <c r="I261" s="135">
        <v>1290.2281550614057</v>
      </c>
      <c r="J261" s="1">
        <v>1496.3156086327958</v>
      </c>
      <c r="K261" s="1">
        <v>1169.2485204496058</v>
      </c>
      <c r="L261" s="1">
        <v>1262.7911990007904</v>
      </c>
      <c r="M261" s="159">
        <v>0</v>
      </c>
      <c r="N261" s="1">
        <v>2758.0371183172001</v>
      </c>
      <c r="O261" s="1">
        <v>1441.0733493304183</v>
      </c>
      <c r="P261" s="1">
        <v>1175.7836929918185</v>
      </c>
      <c r="Q261" s="159">
        <v>1</v>
      </c>
      <c r="R261" s="111">
        <v>10.333410489125265</v>
      </c>
      <c r="S261" s="111">
        <v>10.547198790760872</v>
      </c>
      <c r="T261" s="111">
        <v>10.191365887854376</v>
      </c>
      <c r="U261" s="158">
        <v>10.302400395625053</v>
      </c>
      <c r="V261" s="111">
        <v>11.429426157776419</v>
      </c>
      <c r="W261" s="111">
        <v>10.492928053916671</v>
      </c>
      <c r="X261" s="111">
        <v>10.199406958993421</v>
      </c>
      <c r="Y261" s="172">
        <v>0.72818877830569551</v>
      </c>
      <c r="Z261" s="111">
        <v>-0.45761558646893635</v>
      </c>
      <c r="AA261" s="170">
        <v>0.31074141723374715</v>
      </c>
      <c r="AB261" s="170">
        <v>0.35474814973216801</v>
      </c>
      <c r="AC261" s="160"/>
    </row>
    <row r="262" spans="1:29" x14ac:dyDescent="0.25">
      <c r="A262" s="2">
        <v>598</v>
      </c>
      <c r="B262" s="4">
        <v>3</v>
      </c>
      <c r="C262" s="156">
        <v>27.423117999999999</v>
      </c>
      <c r="D262" s="19" t="s">
        <v>640</v>
      </c>
      <c r="E262" s="19" t="s">
        <v>641</v>
      </c>
      <c r="F262" s="10">
        <v>417.21383700000001</v>
      </c>
      <c r="G262" s="35"/>
      <c r="H262" s="176"/>
      <c r="I262" s="135">
        <v>89511.332012525498</v>
      </c>
      <c r="J262" s="1">
        <v>67954.537789313006</v>
      </c>
      <c r="K262" s="1">
        <v>79591.6126667239</v>
      </c>
      <c r="L262" s="1">
        <v>50633.159176853202</v>
      </c>
      <c r="M262" s="159">
        <v>4</v>
      </c>
      <c r="N262" s="1">
        <v>113680.453055711</v>
      </c>
      <c r="O262" s="1">
        <v>92208.251851599402</v>
      </c>
      <c r="P262" s="1">
        <v>97572.071633255298</v>
      </c>
      <c r="Q262" s="159">
        <v>3</v>
      </c>
      <c r="R262" s="111">
        <v>16.44978271671263</v>
      </c>
      <c r="S262" s="111">
        <v>16.052282272375102</v>
      </c>
      <c r="T262" s="111">
        <v>16.280328787684365</v>
      </c>
      <c r="U262" s="158">
        <v>15.62779488130834</v>
      </c>
      <c r="V262" s="111">
        <v>16.79462468377762</v>
      </c>
      <c r="W262" s="111">
        <v>16.492608244875118</v>
      </c>
      <c r="X262" s="111">
        <v>16.574180639201103</v>
      </c>
      <c r="Y262" s="172">
        <v>0.71102428357893077</v>
      </c>
      <c r="Z262" s="111">
        <v>-0.49202926190534713</v>
      </c>
      <c r="AA262" s="170">
        <v>6.8453793624512566E-2</v>
      </c>
      <c r="AB262" s="170">
        <v>8.9238443833935505E-2</v>
      </c>
      <c r="AC262" s="160"/>
    </row>
    <row r="263" spans="1:29" x14ac:dyDescent="0.25">
      <c r="A263" s="2">
        <v>83</v>
      </c>
      <c r="B263" s="4">
        <v>3</v>
      </c>
      <c r="C263" s="156">
        <v>3.0727760000000002</v>
      </c>
      <c r="D263" s="19" t="s">
        <v>132</v>
      </c>
      <c r="E263" s="19" t="s">
        <v>133</v>
      </c>
      <c r="F263" s="10">
        <v>288.98745700000001</v>
      </c>
      <c r="G263" s="35"/>
      <c r="H263" s="176"/>
      <c r="I263" s="135">
        <v>10253.049639929501</v>
      </c>
      <c r="J263" s="1">
        <v>16611.990809413299</v>
      </c>
      <c r="K263" s="1">
        <v>6555.6951266168599</v>
      </c>
      <c r="L263" s="1">
        <v>5709.6726338017797</v>
      </c>
      <c r="M263" s="159">
        <v>4</v>
      </c>
      <c r="N263" s="1">
        <v>14852.852715376301</v>
      </c>
      <c r="O263" s="1">
        <v>11838.0231172565</v>
      </c>
      <c r="P263" s="1">
        <v>16337.1726147471</v>
      </c>
      <c r="Q263" s="159">
        <v>3</v>
      </c>
      <c r="R263" s="111">
        <v>13.323765464501664</v>
      </c>
      <c r="S263" s="111">
        <v>14.019937358253742</v>
      </c>
      <c r="T263" s="111">
        <v>12.678533047954678</v>
      </c>
      <c r="U263" s="158">
        <v>12.479192315166157</v>
      </c>
      <c r="V263" s="111">
        <v>13.85845242862732</v>
      </c>
      <c r="W263" s="111">
        <v>13.531140558738072</v>
      </c>
      <c r="X263" s="111">
        <v>13.995870705283197</v>
      </c>
      <c r="Y263" s="172">
        <v>0.68206221793236255</v>
      </c>
      <c r="Z263" s="111">
        <v>-0.55202474653481648</v>
      </c>
      <c r="AA263" s="170">
        <v>0.17844411945044708</v>
      </c>
      <c r="AB263" s="170">
        <v>0.21621296681879301</v>
      </c>
      <c r="AC263" s="160"/>
    </row>
    <row r="264" spans="1:29" x14ac:dyDescent="0.25">
      <c r="A264" s="2">
        <v>240</v>
      </c>
      <c r="B264" s="4">
        <v>15</v>
      </c>
      <c r="C264" s="156">
        <v>13.203397000000001</v>
      </c>
      <c r="D264" s="19" t="s">
        <v>294</v>
      </c>
      <c r="E264" s="19" t="s">
        <v>295</v>
      </c>
      <c r="F264" s="10">
        <v>577.13610800000004</v>
      </c>
      <c r="G264" s="35" t="s">
        <v>960</v>
      </c>
      <c r="H264" s="176" t="s">
        <v>1351</v>
      </c>
      <c r="I264" s="135">
        <v>7020.4695127989098</v>
      </c>
      <c r="J264" s="1">
        <v>8195.1341470972602</v>
      </c>
      <c r="K264" s="1">
        <v>6475.9008068514704</v>
      </c>
      <c r="L264" s="1">
        <v>6235.4542403511095</v>
      </c>
      <c r="M264" s="159">
        <v>4</v>
      </c>
      <c r="N264" s="1">
        <v>17756.919710806</v>
      </c>
      <c r="O264" s="1">
        <v>6376.1107298453899</v>
      </c>
      <c r="P264" s="1">
        <v>6864.60691633228</v>
      </c>
      <c r="Q264" s="159">
        <v>3</v>
      </c>
      <c r="R264" s="111">
        <v>12.777351802533213</v>
      </c>
      <c r="S264" s="111">
        <v>13.000551849821841</v>
      </c>
      <c r="T264" s="111">
        <v>12.660865172316237</v>
      </c>
      <c r="U264" s="158">
        <v>12.606278945989139</v>
      </c>
      <c r="V264" s="111">
        <v>14.116093718930872</v>
      </c>
      <c r="W264" s="111">
        <v>12.638460968571978</v>
      </c>
      <c r="X264" s="111">
        <v>12.744961395261047</v>
      </c>
      <c r="Y264" s="172">
        <v>0.67570372506487719</v>
      </c>
      <c r="Z264" s="111">
        <v>-0.56553728635955824</v>
      </c>
      <c r="AA264" s="170">
        <v>0.36971332845413468</v>
      </c>
      <c r="AB264" s="170">
        <v>0.416059158801661</v>
      </c>
      <c r="AC264" s="160"/>
    </row>
    <row r="265" spans="1:29" x14ac:dyDescent="0.25">
      <c r="A265" s="2">
        <v>452</v>
      </c>
      <c r="B265" s="4">
        <v>5</v>
      </c>
      <c r="C265" s="156">
        <v>21.759924000000002</v>
      </c>
      <c r="D265" s="19" t="s">
        <v>492</v>
      </c>
      <c r="E265" s="19" t="s">
        <v>493</v>
      </c>
      <c r="F265" s="13">
        <v>463.21875</v>
      </c>
      <c r="G265" s="35" t="s">
        <v>1248</v>
      </c>
      <c r="H265" s="176" t="s">
        <v>1272</v>
      </c>
      <c r="I265" s="135">
        <v>82538.2097351009</v>
      </c>
      <c r="J265" s="1">
        <v>68305.430097889301</v>
      </c>
      <c r="K265" s="1">
        <v>71833.600985223005</v>
      </c>
      <c r="L265" s="1">
        <v>73599.139858853101</v>
      </c>
      <c r="M265" s="159">
        <v>4</v>
      </c>
      <c r="N265" s="1">
        <v>120608.68136972201</v>
      </c>
      <c r="O265" s="1">
        <v>103914.79952176601</v>
      </c>
      <c r="P265" s="1">
        <v>107876.076386549</v>
      </c>
      <c r="Q265" s="159">
        <v>3</v>
      </c>
      <c r="R265" s="111">
        <v>16.33277452598378</v>
      </c>
      <c r="S265" s="111">
        <v>16.05971265299744</v>
      </c>
      <c r="T265" s="111">
        <v>16.132371218519605</v>
      </c>
      <c r="U265" s="158">
        <v>16.167401285388554</v>
      </c>
      <c r="V265" s="111">
        <v>16.879974230085079</v>
      </c>
      <c r="W265" s="111">
        <v>16.665041611606473</v>
      </c>
      <c r="X265" s="111">
        <v>16.719015429111391</v>
      </c>
      <c r="Y265" s="172">
        <v>0.66849452907644369</v>
      </c>
      <c r="Z265" s="111">
        <v>-0.58101234145965586</v>
      </c>
      <c r="AA265" s="170">
        <v>1.1389502265633335E-3</v>
      </c>
      <c r="AB265" s="170">
        <v>2.12210065798357E-3</v>
      </c>
      <c r="AC265" s="160"/>
    </row>
    <row r="266" spans="1:29" x14ac:dyDescent="0.25">
      <c r="A266" s="2">
        <v>326</v>
      </c>
      <c r="B266" s="4">
        <v>3</v>
      </c>
      <c r="C266" s="156">
        <v>17.089977000000001</v>
      </c>
      <c r="D266" s="19" t="s">
        <v>378</v>
      </c>
      <c r="E266" s="19" t="s">
        <v>379</v>
      </c>
      <c r="F266" s="10">
        <v>405.11926299999999</v>
      </c>
      <c r="G266" s="35"/>
      <c r="H266" s="176"/>
      <c r="I266" s="135">
        <v>8733.9380640137697</v>
      </c>
      <c r="J266" s="1">
        <v>7510.4358839893603</v>
      </c>
      <c r="K266" s="1">
        <v>14147.4034394557</v>
      </c>
      <c r="L266" s="1">
        <v>16852.965322203599</v>
      </c>
      <c r="M266" s="159">
        <v>4</v>
      </c>
      <c r="N266" s="1">
        <v>19455.4441042205</v>
      </c>
      <c r="O266" s="1">
        <v>11842.096855532</v>
      </c>
      <c r="P266" s="1">
        <v>21913.070292244702</v>
      </c>
      <c r="Q266" s="159">
        <v>3</v>
      </c>
      <c r="R266" s="111">
        <v>13.092416585066148</v>
      </c>
      <c r="S266" s="111">
        <v>12.874680924681428</v>
      </c>
      <c r="T266" s="111">
        <v>13.788249670149575</v>
      </c>
      <c r="U266" s="158">
        <v>14.040714839161229</v>
      </c>
      <c r="V266" s="111">
        <v>14.247886292250035</v>
      </c>
      <c r="W266" s="111">
        <v>13.531636938154449</v>
      </c>
      <c r="X266" s="111">
        <v>14.419504017463504</v>
      </c>
      <c r="Y266" s="172">
        <v>0.66591148266346711</v>
      </c>
      <c r="Z266" s="111">
        <v>-0.5865976773651026</v>
      </c>
      <c r="AA266" s="170">
        <v>0.18265436090674017</v>
      </c>
      <c r="AB266" s="170">
        <v>0.22063753075890599</v>
      </c>
      <c r="AC266" s="160"/>
    </row>
    <row r="267" spans="1:29" x14ac:dyDescent="0.25">
      <c r="A267" s="2">
        <v>537</v>
      </c>
      <c r="B267" s="4">
        <v>3</v>
      </c>
      <c r="C267" s="156">
        <v>25.009747000000001</v>
      </c>
      <c r="D267" s="19" t="s">
        <v>576</v>
      </c>
      <c r="E267" s="19" t="s">
        <v>577</v>
      </c>
      <c r="F267" s="10">
        <v>463.21899000000002</v>
      </c>
      <c r="G267" s="35" t="s">
        <v>1248</v>
      </c>
      <c r="H267" s="176" t="s">
        <v>1272</v>
      </c>
      <c r="I267" s="135">
        <v>6738.8121367861504</v>
      </c>
      <c r="J267" s="1">
        <v>5335.0939322014901</v>
      </c>
      <c r="K267" s="1">
        <v>5791.4229430389796</v>
      </c>
      <c r="L267" s="1">
        <v>1112.424400582762</v>
      </c>
      <c r="M267" s="159">
        <v>3</v>
      </c>
      <c r="N267" s="1">
        <v>7369.7617627644104</v>
      </c>
      <c r="O267" s="1">
        <v>7316.7002498763304</v>
      </c>
      <c r="P267" s="1">
        <v>7613.84472204958</v>
      </c>
      <c r="Q267" s="159">
        <v>3</v>
      </c>
      <c r="R267" s="111">
        <v>12.718278591885287</v>
      </c>
      <c r="S267" s="111">
        <v>12.381297956710529</v>
      </c>
      <c r="T267" s="111">
        <v>12.499702144215359</v>
      </c>
      <c r="U267" s="158">
        <v>10.119491579743094</v>
      </c>
      <c r="V267" s="111">
        <v>12.847402267722781</v>
      </c>
      <c r="W267" s="111">
        <v>12.83697744048672</v>
      </c>
      <c r="X267" s="111">
        <v>12.89440943231202</v>
      </c>
      <c r="Y267" s="172">
        <v>0.63825647013705489</v>
      </c>
      <c r="Z267" s="111">
        <v>-0.64779183728461143</v>
      </c>
      <c r="AA267" s="170">
        <v>0.2523453783037562</v>
      </c>
      <c r="AB267" s="170">
        <v>0.291710624149082</v>
      </c>
      <c r="AC267" s="160"/>
    </row>
    <row r="268" spans="1:29" x14ac:dyDescent="0.25">
      <c r="A268" s="2">
        <v>531</v>
      </c>
      <c r="B268" s="4">
        <v>3</v>
      </c>
      <c r="C268" s="156">
        <v>24.792839000000001</v>
      </c>
      <c r="D268" s="19" t="s">
        <v>568</v>
      </c>
      <c r="E268" s="19" t="s">
        <v>569</v>
      </c>
      <c r="F268" s="10">
        <v>463.21877999999998</v>
      </c>
      <c r="G268" s="35" t="s">
        <v>1248</v>
      </c>
      <c r="H268" s="176" t="s">
        <v>1272</v>
      </c>
      <c r="I268" s="135">
        <v>184269.060454038</v>
      </c>
      <c r="J268" s="1">
        <v>100554.405919007</v>
      </c>
      <c r="K268" s="1">
        <v>84341.522469777599</v>
      </c>
      <c r="L268" s="1">
        <v>20206.147179302199</v>
      </c>
      <c r="M268" s="159">
        <v>4</v>
      </c>
      <c r="N268" s="1">
        <v>146773.03465351401</v>
      </c>
      <c r="O268" s="1">
        <v>151000.96134335999</v>
      </c>
      <c r="P268" s="1">
        <v>163174.904441992</v>
      </c>
      <c r="Q268" s="159">
        <v>3</v>
      </c>
      <c r="R268" s="111">
        <v>17.49145433120777</v>
      </c>
      <c r="S268" s="111">
        <v>16.617616770980554</v>
      </c>
      <c r="T268" s="111">
        <v>16.363955443848184</v>
      </c>
      <c r="U268" s="158">
        <v>14.30250664064312</v>
      </c>
      <c r="V268" s="111">
        <v>17.163227413019381</v>
      </c>
      <c r="W268" s="111">
        <v>17.204198208893679</v>
      </c>
      <c r="X268" s="111">
        <v>17.316059668872175</v>
      </c>
      <c r="Y268" s="172">
        <v>0.63353736550527751</v>
      </c>
      <c r="Z268" s="111">
        <v>-0.6584983840620241</v>
      </c>
      <c r="AA268" s="170">
        <v>0.25256970495945824</v>
      </c>
      <c r="AB268" s="170">
        <v>0.291710624149082</v>
      </c>
      <c r="AC268" s="160"/>
    </row>
    <row r="269" spans="1:29" x14ac:dyDescent="0.25">
      <c r="A269" s="2">
        <v>743</v>
      </c>
      <c r="B269" s="4">
        <v>2</v>
      </c>
      <c r="C269" s="156">
        <v>41.182634999999998</v>
      </c>
      <c r="D269" s="19" t="s">
        <v>832</v>
      </c>
      <c r="E269" s="19" t="s">
        <v>833</v>
      </c>
      <c r="F269" s="10">
        <v>647.27325399999995</v>
      </c>
      <c r="G269" s="35"/>
      <c r="H269" s="176"/>
      <c r="I269" s="135">
        <v>8435.1791318684609</v>
      </c>
      <c r="J269" s="1">
        <v>7800.8504795662402</v>
      </c>
      <c r="K269" s="1">
        <v>6786.7200323118996</v>
      </c>
      <c r="L269" s="1">
        <v>7777.9828322261901</v>
      </c>
      <c r="M269" s="159">
        <v>4</v>
      </c>
      <c r="N269" s="1">
        <v>19764.607020557902</v>
      </c>
      <c r="O269" s="1">
        <v>9718.7501195207697</v>
      </c>
      <c r="P269" s="1">
        <v>8219.4278504427893</v>
      </c>
      <c r="Q269" s="159">
        <v>3</v>
      </c>
      <c r="R269" s="111">
        <v>13.042202990983368</v>
      </c>
      <c r="S269" s="111">
        <v>12.929415705529912</v>
      </c>
      <c r="T269" s="111">
        <v>12.728498784551682</v>
      </c>
      <c r="U269" s="158">
        <v>12.92518033508226</v>
      </c>
      <c r="V269" s="111">
        <v>14.270631649904114</v>
      </c>
      <c r="W269" s="111">
        <v>13.246555072534891</v>
      </c>
      <c r="X269" s="111">
        <v>13.004822256907577</v>
      </c>
      <c r="Y269" s="172">
        <v>0.61270140555365082</v>
      </c>
      <c r="Z269" s="111">
        <v>-0.70674393398675095</v>
      </c>
      <c r="AA269" s="170">
        <v>0.13152184232835029</v>
      </c>
      <c r="AB269" s="170">
        <v>0.164924214983169</v>
      </c>
      <c r="AC269" s="160"/>
    </row>
    <row r="270" spans="1:29" x14ac:dyDescent="0.25">
      <c r="A270" s="2">
        <v>694</v>
      </c>
      <c r="B270" s="4">
        <v>8</v>
      </c>
      <c r="C270" s="156">
        <v>35.934533000000002</v>
      </c>
      <c r="D270" s="19" t="s">
        <v>772</v>
      </c>
      <c r="E270" s="19" t="s">
        <v>773</v>
      </c>
      <c r="F270" s="10">
        <v>465.11978099999999</v>
      </c>
      <c r="G270" s="35"/>
      <c r="H270" s="176"/>
      <c r="I270" s="135">
        <v>1139.3301091998956</v>
      </c>
      <c r="J270" s="1">
        <v>1287.2713766952891</v>
      </c>
      <c r="K270" s="1">
        <v>1351.8994268548506</v>
      </c>
      <c r="L270" s="1">
        <v>1245.4436459474373</v>
      </c>
      <c r="M270" s="159">
        <v>0</v>
      </c>
      <c r="N270" s="1">
        <v>3623.0104403077999</v>
      </c>
      <c r="O270" s="1">
        <v>1297.2395068118994</v>
      </c>
      <c r="P270" s="1">
        <v>1386.9027071766213</v>
      </c>
      <c r="Q270" s="159">
        <v>1</v>
      </c>
      <c r="R270" s="111">
        <v>10.153970098350035</v>
      </c>
      <c r="S270" s="111">
        <v>10.330100512689253</v>
      </c>
      <c r="T270" s="111">
        <v>10.400772112484281</v>
      </c>
      <c r="U270" s="158">
        <v>10.282444028399395</v>
      </c>
      <c r="V270" s="111">
        <v>11.822973247825241</v>
      </c>
      <c r="W270" s="111">
        <v>10.341229150828468</v>
      </c>
      <c r="X270" s="111">
        <v>10.43765086915343</v>
      </c>
      <c r="Y270" s="172">
        <v>0.59741037288140442</v>
      </c>
      <c r="Z270" s="111">
        <v>-0.74320580739827935</v>
      </c>
      <c r="AA270" s="170">
        <v>0.21475647266111134</v>
      </c>
      <c r="AB270" s="170">
        <v>0.25474116126468199</v>
      </c>
      <c r="AC270" s="160"/>
    </row>
    <row r="271" spans="1:29" x14ac:dyDescent="0.25">
      <c r="A271" s="2">
        <v>741</v>
      </c>
      <c r="B271" s="4">
        <v>2</v>
      </c>
      <c r="C271" s="156">
        <v>40.581851</v>
      </c>
      <c r="D271" s="19" t="s">
        <v>828</v>
      </c>
      <c r="E271" s="19" t="s">
        <v>829</v>
      </c>
      <c r="F271" s="10">
        <v>595.20404099999996</v>
      </c>
      <c r="G271" s="35"/>
      <c r="H271" s="176"/>
      <c r="I271" s="135">
        <v>1166.6224986059001</v>
      </c>
      <c r="J271" s="1">
        <v>1215.4164526329625</v>
      </c>
      <c r="K271" s="1">
        <v>2990.6905738637802</v>
      </c>
      <c r="L271" s="1">
        <v>6578.9227151784098</v>
      </c>
      <c r="M271" s="159">
        <v>2</v>
      </c>
      <c r="N271" s="1">
        <v>6438.7340945285396</v>
      </c>
      <c r="O271" s="1">
        <v>3911.3619406848802</v>
      </c>
      <c r="P271" s="1">
        <v>4889.6995486243604</v>
      </c>
      <c r="Q271" s="159">
        <v>3</v>
      </c>
      <c r="R271" s="111">
        <v>10.188122086928436</v>
      </c>
      <c r="S271" s="111">
        <v>10.247235011007156</v>
      </c>
      <c r="T271" s="111">
        <v>11.546262937130452</v>
      </c>
      <c r="U271" s="158">
        <v>12.683635649669604</v>
      </c>
      <c r="V271" s="111">
        <v>12.652561355755379</v>
      </c>
      <c r="W271" s="111">
        <v>11.933455327731345</v>
      </c>
      <c r="X271" s="111">
        <v>12.255530105048896</v>
      </c>
      <c r="Y271" s="172">
        <v>0.58817975155238167</v>
      </c>
      <c r="Z271" s="111">
        <v>-0.76567097546650842</v>
      </c>
      <c r="AA271" s="170">
        <v>0.18503330702945264</v>
      </c>
      <c r="AB271" s="170">
        <v>0.22147926144434499</v>
      </c>
      <c r="AC271" s="160"/>
    </row>
    <row r="272" spans="1:29" x14ac:dyDescent="0.25">
      <c r="A272" s="2">
        <v>471</v>
      </c>
      <c r="B272" s="4">
        <v>2</v>
      </c>
      <c r="C272" s="156">
        <v>22.590267000000001</v>
      </c>
      <c r="D272" s="19" t="s">
        <v>514</v>
      </c>
      <c r="E272" s="19" t="s">
        <v>515</v>
      </c>
      <c r="F272" s="10">
        <v>303.05126999999999</v>
      </c>
      <c r="G272" s="35" t="s">
        <v>1031</v>
      </c>
      <c r="H272" s="176" t="s">
        <v>1270</v>
      </c>
      <c r="I272" s="135">
        <v>10474.376727278899</v>
      </c>
      <c r="J272" s="1">
        <v>8283.0595647803093</v>
      </c>
      <c r="K272" s="1">
        <v>25940.860293444101</v>
      </c>
      <c r="L272" s="1">
        <v>18397.519407837499</v>
      </c>
      <c r="M272" s="159">
        <v>4</v>
      </c>
      <c r="N272" s="1">
        <v>33391.736344153898</v>
      </c>
      <c r="O272" s="1">
        <v>22897.4747061446</v>
      </c>
      <c r="P272" s="1">
        <v>27976.080906708499</v>
      </c>
      <c r="Q272" s="159">
        <v>3</v>
      </c>
      <c r="R272" s="111">
        <v>13.354576779157481</v>
      </c>
      <c r="S272" s="111">
        <v>13.015948047992817</v>
      </c>
      <c r="T272" s="111">
        <v>14.662938704956522</v>
      </c>
      <c r="U272" s="158">
        <v>14.167223636088998</v>
      </c>
      <c r="V272" s="111">
        <v>15.027203493913929</v>
      </c>
      <c r="W272" s="111">
        <v>14.482900876133023</v>
      </c>
      <c r="X272" s="111">
        <v>14.77190625297175</v>
      </c>
      <c r="Y272" s="172">
        <v>0.56158189090651578</v>
      </c>
      <c r="Z272" s="111">
        <v>-0.83243168047102045</v>
      </c>
      <c r="AA272" s="170">
        <v>9.2941212306778515E-2</v>
      </c>
      <c r="AB272" s="170">
        <v>0.118808345829053</v>
      </c>
      <c r="AC272" s="160"/>
    </row>
    <row r="273" spans="1:29" x14ac:dyDescent="0.25">
      <c r="A273" s="2">
        <v>274</v>
      </c>
      <c r="B273" s="4">
        <v>3</v>
      </c>
      <c r="C273" s="156">
        <v>14.718529999999999</v>
      </c>
      <c r="D273" s="19" t="s">
        <v>328</v>
      </c>
      <c r="E273" s="19" t="s">
        <v>329</v>
      </c>
      <c r="F273" s="10">
        <v>431.19287100000003</v>
      </c>
      <c r="G273" s="35"/>
      <c r="H273" s="176"/>
      <c r="I273" s="135">
        <v>5531.9821652187802</v>
      </c>
      <c r="J273" s="1">
        <v>4483.0531241860999</v>
      </c>
      <c r="K273" s="1">
        <v>5897.86452265956</v>
      </c>
      <c r="L273" s="1">
        <v>4419.42140984857</v>
      </c>
      <c r="M273" s="159">
        <v>4</v>
      </c>
      <c r="N273" s="1">
        <v>11662.500143424901</v>
      </c>
      <c r="O273" s="1">
        <v>6944.8050726191896</v>
      </c>
      <c r="P273" s="1">
        <v>8746.3779848004306</v>
      </c>
      <c r="Q273" s="159">
        <v>3</v>
      </c>
      <c r="R273" s="111">
        <v>12.433580789995053</v>
      </c>
      <c r="S273" s="111">
        <v>12.130265880090334</v>
      </c>
      <c r="T273" s="111">
        <v>12.525976967907445</v>
      </c>
      <c r="U273" s="158">
        <v>12.109641789169945</v>
      </c>
      <c r="V273" s="111">
        <v>13.509589478368682</v>
      </c>
      <c r="W273" s="111">
        <v>12.76171848574964</v>
      </c>
      <c r="X273" s="111">
        <v>13.094469982156637</v>
      </c>
      <c r="Y273" s="172">
        <v>0.55748400697877321</v>
      </c>
      <c r="Z273" s="111">
        <v>-0.84299767708916051</v>
      </c>
      <c r="AA273" s="170">
        <v>1.3471040606923734E-2</v>
      </c>
      <c r="AB273" s="170">
        <v>1.9279206665706101E-2</v>
      </c>
      <c r="AC273" s="160"/>
    </row>
    <row r="274" spans="1:29" x14ac:dyDescent="0.25">
      <c r="A274" s="2">
        <v>283</v>
      </c>
      <c r="B274" s="4">
        <v>48</v>
      </c>
      <c r="C274" s="156">
        <v>15.151</v>
      </c>
      <c r="D274" s="19" t="s">
        <v>336</v>
      </c>
      <c r="E274" s="19" t="s">
        <v>337</v>
      </c>
      <c r="F274" s="10">
        <v>289.07208300000002</v>
      </c>
      <c r="G274" s="54" t="s">
        <v>914</v>
      </c>
      <c r="H274" s="176" t="s">
        <v>1351</v>
      </c>
      <c r="I274" s="135">
        <v>451171.13435666898</v>
      </c>
      <c r="J274" s="1">
        <v>529501.82557566406</v>
      </c>
      <c r="K274" s="1">
        <v>478287.41132815101</v>
      </c>
      <c r="L274" s="1">
        <v>481846.19452799001</v>
      </c>
      <c r="M274" s="159">
        <v>4</v>
      </c>
      <c r="N274" s="1">
        <v>1068044.9336622499</v>
      </c>
      <c r="O274" s="1">
        <v>748553.590619341</v>
      </c>
      <c r="P274" s="1">
        <v>811824.96617616701</v>
      </c>
      <c r="Q274" s="159">
        <v>3</v>
      </c>
      <c r="R274" s="111">
        <v>18.783315242411451</v>
      </c>
      <c r="S274" s="111">
        <v>19.014276132675988</v>
      </c>
      <c r="T274" s="111">
        <v>18.867518294083307</v>
      </c>
      <c r="U274" s="158">
        <v>18.878213185617472</v>
      </c>
      <c r="V274" s="111">
        <v>20.026540913173651</v>
      </c>
      <c r="W274" s="111">
        <v>19.513746080170232</v>
      </c>
      <c r="X274" s="111">
        <v>19.630809182573795</v>
      </c>
      <c r="Y274" s="172">
        <v>0.55379391092257058</v>
      </c>
      <c r="Z274" s="111">
        <v>-0.85257890382265178</v>
      </c>
      <c r="AA274" s="170">
        <v>1.9634981859019654E-3</v>
      </c>
      <c r="AB274" s="170">
        <v>3.4624186760324801E-3</v>
      </c>
      <c r="AC274" s="160"/>
    </row>
    <row r="275" spans="1:29" x14ac:dyDescent="0.25">
      <c r="A275" s="2">
        <v>630</v>
      </c>
      <c r="B275" s="4">
        <v>9</v>
      </c>
      <c r="C275" s="156">
        <v>29.364359</v>
      </c>
      <c r="D275" s="19" t="s">
        <v>684</v>
      </c>
      <c r="E275" s="19" t="s">
        <v>685</v>
      </c>
      <c r="F275" s="10">
        <v>433.114777</v>
      </c>
      <c r="G275" s="177" t="s">
        <v>1262</v>
      </c>
      <c r="H275" s="176"/>
      <c r="I275" s="135">
        <v>114096.14145688</v>
      </c>
      <c r="J275" s="1">
        <v>50260.117362470402</v>
      </c>
      <c r="K275" s="1">
        <v>260003.96794687799</v>
      </c>
      <c r="L275" s="1">
        <v>253927.57611078001</v>
      </c>
      <c r="M275" s="159">
        <v>4</v>
      </c>
      <c r="N275" s="1">
        <v>384242.49170515902</v>
      </c>
      <c r="O275" s="1">
        <v>237284.270813799</v>
      </c>
      <c r="P275" s="1">
        <v>322839.76743115898</v>
      </c>
      <c r="Q275" s="159">
        <v>3</v>
      </c>
      <c r="R275" s="111">
        <v>16.79989047732413</v>
      </c>
      <c r="S275" s="111">
        <v>15.617126419611161</v>
      </c>
      <c r="T275" s="111">
        <v>17.988174114973624</v>
      </c>
      <c r="U275" s="158">
        <v>17.954057552202684</v>
      </c>
      <c r="V275" s="111">
        <v>18.551657543629201</v>
      </c>
      <c r="W275" s="111">
        <v>17.856256944243707</v>
      </c>
      <c r="X275" s="111">
        <v>18.300458775301628</v>
      </c>
      <c r="Y275" s="172">
        <v>0.53868475430257734</v>
      </c>
      <c r="Z275" s="111">
        <v>-0.8924868598631478</v>
      </c>
      <c r="AA275" s="170">
        <v>0.15646218560146613</v>
      </c>
      <c r="AB275" s="170">
        <v>0.19193342643658101</v>
      </c>
      <c r="AC275" s="160"/>
    </row>
    <row r="276" spans="1:29" x14ac:dyDescent="0.25">
      <c r="A276" s="2">
        <v>149</v>
      </c>
      <c r="B276" s="4">
        <v>5</v>
      </c>
      <c r="C276" s="156">
        <v>8.1841290000000004</v>
      </c>
      <c r="D276" s="19" t="s">
        <v>218</v>
      </c>
      <c r="E276" s="19" t="s">
        <v>219</v>
      </c>
      <c r="F276" s="10">
        <v>203.08291600000001</v>
      </c>
      <c r="G276" s="35" t="s">
        <v>973</v>
      </c>
      <c r="H276" s="176" t="s">
        <v>1210</v>
      </c>
      <c r="I276" s="135">
        <v>15548.011700160099</v>
      </c>
      <c r="J276" s="1">
        <v>20676.3301775502</v>
      </c>
      <c r="K276" s="1">
        <v>15153.296222160199</v>
      </c>
      <c r="L276" s="1">
        <v>23897.685715887601</v>
      </c>
      <c r="M276" s="159">
        <v>4</v>
      </c>
      <c r="N276" s="1">
        <v>41297.395200275401</v>
      </c>
      <c r="O276" s="1">
        <v>27212.5003346581</v>
      </c>
      <c r="P276" s="1">
        <v>39185.172767505203</v>
      </c>
      <c r="Q276" s="159">
        <v>3</v>
      </c>
      <c r="R276" s="111">
        <v>13.924442477993727</v>
      </c>
      <c r="S276" s="111">
        <v>14.335692525334135</v>
      </c>
      <c r="T276" s="111">
        <v>13.887344029756754</v>
      </c>
      <c r="U276" s="158">
        <v>14.54458329198668</v>
      </c>
      <c r="V276" s="111">
        <v>15.333763167243639</v>
      </c>
      <c r="W276" s="111">
        <v>14.731981899705131</v>
      </c>
      <c r="X276" s="111">
        <v>15.258020237426386</v>
      </c>
      <c r="Y276" s="172">
        <v>0.52422542416958706</v>
      </c>
      <c r="Z276" s="111">
        <v>-0.9317407709159562</v>
      </c>
      <c r="AA276" s="170">
        <v>1.2816401813886798E-2</v>
      </c>
      <c r="AB276" s="170">
        <v>1.8476199695201801E-2</v>
      </c>
      <c r="AC276" s="160"/>
    </row>
    <row r="277" spans="1:29" x14ac:dyDescent="0.25">
      <c r="A277" s="2">
        <v>691</v>
      </c>
      <c r="B277" s="4">
        <v>2</v>
      </c>
      <c r="C277" s="156">
        <v>35.663378000000002</v>
      </c>
      <c r="D277" s="19" t="s">
        <v>766</v>
      </c>
      <c r="E277" s="19" t="s">
        <v>767</v>
      </c>
      <c r="F277" s="10">
        <v>301.03558299999997</v>
      </c>
      <c r="G277" s="35" t="s">
        <v>937</v>
      </c>
      <c r="H277" s="176" t="s">
        <v>1227</v>
      </c>
      <c r="I277" s="135">
        <v>80626.152536892507</v>
      </c>
      <c r="J277" s="1">
        <v>83082.929343511001</v>
      </c>
      <c r="K277" s="1">
        <v>62330.093183924902</v>
      </c>
      <c r="L277" s="1">
        <v>43496.150443379003</v>
      </c>
      <c r="M277" s="159">
        <v>4</v>
      </c>
      <c r="N277" s="1">
        <v>138592.508469644</v>
      </c>
      <c r="O277" s="1">
        <v>141534.46679560401</v>
      </c>
      <c r="P277" s="1">
        <v>118914.45850872</v>
      </c>
      <c r="Q277" s="159">
        <v>3</v>
      </c>
      <c r="R277" s="111">
        <v>16.298960258195958</v>
      </c>
      <c r="S277" s="111">
        <v>16.342264463267551</v>
      </c>
      <c r="T277" s="111">
        <v>15.927641249139029</v>
      </c>
      <c r="U277" s="158">
        <v>15.40860010276365</v>
      </c>
      <c r="V277" s="111">
        <v>17.080489750051928</v>
      </c>
      <c r="W277" s="111">
        <v>17.110793898660191</v>
      </c>
      <c r="X277" s="111">
        <v>16.859564613832134</v>
      </c>
      <c r="Y277" s="172">
        <v>0.5065927420591787</v>
      </c>
      <c r="Z277" s="111">
        <v>-0.98110168714259083</v>
      </c>
      <c r="AA277" s="170">
        <v>1.1781377110756629E-2</v>
      </c>
      <c r="AB277" s="170">
        <v>1.7172117928962598E-2</v>
      </c>
      <c r="AC277" s="160"/>
    </row>
    <row r="278" spans="1:29" x14ac:dyDescent="0.25">
      <c r="A278" s="2">
        <v>473</v>
      </c>
      <c r="B278" s="4">
        <v>2</v>
      </c>
      <c r="C278" s="156">
        <v>22.558204</v>
      </c>
      <c r="D278" s="19" t="s">
        <v>516</v>
      </c>
      <c r="E278" s="19" t="s">
        <v>517</v>
      </c>
      <c r="F278" s="10">
        <v>509.22464000000002</v>
      </c>
      <c r="G278" s="35"/>
      <c r="H278" s="176"/>
      <c r="I278" s="135">
        <v>32859.434024843002</v>
      </c>
      <c r="J278" s="1">
        <v>27735.459883211701</v>
      </c>
      <c r="K278" s="1">
        <v>28750.7276098371</v>
      </c>
      <c r="L278" s="1">
        <v>16762.582412317399</v>
      </c>
      <c r="M278" s="159">
        <v>4</v>
      </c>
      <c r="N278" s="1">
        <v>57705.049816786603</v>
      </c>
      <c r="O278" s="1">
        <v>45997.4581530574</v>
      </c>
      <c r="P278" s="1">
        <v>53776.292910475597</v>
      </c>
      <c r="Q278" s="159">
        <v>3</v>
      </c>
      <c r="R278" s="111">
        <v>15.004020010884783</v>
      </c>
      <c r="S278" s="111">
        <v>14.759444026618208</v>
      </c>
      <c r="T278" s="111">
        <v>14.811310847113269</v>
      </c>
      <c r="U278" s="158">
        <v>14.032956804627705</v>
      </c>
      <c r="V278" s="111">
        <v>15.816409955384726</v>
      </c>
      <c r="W278" s="111">
        <v>15.489266518734311</v>
      </c>
      <c r="X278" s="111">
        <v>15.714682685448061</v>
      </c>
      <c r="Y278" s="172">
        <v>0.50534517981335658</v>
      </c>
      <c r="Z278" s="111">
        <v>-0.98465892664950971</v>
      </c>
      <c r="AA278" s="170">
        <v>1.1872728602663148E-2</v>
      </c>
      <c r="AB278" s="170">
        <v>1.72416463163674E-2</v>
      </c>
      <c r="AC278" s="160"/>
    </row>
    <row r="279" spans="1:29" x14ac:dyDescent="0.25">
      <c r="A279" s="2">
        <v>319</v>
      </c>
      <c r="B279" s="4">
        <v>4</v>
      </c>
      <c r="C279" s="156">
        <v>16.647338000000001</v>
      </c>
      <c r="D279" s="19" t="s">
        <v>370</v>
      </c>
      <c r="E279" s="19" t="s">
        <v>371</v>
      </c>
      <c r="F279" s="10">
        <v>427.18273900000003</v>
      </c>
      <c r="G279" s="35"/>
      <c r="H279" s="176"/>
      <c r="I279" s="135">
        <v>35671.674554661098</v>
      </c>
      <c r="J279" s="1">
        <v>34225.031092570302</v>
      </c>
      <c r="K279" s="1">
        <v>34459.857812784197</v>
      </c>
      <c r="L279" s="1">
        <v>48146.177681389199</v>
      </c>
      <c r="M279" s="159">
        <v>4</v>
      </c>
      <c r="N279" s="1">
        <v>97973.906276110705</v>
      </c>
      <c r="O279" s="1">
        <v>61954.086270634303</v>
      </c>
      <c r="P279" s="1">
        <v>67037.256334673206</v>
      </c>
      <c r="Q279" s="159">
        <v>3</v>
      </c>
      <c r="R279" s="111">
        <v>15.122491322155398</v>
      </c>
      <c r="S279" s="111">
        <v>15.062764231684973</v>
      </c>
      <c r="T279" s="111">
        <v>15.072629128320253</v>
      </c>
      <c r="U279" s="158">
        <v>15.555133646797955</v>
      </c>
      <c r="V279" s="111">
        <v>16.580109942055795</v>
      </c>
      <c r="W279" s="111">
        <v>15.918911820074504</v>
      </c>
      <c r="X279" s="111">
        <v>16.032675483936345</v>
      </c>
      <c r="Y279" s="172">
        <v>0.503940829795542</v>
      </c>
      <c r="Z279" s="111">
        <v>-0.98867374523336715</v>
      </c>
      <c r="AA279" s="170">
        <v>6.9218265491317894E-3</v>
      </c>
      <c r="AB279" s="170">
        <v>1.04755612525175E-2</v>
      </c>
      <c r="AC279" s="160"/>
    </row>
    <row r="280" spans="1:29" x14ac:dyDescent="0.25">
      <c r="A280" s="2">
        <v>467</v>
      </c>
      <c r="B280" s="4">
        <v>6</v>
      </c>
      <c r="C280" s="156">
        <v>22.414057</v>
      </c>
      <c r="D280" s="19" t="s">
        <v>510</v>
      </c>
      <c r="E280" s="19" t="s">
        <v>511</v>
      </c>
      <c r="F280" s="10">
        <v>521.20318599999996</v>
      </c>
      <c r="G280" s="35" t="s">
        <v>1083</v>
      </c>
      <c r="H280" s="176" t="s">
        <v>1270</v>
      </c>
      <c r="I280" s="135">
        <v>46565.765052809998</v>
      </c>
      <c r="J280" s="1">
        <v>39466.584177129997</v>
      </c>
      <c r="K280" s="1">
        <v>62274.571622748903</v>
      </c>
      <c r="L280" s="1">
        <v>49532.640075314303</v>
      </c>
      <c r="M280" s="159">
        <v>4</v>
      </c>
      <c r="N280" s="1">
        <v>107137.059842068</v>
      </c>
      <c r="O280" s="1">
        <v>87994.165297764106</v>
      </c>
      <c r="P280" s="1">
        <v>101578.208665784</v>
      </c>
      <c r="Q280" s="159">
        <v>3</v>
      </c>
      <c r="R280" s="111">
        <v>15.506982061039286</v>
      </c>
      <c r="S280" s="111">
        <v>15.26834403929308</v>
      </c>
      <c r="T280" s="111">
        <v>15.926355571971222</v>
      </c>
      <c r="U280" s="158">
        <v>15.59609189779731</v>
      </c>
      <c r="V280" s="111">
        <v>16.709098084329508</v>
      </c>
      <c r="W280" s="111">
        <v>16.425120244491954</v>
      </c>
      <c r="X280" s="111">
        <v>16.632231411765851</v>
      </c>
      <c r="Y280" s="172">
        <v>0.50008410178562335</v>
      </c>
      <c r="Z280" s="111">
        <v>-0.99975735394829679</v>
      </c>
      <c r="AA280" s="170">
        <v>2.2121697541542403E-3</v>
      </c>
      <c r="AB280" s="170">
        <v>3.8219772242064601E-3</v>
      </c>
      <c r="AC280" s="160"/>
    </row>
    <row r="281" spans="1:29" x14ac:dyDescent="0.25">
      <c r="A281" s="2">
        <v>738</v>
      </c>
      <c r="B281" s="4">
        <v>2</v>
      </c>
      <c r="C281" s="156">
        <v>40.273494999999997</v>
      </c>
      <c r="D281" s="19" t="s">
        <v>824</v>
      </c>
      <c r="E281" s="19" t="s">
        <v>825</v>
      </c>
      <c r="F281" s="10">
        <v>551.17791699999998</v>
      </c>
      <c r="G281" s="35"/>
      <c r="H281" s="176"/>
      <c r="I281" s="135">
        <v>14698.0556295893</v>
      </c>
      <c r="J281" s="1">
        <v>14846.773729828299</v>
      </c>
      <c r="K281" s="1">
        <v>15691.735399384301</v>
      </c>
      <c r="L281" s="1">
        <v>7448.8875596367898</v>
      </c>
      <c r="M281" s="159">
        <v>4</v>
      </c>
      <c r="N281" s="1">
        <v>35078.531806561703</v>
      </c>
      <c r="O281" s="1">
        <v>26921.485052328801</v>
      </c>
      <c r="P281" s="1">
        <v>28197.055318107999</v>
      </c>
      <c r="Q281" s="159">
        <v>3</v>
      </c>
      <c r="R281" s="111">
        <v>13.843337696578219</v>
      </c>
      <c r="S281" s="111">
        <v>13.857861840564375</v>
      </c>
      <c r="T281" s="111">
        <v>13.937717292954067</v>
      </c>
      <c r="U281" s="158">
        <v>12.862809269695861</v>
      </c>
      <c r="V281" s="111">
        <v>15.09830074535607</v>
      </c>
      <c r="W281" s="111">
        <v>14.71647037413873</v>
      </c>
      <c r="X281" s="111">
        <v>14.783256886152829</v>
      </c>
      <c r="Y281" s="172">
        <v>0.43808616272253736</v>
      </c>
      <c r="Z281" s="111">
        <v>-1.1907134481033399</v>
      </c>
      <c r="AA281" s="170">
        <v>1.1318597435255989E-2</v>
      </c>
      <c r="AB281" s="170">
        <v>1.67447415240678E-2</v>
      </c>
      <c r="AC281" s="160"/>
    </row>
    <row r="282" spans="1:29" x14ac:dyDescent="0.25">
      <c r="A282" s="2">
        <v>635</v>
      </c>
      <c r="B282" s="4">
        <v>4</v>
      </c>
      <c r="C282" s="156">
        <v>29.790521999999999</v>
      </c>
      <c r="D282" s="19" t="s">
        <v>692</v>
      </c>
      <c r="E282" s="19" t="s">
        <v>693</v>
      </c>
      <c r="F282" s="10">
        <v>661.19335899999999</v>
      </c>
      <c r="G282" s="35"/>
      <c r="H282" s="176"/>
      <c r="I282" s="135">
        <v>1011.9930273699248</v>
      </c>
      <c r="J282" s="1">
        <v>1185.804009461023</v>
      </c>
      <c r="K282" s="1">
        <v>1390.4406363517596</v>
      </c>
      <c r="L282" s="1">
        <v>1203.215495480853</v>
      </c>
      <c r="M282" s="159">
        <v>0</v>
      </c>
      <c r="N282" s="1">
        <v>2765.6655937844698</v>
      </c>
      <c r="O282" s="1">
        <v>1189.5259563341401</v>
      </c>
      <c r="P282" s="1">
        <v>4351.40602349452</v>
      </c>
      <c r="Q282" s="159">
        <v>2</v>
      </c>
      <c r="R282" s="111">
        <v>9.982983634562407</v>
      </c>
      <c r="S282" s="111">
        <v>10.211649864576108</v>
      </c>
      <c r="T282" s="111">
        <v>10.441326436057123</v>
      </c>
      <c r="U282" s="158">
        <v>10.232679336502237</v>
      </c>
      <c r="V282" s="111">
        <v>11.433411010436563</v>
      </c>
      <c r="W282" s="111">
        <v>10.216171037438988</v>
      </c>
      <c r="X282" s="111">
        <v>12.087265923639492</v>
      </c>
      <c r="Y282" s="172">
        <v>0.43261875210051404</v>
      </c>
      <c r="Z282" s="111">
        <v>-1.2088318938128904</v>
      </c>
      <c r="AA282" s="170">
        <v>8.1174452547893225E-2</v>
      </c>
      <c r="AB282" s="170">
        <v>0.105127569693173</v>
      </c>
      <c r="AC282" s="160"/>
    </row>
    <row r="283" spans="1:29" x14ac:dyDescent="0.25">
      <c r="A283" s="2">
        <v>730</v>
      </c>
      <c r="B283" s="4">
        <v>2</v>
      </c>
      <c r="C283" s="156">
        <v>39.456409000000001</v>
      </c>
      <c r="D283" s="19" t="s">
        <v>814</v>
      </c>
      <c r="E283" s="19" t="s">
        <v>815</v>
      </c>
      <c r="F283" s="10">
        <v>581.18798800000002</v>
      </c>
      <c r="G283" s="35"/>
      <c r="H283" s="176"/>
      <c r="I283" s="135">
        <v>11309.542977958899</v>
      </c>
      <c r="J283" s="1">
        <v>22139.859607313399</v>
      </c>
      <c r="K283" s="1">
        <v>16779.881919913201</v>
      </c>
      <c r="L283" s="1">
        <v>7147.6311620700599</v>
      </c>
      <c r="M283" s="159">
        <v>4</v>
      </c>
      <c r="N283" s="1">
        <v>42368.779293427899</v>
      </c>
      <c r="O283" s="1">
        <v>24483.296336900101</v>
      </c>
      <c r="P283" s="1">
        <v>32825.016388335302</v>
      </c>
      <c r="Q283" s="159">
        <v>3</v>
      </c>
      <c r="R283" s="111">
        <v>13.465253010313592</v>
      </c>
      <c r="S283" s="111">
        <v>14.434358453318648</v>
      </c>
      <c r="T283" s="111">
        <v>14.034444943112939</v>
      </c>
      <c r="U283" s="158">
        <v>12.803249473828615</v>
      </c>
      <c r="V283" s="111">
        <v>15.370713942693364</v>
      </c>
      <c r="W283" s="111">
        <v>14.579510189571275</v>
      </c>
      <c r="X283" s="111">
        <v>15.002508110952888</v>
      </c>
      <c r="Y283" s="172">
        <v>0.43172092884074437</v>
      </c>
      <c r="Z283" s="111">
        <v>-1.2118290618450598</v>
      </c>
      <c r="AA283" s="170">
        <v>3.7162771831775014E-2</v>
      </c>
      <c r="AB283" s="170">
        <v>5.1870299906541101E-2</v>
      </c>
      <c r="AC283" s="160"/>
    </row>
    <row r="284" spans="1:29" x14ac:dyDescent="0.25">
      <c r="A284" s="2">
        <v>523</v>
      </c>
      <c r="B284" s="4">
        <v>6</v>
      </c>
      <c r="C284" s="156">
        <v>24.535841999999999</v>
      </c>
      <c r="D284" s="19" t="s">
        <v>562</v>
      </c>
      <c r="E284" s="19" t="s">
        <v>563</v>
      </c>
      <c r="F284" s="10">
        <v>509.22470099999998</v>
      </c>
      <c r="G284" s="176"/>
      <c r="H284" s="176"/>
      <c r="I284" s="135">
        <v>134873.71528102699</v>
      </c>
      <c r="J284" s="1">
        <v>128963.632959454</v>
      </c>
      <c r="K284" s="1">
        <v>135858.541570937</v>
      </c>
      <c r="L284" s="1">
        <v>94569.465854813097</v>
      </c>
      <c r="M284" s="159">
        <v>4</v>
      </c>
      <c r="N284" s="1">
        <v>326054.216861917</v>
      </c>
      <c r="O284" s="1">
        <v>265255.846114001</v>
      </c>
      <c r="P284" s="1">
        <v>300839.327249669</v>
      </c>
      <c r="Q284" s="159">
        <v>3</v>
      </c>
      <c r="R284" s="111">
        <v>17.041249692044314</v>
      </c>
      <c r="S284" s="111">
        <v>16.976604765310206</v>
      </c>
      <c r="T284" s="111">
        <v>17.051745746619062</v>
      </c>
      <c r="U284" s="158">
        <v>16.529086827695114</v>
      </c>
      <c r="V284" s="111">
        <v>18.314752352679402</v>
      </c>
      <c r="W284" s="111">
        <v>18.017025022246916</v>
      </c>
      <c r="X284" s="111">
        <v>18.198633650227023</v>
      </c>
      <c r="Y284" s="172">
        <v>0.41551226824908688</v>
      </c>
      <c r="Z284" s="111">
        <v>-1.2670370208259818</v>
      </c>
      <c r="AA284" s="170">
        <v>5.6437326654651778E-4</v>
      </c>
      <c r="AB284" s="170">
        <v>1.12589616305997E-3</v>
      </c>
      <c r="AC284" s="160"/>
    </row>
    <row r="285" spans="1:29" x14ac:dyDescent="0.25">
      <c r="A285" s="2">
        <v>489</v>
      </c>
      <c r="B285" s="4">
        <v>2</v>
      </c>
      <c r="C285" s="156">
        <v>23.114512000000001</v>
      </c>
      <c r="D285" s="19" t="s">
        <v>530</v>
      </c>
      <c r="E285" s="19" t="s">
        <v>531</v>
      </c>
      <c r="F285" s="10">
        <v>581.22479199999998</v>
      </c>
      <c r="G285" s="35" t="s">
        <v>1171</v>
      </c>
      <c r="H285" s="176"/>
      <c r="I285" s="135">
        <v>1254.5659948121811</v>
      </c>
      <c r="J285" s="1">
        <v>1096.6839450241855</v>
      </c>
      <c r="K285" s="1">
        <v>1039.4635814046705</v>
      </c>
      <c r="L285" s="1">
        <v>1050.7773050794115</v>
      </c>
      <c r="M285" s="159">
        <v>0</v>
      </c>
      <c r="N285" s="1">
        <v>5743.7564644983604</v>
      </c>
      <c r="O285" s="1">
        <v>1220.585587356132</v>
      </c>
      <c r="P285" s="1">
        <v>1351.8440177808411</v>
      </c>
      <c r="Q285" s="159">
        <v>1</v>
      </c>
      <c r="R285" s="111">
        <v>10.292972648501246</v>
      </c>
      <c r="S285" s="111">
        <v>10.098932097875009</v>
      </c>
      <c r="T285" s="111">
        <v>10.021623497550744</v>
      </c>
      <c r="U285" s="158">
        <v>10.037241230936253</v>
      </c>
      <c r="V285" s="111">
        <v>12.48777886479294</v>
      </c>
      <c r="W285" s="111">
        <v>10.253357744979903</v>
      </c>
      <c r="X285" s="111">
        <v>10.400712980841103</v>
      </c>
      <c r="Y285" s="172">
        <v>0.40055839201375715</v>
      </c>
      <c r="Z285" s="111">
        <v>-1.3199155258410604</v>
      </c>
      <c r="AA285" s="170">
        <v>0.1849493753538804</v>
      </c>
      <c r="AB285" s="170">
        <v>0.22147926144434499</v>
      </c>
      <c r="AC285" s="160"/>
    </row>
    <row r="286" spans="1:29" x14ac:dyDescent="0.25">
      <c r="A286" s="2">
        <v>252</v>
      </c>
      <c r="B286" s="4">
        <v>2</v>
      </c>
      <c r="C286" s="156">
        <v>13.745893000000001</v>
      </c>
      <c r="D286" s="19" t="s">
        <v>308</v>
      </c>
      <c r="E286" s="19" t="s">
        <v>309</v>
      </c>
      <c r="F286" s="10">
        <v>447.15154999999999</v>
      </c>
      <c r="G286" s="35"/>
      <c r="H286" s="176"/>
      <c r="I286" s="135">
        <v>11363.232236931201</v>
      </c>
      <c r="J286" s="1">
        <v>13650.991216472599</v>
      </c>
      <c r="K286" s="1">
        <v>13691.7552834701</v>
      </c>
      <c r="L286" s="1">
        <v>11165.377375163</v>
      </c>
      <c r="M286" s="159">
        <v>4</v>
      </c>
      <c r="N286" s="1">
        <v>40363.3860462593</v>
      </c>
      <c r="O286" s="1">
        <v>25281.675502728802</v>
      </c>
      <c r="P286" s="1">
        <v>29389.898059645398</v>
      </c>
      <c r="Q286" s="159">
        <v>3</v>
      </c>
      <c r="R286" s="111">
        <v>13.472085642994317</v>
      </c>
      <c r="S286" s="111">
        <v>13.736718090487273</v>
      </c>
      <c r="T286" s="111">
        <v>13.741019791552697</v>
      </c>
      <c r="U286" s="158">
        <v>13.446744392740777</v>
      </c>
      <c r="V286" s="111">
        <v>15.300759585392145</v>
      </c>
      <c r="W286" s="111">
        <v>14.62580445854614</v>
      </c>
      <c r="X286" s="111">
        <v>14.843032734486327</v>
      </c>
      <c r="Y286" s="172">
        <v>0.39357639797039201</v>
      </c>
      <c r="Z286" s="111">
        <v>-1.3452843872996985</v>
      </c>
      <c r="AA286" s="170">
        <v>9.8102952420332356E-4</v>
      </c>
      <c r="AB286" s="170">
        <v>1.86301279836689E-3</v>
      </c>
      <c r="AC286" s="160"/>
    </row>
    <row r="287" spans="1:29" x14ac:dyDescent="0.25">
      <c r="A287" s="2">
        <v>310</v>
      </c>
      <c r="B287" s="4">
        <v>6</v>
      </c>
      <c r="C287" s="156">
        <v>16.249603</v>
      </c>
      <c r="D287" s="19" t="s">
        <v>362</v>
      </c>
      <c r="E287" s="19" t="s">
        <v>363</v>
      </c>
      <c r="F287" s="10">
        <v>613.15655500000003</v>
      </c>
      <c r="G287" s="177" t="s">
        <v>1231</v>
      </c>
      <c r="H287" s="176" t="s">
        <v>1351</v>
      </c>
      <c r="I287" s="135">
        <v>74808.227957507494</v>
      </c>
      <c r="J287" s="1">
        <v>56616.670241238302</v>
      </c>
      <c r="K287" s="1">
        <v>58236.544151627</v>
      </c>
      <c r="L287" s="1">
        <v>44285.3554382441</v>
      </c>
      <c r="M287" s="159">
        <v>4</v>
      </c>
      <c r="N287" s="1">
        <v>181267.75507565599</v>
      </c>
      <c r="O287" s="1">
        <v>128394.24922862</v>
      </c>
      <c r="P287" s="1">
        <v>145800.66367356101</v>
      </c>
      <c r="Q287" s="159">
        <v>3</v>
      </c>
      <c r="R287" s="111">
        <v>16.190909336569717</v>
      </c>
      <c r="S287" s="111">
        <v>15.788939283019316</v>
      </c>
      <c r="T287" s="111">
        <v>15.829637125827174</v>
      </c>
      <c r="U287" s="158">
        <v>15.434542077662778</v>
      </c>
      <c r="V287" s="111">
        <v>17.467762787661286</v>
      </c>
      <c r="W287" s="111">
        <v>16.970221060112365</v>
      </c>
      <c r="X287" s="111">
        <v>17.153637761154997</v>
      </c>
      <c r="Y287" s="172">
        <v>0.38523486265179613</v>
      </c>
      <c r="Z287" s="111">
        <v>-1.3761898260285239</v>
      </c>
      <c r="AA287" s="170">
        <v>1.4705816612736876E-3</v>
      </c>
      <c r="AB287" s="170">
        <v>2.6524189780963801E-3</v>
      </c>
      <c r="AC287" s="160"/>
    </row>
    <row r="288" spans="1:29" x14ac:dyDescent="0.25">
      <c r="A288" s="2">
        <v>98</v>
      </c>
      <c r="B288" s="4">
        <v>2</v>
      </c>
      <c r="C288" s="156">
        <v>3.441017</v>
      </c>
      <c r="D288" s="19" t="s">
        <v>146</v>
      </c>
      <c r="E288" s="19" t="s">
        <v>147</v>
      </c>
      <c r="F288" s="10">
        <v>269.05166600000001</v>
      </c>
      <c r="G288" s="35"/>
      <c r="H288" s="176"/>
      <c r="I288" s="135">
        <v>1086.4757614093251</v>
      </c>
      <c r="J288" s="1">
        <v>1062.3759105966244</v>
      </c>
      <c r="K288" s="1">
        <v>1447.7130395060115</v>
      </c>
      <c r="L288" s="1">
        <v>1493.8222398329112</v>
      </c>
      <c r="M288" s="159">
        <v>0</v>
      </c>
      <c r="N288" s="1">
        <v>1309.266343134183</v>
      </c>
      <c r="O288" s="1">
        <v>4423.3983919946704</v>
      </c>
      <c r="P288" s="1">
        <v>5219.7890667502797</v>
      </c>
      <c r="Q288" s="159">
        <v>2</v>
      </c>
      <c r="R288" s="111">
        <v>10.085440273921614</v>
      </c>
      <c r="S288" s="111">
        <v>10.053078623680191</v>
      </c>
      <c r="T288" s="111">
        <v>10.499559949576749</v>
      </c>
      <c r="U288" s="158">
        <v>10.54479276681232</v>
      </c>
      <c r="V288" s="111">
        <v>10.354542898241773</v>
      </c>
      <c r="W288" s="111">
        <v>12.110939468628599</v>
      </c>
      <c r="X288" s="111">
        <v>12.349775792893661</v>
      </c>
      <c r="Y288" s="172">
        <v>0.34857852701954589</v>
      </c>
      <c r="Z288" s="111">
        <v>-1.5204443949492115</v>
      </c>
      <c r="AA288" s="170">
        <v>6.2686756681079814E-2</v>
      </c>
      <c r="AB288" s="170">
        <v>8.3371275720627996E-2</v>
      </c>
      <c r="AC288" s="160"/>
    </row>
    <row r="289" spans="1:29" x14ac:dyDescent="0.25">
      <c r="A289" s="2">
        <v>711</v>
      </c>
      <c r="B289" s="4">
        <v>3</v>
      </c>
      <c r="C289" s="156">
        <v>37.102124000000003</v>
      </c>
      <c r="D289" s="19" t="s">
        <v>794</v>
      </c>
      <c r="E289" s="19" t="s">
        <v>795</v>
      </c>
      <c r="F289" s="10">
        <v>507.20901500000002</v>
      </c>
      <c r="G289" s="35"/>
      <c r="H289" s="176"/>
      <c r="I289" s="135">
        <v>47860.531281164003</v>
      </c>
      <c r="J289" s="1">
        <v>34716.1890888911</v>
      </c>
      <c r="K289" s="1">
        <v>46464.756444506304</v>
      </c>
      <c r="L289" s="1">
        <v>20007.033328258702</v>
      </c>
      <c r="M289" s="159">
        <v>4</v>
      </c>
      <c r="N289" s="1">
        <v>134420.331734962</v>
      </c>
      <c r="O289" s="1">
        <v>95949.793263790503</v>
      </c>
      <c r="P289" s="1">
        <v>104157.37431389801</v>
      </c>
      <c r="Q289" s="159">
        <v>3</v>
      </c>
      <c r="R289" s="111">
        <v>15.546548791311913</v>
      </c>
      <c r="S289" s="111">
        <v>15.083320966608543</v>
      </c>
      <c r="T289" s="111">
        <v>15.50384922520853</v>
      </c>
      <c r="U289" s="158">
        <v>14.288219637751828</v>
      </c>
      <c r="V289" s="111">
        <v>17.036391843764413</v>
      </c>
      <c r="W289" s="111">
        <v>16.549992077500846</v>
      </c>
      <c r="X289" s="111">
        <v>16.668405459849616</v>
      </c>
      <c r="Y289" s="172">
        <v>0.33416201309847821</v>
      </c>
      <c r="Z289" s="111">
        <v>-1.5813803549930665</v>
      </c>
      <c r="AA289" s="170">
        <v>6.4384734367222288E-3</v>
      </c>
      <c r="AB289" s="170">
        <v>9.7815269519433892E-3</v>
      </c>
      <c r="AC289" s="160"/>
    </row>
    <row r="290" spans="1:29" x14ac:dyDescent="0.25">
      <c r="A290" s="2">
        <v>271</v>
      </c>
      <c r="B290" s="4">
        <v>3</v>
      </c>
      <c r="C290" s="156">
        <v>14.611416</v>
      </c>
      <c r="D290" s="19" t="s">
        <v>326</v>
      </c>
      <c r="E290" s="19" t="s">
        <v>327</v>
      </c>
      <c r="F290" s="10">
        <v>485.17797899999999</v>
      </c>
      <c r="G290" s="35"/>
      <c r="H290" s="176"/>
      <c r="I290" s="135">
        <v>14089.4534980796</v>
      </c>
      <c r="J290" s="1">
        <v>22626.979714848701</v>
      </c>
      <c r="K290" s="1">
        <v>11967.7335231377</v>
      </c>
      <c r="L290" s="1">
        <v>12784.009108623801</v>
      </c>
      <c r="M290" s="159">
        <v>4</v>
      </c>
      <c r="N290" s="1">
        <v>54609.003403570699</v>
      </c>
      <c r="O290" s="1">
        <v>46521.823579752097</v>
      </c>
      <c r="P290" s="1">
        <v>49316.478429370203</v>
      </c>
      <c r="Q290" s="159">
        <v>3</v>
      </c>
      <c r="R290" s="111">
        <v>13.782328033006713</v>
      </c>
      <c r="S290" s="111">
        <v>14.465756403782628</v>
      </c>
      <c r="T290" s="111">
        <v>13.54686233679875</v>
      </c>
      <c r="U290" s="158">
        <v>13.642052720850515</v>
      </c>
      <c r="V290" s="111">
        <v>15.736851207889812</v>
      </c>
      <c r="W290" s="111">
        <v>15.50562002876603</v>
      </c>
      <c r="X290" s="111">
        <v>15.589782163599319</v>
      </c>
      <c r="Y290" s="172">
        <v>0.30642710254635025</v>
      </c>
      <c r="Z290" s="111">
        <v>-1.7063841899874346</v>
      </c>
      <c r="AA290" s="170">
        <v>9.5364060325381112E-4</v>
      </c>
      <c r="AB290" s="170">
        <v>1.8197489772234601E-3</v>
      </c>
      <c r="AC290" s="160"/>
    </row>
    <row r="291" spans="1:29" x14ac:dyDescent="0.25">
      <c r="A291" s="2">
        <v>164</v>
      </c>
      <c r="B291" s="4">
        <v>5</v>
      </c>
      <c r="C291" s="156">
        <v>9.2173119999999997</v>
      </c>
      <c r="D291" s="19" t="s">
        <v>236</v>
      </c>
      <c r="E291" s="19" t="s">
        <v>237</v>
      </c>
      <c r="F291" s="10">
        <v>451.12493899999998</v>
      </c>
      <c r="G291" s="35" t="s">
        <v>1218</v>
      </c>
      <c r="H291" s="176" t="s">
        <v>1351</v>
      </c>
      <c r="I291" s="135">
        <v>1411.7062052596514</v>
      </c>
      <c r="J291" s="1">
        <v>1206.0245310281275</v>
      </c>
      <c r="K291" s="1">
        <v>1113.7024895870527</v>
      </c>
      <c r="L291" s="1">
        <v>1311.6999182303068</v>
      </c>
      <c r="M291" s="159">
        <v>0</v>
      </c>
      <c r="N291" s="1">
        <v>4559.4958707787</v>
      </c>
      <c r="O291" s="1">
        <v>3590.8476063858002</v>
      </c>
      <c r="P291" s="1">
        <v>4243.4621441131403</v>
      </c>
      <c r="Q291" s="159">
        <v>3</v>
      </c>
      <c r="R291" s="111">
        <v>10.463224160582142</v>
      </c>
      <c r="S291" s="111">
        <v>10.236043537200826</v>
      </c>
      <c r="T291" s="111">
        <v>10.121148172526773</v>
      </c>
      <c r="U291" s="158">
        <v>10.357221992424329</v>
      </c>
      <c r="V291" s="111">
        <v>12.154658603584132</v>
      </c>
      <c r="W291" s="111">
        <v>11.810108711773061</v>
      </c>
      <c r="X291" s="111">
        <v>12.051026091905593</v>
      </c>
      <c r="Y291" s="172">
        <v>0.30518066634717345</v>
      </c>
      <c r="Z291" s="111">
        <v>-1.7122645267141141</v>
      </c>
      <c r="AA291" s="170">
        <v>3.3669119598064991E-5</v>
      </c>
      <c r="AB291" s="170">
        <v>1.20126502501809E-4</v>
      </c>
      <c r="AC291" s="160"/>
    </row>
    <row r="292" spans="1:29" x14ac:dyDescent="0.25">
      <c r="A292" s="2">
        <v>588</v>
      </c>
      <c r="B292" s="4">
        <v>6</v>
      </c>
      <c r="C292" s="156">
        <v>26.922134</v>
      </c>
      <c r="D292" s="19" t="s">
        <v>628</v>
      </c>
      <c r="E292" s="19" t="s">
        <v>629</v>
      </c>
      <c r="F292" s="10">
        <v>461.07324199999999</v>
      </c>
      <c r="G292" s="35" t="s">
        <v>1087</v>
      </c>
      <c r="H292" s="176" t="s">
        <v>1227</v>
      </c>
      <c r="I292" s="135">
        <v>173525.17155106799</v>
      </c>
      <c r="J292" s="1">
        <v>155965.393991233</v>
      </c>
      <c r="K292" s="1">
        <v>173313.29848033501</v>
      </c>
      <c r="L292" s="1">
        <v>123792.969130793</v>
      </c>
      <c r="M292" s="159">
        <v>4</v>
      </c>
      <c r="N292" s="1">
        <v>601493.4325614</v>
      </c>
      <c r="O292" s="1">
        <v>471046.31402521802</v>
      </c>
      <c r="P292" s="1">
        <v>475144.01220702397</v>
      </c>
      <c r="Q292" s="159">
        <v>3</v>
      </c>
      <c r="R292" s="111">
        <v>17.404785429677542</v>
      </c>
      <c r="S292" s="111">
        <v>17.250866430090554</v>
      </c>
      <c r="T292" s="111">
        <v>17.403022832429102</v>
      </c>
      <c r="U292" s="158">
        <v>16.917569852897053</v>
      </c>
      <c r="V292" s="111">
        <v>19.198189459780266</v>
      </c>
      <c r="W292" s="111">
        <v>18.845509389327145</v>
      </c>
      <c r="X292" s="111">
        <v>18.858005323054485</v>
      </c>
      <c r="Y292" s="172">
        <v>0.30364576884322753</v>
      </c>
      <c r="Z292" s="111">
        <v>-1.7195388288161972</v>
      </c>
      <c r="AA292" s="170">
        <v>1.45269655454852E-4</v>
      </c>
      <c r="AB292" s="170">
        <v>3.7750995989912199E-4</v>
      </c>
      <c r="AC292" s="160"/>
    </row>
    <row r="293" spans="1:29" x14ac:dyDescent="0.25">
      <c r="A293" s="2">
        <v>368</v>
      </c>
      <c r="B293" s="4">
        <v>2</v>
      </c>
      <c r="C293" s="156">
        <v>18.614173000000001</v>
      </c>
      <c r="D293" s="19" t="s">
        <v>418</v>
      </c>
      <c r="E293" s="19" t="s">
        <v>419</v>
      </c>
      <c r="F293" s="10">
        <v>629.18841599999996</v>
      </c>
      <c r="G293" s="35"/>
      <c r="H293" s="176"/>
      <c r="I293" s="135">
        <v>1281.1078497946983</v>
      </c>
      <c r="J293" s="1">
        <v>1135.2975530865683</v>
      </c>
      <c r="K293" s="1">
        <v>1203.3821841541424</v>
      </c>
      <c r="L293" s="1">
        <v>1029.8862102591572</v>
      </c>
      <c r="M293" s="159">
        <v>0</v>
      </c>
      <c r="N293" s="1">
        <v>4244.4341954203701</v>
      </c>
      <c r="O293" s="1">
        <v>6583.8939428610302</v>
      </c>
      <c r="P293" s="1">
        <v>1182.9190015674051</v>
      </c>
      <c r="Q293" s="159">
        <v>2</v>
      </c>
      <c r="R293" s="111">
        <v>10.323176218432552</v>
      </c>
      <c r="S293" s="111">
        <v>10.148854751431262</v>
      </c>
      <c r="T293" s="111">
        <v>10.232879187873113</v>
      </c>
      <c r="U293" s="158">
        <v>10.008269230843855</v>
      </c>
      <c r="V293" s="111">
        <v>12.051356532700451</v>
      </c>
      <c r="W293" s="111">
        <v>12.684725380849814</v>
      </c>
      <c r="X293" s="111">
        <v>10.208135575552218</v>
      </c>
      <c r="Y293" s="172">
        <v>0.29033249481658918</v>
      </c>
      <c r="Z293" s="111">
        <v>-1.7842220434630083</v>
      </c>
      <c r="AA293" s="170">
        <v>6.5889879829016743E-2</v>
      </c>
      <c r="AB293" s="170">
        <v>8.6466785822131603E-2</v>
      </c>
      <c r="AC293" s="160"/>
    </row>
    <row r="294" spans="1:29" x14ac:dyDescent="0.25">
      <c r="A294" s="2">
        <v>121</v>
      </c>
      <c r="B294" s="4">
        <v>2</v>
      </c>
      <c r="C294" s="156">
        <v>5.8536960000000002</v>
      </c>
      <c r="D294" s="19" t="s">
        <v>178</v>
      </c>
      <c r="E294" s="19" t="s">
        <v>179</v>
      </c>
      <c r="F294" s="10">
        <v>399.151184</v>
      </c>
      <c r="G294" s="35"/>
      <c r="H294" s="176"/>
      <c r="I294" s="135">
        <v>1479.8561163399172</v>
      </c>
      <c r="J294" s="1">
        <v>1424.0931969991154</v>
      </c>
      <c r="K294" s="1">
        <v>1434.7777431446016</v>
      </c>
      <c r="L294" s="1">
        <v>1010.9761882220103</v>
      </c>
      <c r="M294" s="159">
        <v>0</v>
      </c>
      <c r="N294" s="1">
        <v>5554.8498125588303</v>
      </c>
      <c r="O294" s="1">
        <v>4164.8945524984601</v>
      </c>
      <c r="P294" s="1">
        <v>4111.20529352618</v>
      </c>
      <c r="Q294" s="159">
        <v>3</v>
      </c>
      <c r="R294" s="111">
        <v>10.531241196777218</v>
      </c>
      <c r="S294" s="111">
        <v>10.475827848416388</v>
      </c>
      <c r="T294" s="111">
        <v>10.486611555572004</v>
      </c>
      <c r="U294" s="158">
        <v>9.9815333021418073</v>
      </c>
      <c r="V294" s="111">
        <v>12.439532190406844</v>
      </c>
      <c r="W294" s="111">
        <v>12.024064254319336</v>
      </c>
      <c r="X294" s="111">
        <v>12.005345699511453</v>
      </c>
      <c r="Y294" s="172">
        <v>0.29009413905568077</v>
      </c>
      <c r="Z294" s="111">
        <v>-1.7854069466824414</v>
      </c>
      <c r="AA294" s="170">
        <v>2.5204146102396694E-4</v>
      </c>
      <c r="AB294" s="170">
        <v>5.8909098878382805E-4</v>
      </c>
      <c r="AC294" s="160"/>
    </row>
    <row r="295" spans="1:29" x14ac:dyDescent="0.25">
      <c r="A295" s="2">
        <v>421</v>
      </c>
      <c r="B295" s="4">
        <v>3</v>
      </c>
      <c r="C295" s="156">
        <v>20.743665</v>
      </c>
      <c r="D295" s="19" t="s">
        <v>460</v>
      </c>
      <c r="E295" s="19" t="s">
        <v>461</v>
      </c>
      <c r="F295" s="10">
        <v>583.203979</v>
      </c>
      <c r="G295" s="35" t="s">
        <v>1276</v>
      </c>
      <c r="H295" s="176" t="s">
        <v>1277</v>
      </c>
      <c r="I295" s="135">
        <v>1486.7728766985483</v>
      </c>
      <c r="J295" s="1">
        <v>1123.3491268064249</v>
      </c>
      <c r="K295" s="1">
        <v>1434.0070304276569</v>
      </c>
      <c r="L295" s="1">
        <v>1293.6427696110209</v>
      </c>
      <c r="M295" s="159">
        <v>0</v>
      </c>
      <c r="N295" s="1">
        <v>5672.1707858686405</v>
      </c>
      <c r="O295" s="1">
        <v>3667.77178423653</v>
      </c>
      <c r="P295" s="1">
        <v>4523.8171911835798</v>
      </c>
      <c r="Q295" s="159">
        <v>3</v>
      </c>
      <c r="R295" s="111">
        <v>10.53796855902805</v>
      </c>
      <c r="S295" s="111">
        <v>10.133590658735427</v>
      </c>
      <c r="T295" s="111">
        <v>10.485836381741134</v>
      </c>
      <c r="U295" s="158">
        <v>10.337223566859111</v>
      </c>
      <c r="V295" s="111">
        <v>12.469685256628857</v>
      </c>
      <c r="W295" s="111">
        <v>11.84068815914763</v>
      </c>
      <c r="X295" s="111">
        <v>12.143324915426236</v>
      </c>
      <c r="Y295" s="172">
        <v>0.28876213390800964</v>
      </c>
      <c r="Z295" s="111">
        <v>-1.79204652442408</v>
      </c>
      <c r="AA295" s="170">
        <v>2.1222276224387699E-4</v>
      </c>
      <c r="AB295" s="170">
        <v>5.1428215390387404E-4</v>
      </c>
      <c r="AC295" s="160"/>
    </row>
    <row r="296" spans="1:29" x14ac:dyDescent="0.25">
      <c r="A296" s="2">
        <v>182</v>
      </c>
      <c r="B296" s="4">
        <v>2</v>
      </c>
      <c r="C296" s="156">
        <v>10.240722999999999</v>
      </c>
      <c r="D296" s="19" t="s">
        <v>250</v>
      </c>
      <c r="E296" s="19" t="s">
        <v>251</v>
      </c>
      <c r="F296" s="10">
        <v>451.12496900000002</v>
      </c>
      <c r="G296" s="35" t="s">
        <v>1218</v>
      </c>
      <c r="H296" s="176" t="s">
        <v>1351</v>
      </c>
      <c r="I296" s="135">
        <v>2581.66602206675</v>
      </c>
      <c r="J296" s="1">
        <v>1479.2338131229487</v>
      </c>
      <c r="K296" s="1">
        <v>2861.4666970840399</v>
      </c>
      <c r="L296" s="1">
        <v>1148.0676765237813</v>
      </c>
      <c r="M296" s="159">
        <v>2</v>
      </c>
      <c r="N296" s="1">
        <v>8093.0662598643803</v>
      </c>
      <c r="O296" s="1">
        <v>6897.9039263712802</v>
      </c>
      <c r="P296" s="1">
        <v>6587.3347922455596</v>
      </c>
      <c r="Q296" s="159">
        <v>3</v>
      </c>
      <c r="R296" s="111">
        <v>11.334086662738388</v>
      </c>
      <c r="S296" s="111">
        <v>10.530634392793772</v>
      </c>
      <c r="T296" s="111">
        <v>11.482539100973645</v>
      </c>
      <c r="U296" s="158">
        <v>10.16499197345917</v>
      </c>
      <c r="V296" s="111">
        <v>12.982470691864219</v>
      </c>
      <c r="W296" s="111">
        <v>12.75194231982314</v>
      </c>
      <c r="X296" s="111">
        <v>12.685479159643922</v>
      </c>
      <c r="Y296" s="172">
        <v>0.28050514915950392</v>
      </c>
      <c r="Z296" s="111">
        <v>-1.8339008406354775</v>
      </c>
      <c r="AA296" s="170">
        <v>3.9402244654801084E-3</v>
      </c>
      <c r="AB296" s="170">
        <v>6.2102498663073697E-3</v>
      </c>
      <c r="AC296" s="160"/>
    </row>
    <row r="297" spans="1:29" x14ac:dyDescent="0.25">
      <c r="A297" s="2">
        <v>724</v>
      </c>
      <c r="B297" s="4">
        <v>2</v>
      </c>
      <c r="C297" s="156">
        <v>38.317376000000003</v>
      </c>
      <c r="D297" s="19" t="s">
        <v>804</v>
      </c>
      <c r="E297" s="19" t="s">
        <v>805</v>
      </c>
      <c r="F297" s="10">
        <v>597.18335000000002</v>
      </c>
      <c r="G297" s="35"/>
      <c r="H297" s="176"/>
      <c r="I297" s="135">
        <v>1388.038691222348</v>
      </c>
      <c r="J297" s="1">
        <v>1017.2098573933624</v>
      </c>
      <c r="K297" s="1">
        <v>1048.2028037322395</v>
      </c>
      <c r="L297" s="1">
        <v>1375.8075627553906</v>
      </c>
      <c r="M297" s="159">
        <v>0</v>
      </c>
      <c r="N297" s="1">
        <v>5303.3056918182901</v>
      </c>
      <c r="O297" s="1">
        <v>3244.2231856773701</v>
      </c>
      <c r="P297" s="1">
        <v>4400.5307446546203</v>
      </c>
      <c r="Q297" s="159">
        <v>3</v>
      </c>
      <c r="R297" s="111">
        <v>10.438832067892831</v>
      </c>
      <c r="S297" s="111">
        <v>9.990401632478731</v>
      </c>
      <c r="T297" s="111">
        <v>10.033702157675556</v>
      </c>
      <c r="U297" s="158">
        <v>10.426062975869385</v>
      </c>
      <c r="V297" s="111">
        <v>12.37267619500374</v>
      </c>
      <c r="W297" s="111">
        <v>11.663657357544681</v>
      </c>
      <c r="X297" s="111">
        <v>12.103461821253825</v>
      </c>
      <c r="Y297" s="172">
        <v>0.27972872322362774</v>
      </c>
      <c r="Z297" s="111">
        <v>-1.8378996940418229</v>
      </c>
      <c r="AA297" s="170">
        <v>4.628552853083165E-4</v>
      </c>
      <c r="AB297" s="170">
        <v>9.7768897164056206E-4</v>
      </c>
      <c r="AC297" s="160"/>
    </row>
    <row r="298" spans="1:29" x14ac:dyDescent="0.25">
      <c r="A298" s="2">
        <v>220</v>
      </c>
      <c r="B298" s="4">
        <v>2</v>
      </c>
      <c r="C298" s="156">
        <v>12.142282</v>
      </c>
      <c r="D298" s="19" t="s">
        <v>282</v>
      </c>
      <c r="E298" s="19" t="s">
        <v>283</v>
      </c>
      <c r="F298" s="10">
        <v>615.17230199999995</v>
      </c>
      <c r="G298" s="35"/>
      <c r="H298" s="176"/>
      <c r="I298" s="135">
        <v>52980.602637615702</v>
      </c>
      <c r="J298" s="1">
        <v>1237.72315382548</v>
      </c>
      <c r="K298" s="1">
        <v>45846.749206345601</v>
      </c>
      <c r="L298" s="1">
        <v>77602.358252561695</v>
      </c>
      <c r="M298" s="159">
        <v>3</v>
      </c>
      <c r="N298" s="1">
        <v>202374.77359712799</v>
      </c>
      <c r="O298" s="1">
        <v>145167.16244581601</v>
      </c>
      <c r="P298" s="1">
        <v>153895.27922099401</v>
      </c>
      <c r="Q298" s="159">
        <v>3</v>
      </c>
      <c r="R298" s="111">
        <v>15.693176633550586</v>
      </c>
      <c r="S298" s="111">
        <v>10.273472942293505</v>
      </c>
      <c r="T298" s="111">
        <v>15.484531821763442</v>
      </c>
      <c r="U298" s="158">
        <v>16.243812874585309</v>
      </c>
      <c r="V298" s="111">
        <v>17.626669940978324</v>
      </c>
      <c r="W298" s="111">
        <v>17.14735561968261</v>
      </c>
      <c r="X298" s="111">
        <v>17.231589451723995</v>
      </c>
      <c r="Y298" s="172">
        <v>0.26573730644946886</v>
      </c>
      <c r="Z298" s="111">
        <v>-1.9119273151150837</v>
      </c>
      <c r="AA298" s="170">
        <v>0.1383839102159278</v>
      </c>
      <c r="AB298" s="170">
        <v>0.172434209890509</v>
      </c>
      <c r="AC298" s="160"/>
    </row>
    <row r="299" spans="1:29" x14ac:dyDescent="0.25">
      <c r="A299" s="2">
        <v>463</v>
      </c>
      <c r="B299" s="4">
        <v>2</v>
      </c>
      <c r="C299" s="156">
        <v>22.260012</v>
      </c>
      <c r="D299" s="19" t="s">
        <v>504</v>
      </c>
      <c r="E299" s="19" t="s">
        <v>505</v>
      </c>
      <c r="F299" s="10">
        <v>377.18179300000003</v>
      </c>
      <c r="G299" s="35"/>
      <c r="H299" s="176"/>
      <c r="I299" s="135">
        <v>3096.0806007353099</v>
      </c>
      <c r="J299" s="1">
        <v>1457.0906770631887</v>
      </c>
      <c r="K299" s="1">
        <v>1046.1931715311175</v>
      </c>
      <c r="L299" s="1">
        <v>1247.6408642962249</v>
      </c>
      <c r="M299" s="159">
        <v>1</v>
      </c>
      <c r="N299" s="1">
        <v>8200.5371852488297</v>
      </c>
      <c r="O299" s="1">
        <v>6102.67910318348</v>
      </c>
      <c r="P299" s="1">
        <v>5167.0940533145204</v>
      </c>
      <c r="Q299" s="159">
        <v>3</v>
      </c>
      <c r="R299" s="111">
        <v>11.596227314531848</v>
      </c>
      <c r="S299" s="111">
        <v>10.508874946058166</v>
      </c>
      <c r="T299" s="111">
        <v>10.030933543397646</v>
      </c>
      <c r="U299" s="158">
        <v>10.284986996215567</v>
      </c>
      <c r="V299" s="111">
        <v>13.001502702820922</v>
      </c>
      <c r="W299" s="111">
        <v>12.5752270159193</v>
      </c>
      <c r="X299" s="111">
        <v>12.335137429120717</v>
      </c>
      <c r="Y299" s="172">
        <v>0.2637479267194186</v>
      </c>
      <c r="Z299" s="111">
        <v>-1.9227683418196513</v>
      </c>
      <c r="AA299" s="170">
        <v>5.6874432207800404E-3</v>
      </c>
      <c r="AB299" s="170">
        <v>8.7075196597213803E-3</v>
      </c>
      <c r="AC299" s="160"/>
    </row>
    <row r="300" spans="1:29" x14ac:dyDescent="0.25">
      <c r="A300" s="2">
        <v>1</v>
      </c>
      <c r="B300" s="4">
        <v>2</v>
      </c>
      <c r="C300" s="156">
        <v>1.7180059999999999</v>
      </c>
      <c r="D300" s="19" t="s">
        <v>66</v>
      </c>
      <c r="E300" s="19" t="s">
        <v>67</v>
      </c>
      <c r="F300" s="10">
        <v>218.9375</v>
      </c>
      <c r="G300" s="176"/>
      <c r="H300" s="176"/>
      <c r="I300" s="135">
        <v>1217.0470655472723</v>
      </c>
      <c r="J300" s="1">
        <v>1108.6390525018935</v>
      </c>
      <c r="K300" s="1">
        <v>1312.2981102402114</v>
      </c>
      <c r="L300" s="1">
        <v>1318.3883852418121</v>
      </c>
      <c r="M300" s="159">
        <v>0</v>
      </c>
      <c r="N300" s="1">
        <v>4899.6420039896002</v>
      </c>
      <c r="O300" s="1">
        <v>4751.49941904754</v>
      </c>
      <c r="P300" s="1">
        <v>4762.4361199493096</v>
      </c>
      <c r="Q300" s="159">
        <v>3</v>
      </c>
      <c r="R300" s="111">
        <v>10.249169245580362</v>
      </c>
      <c r="S300" s="111">
        <v>10.114574018127092</v>
      </c>
      <c r="T300" s="111">
        <v>10.357879773910271</v>
      </c>
      <c r="U300" s="158">
        <v>10.364559722474974</v>
      </c>
      <c r="V300" s="111">
        <v>12.258460626147714</v>
      </c>
      <c r="W300" s="111">
        <v>12.214167137699279</v>
      </c>
      <c r="X300" s="111">
        <v>12.217484026076358</v>
      </c>
      <c r="Y300" s="172">
        <v>0.25790123576621654</v>
      </c>
      <c r="Z300" s="111">
        <v>-1.9551094088888861</v>
      </c>
      <c r="AA300" s="170">
        <v>1.1222928603366155E-6</v>
      </c>
      <c r="AB300" s="170">
        <v>1.30384023480283E-5</v>
      </c>
      <c r="AC300" s="160"/>
    </row>
    <row r="301" spans="1:29" x14ac:dyDescent="0.25">
      <c r="A301" s="2">
        <v>128</v>
      </c>
      <c r="B301" s="4">
        <v>2</v>
      </c>
      <c r="C301" s="156">
        <v>6.6004440000000004</v>
      </c>
      <c r="D301" s="19" t="s">
        <v>192</v>
      </c>
      <c r="E301" s="19" t="s">
        <v>193</v>
      </c>
      <c r="F301" s="10">
        <v>651.25164800000005</v>
      </c>
      <c r="G301" s="35" t="s">
        <v>1012</v>
      </c>
      <c r="H301" s="176"/>
      <c r="I301" s="135">
        <v>3175.57246429728</v>
      </c>
      <c r="J301" s="1">
        <v>2865.6671997092399</v>
      </c>
      <c r="K301" s="1">
        <v>3497.91219937806</v>
      </c>
      <c r="L301" s="1">
        <v>1469.5180795100218</v>
      </c>
      <c r="M301" s="159">
        <v>3</v>
      </c>
      <c r="N301" s="1">
        <v>13945.2076458873</v>
      </c>
      <c r="O301" s="1">
        <v>8420.0495190388592</v>
      </c>
      <c r="P301" s="1">
        <v>9739.0598889984904</v>
      </c>
      <c r="Q301" s="159">
        <v>3</v>
      </c>
      <c r="R301" s="111">
        <v>11.632800976375577</v>
      </c>
      <c r="S301" s="111">
        <v>11.484655358600044</v>
      </c>
      <c r="T301" s="111">
        <v>11.772278361482659</v>
      </c>
      <c r="U301" s="158">
        <v>10.521127393266168</v>
      </c>
      <c r="V301" s="111">
        <v>13.767481795985343</v>
      </c>
      <c r="W301" s="111">
        <v>13.039613002592919</v>
      </c>
      <c r="X301" s="111">
        <v>13.249566800405113</v>
      </c>
      <c r="Y301" s="172">
        <v>0.25717732737633869</v>
      </c>
      <c r="Z301" s="111">
        <v>-1.9591646338836806</v>
      </c>
      <c r="AA301" s="170">
        <v>3.3309872598073203E-3</v>
      </c>
      <c r="AB301" s="170">
        <v>5.3268824600157597E-3</v>
      </c>
      <c r="AC301" s="160"/>
    </row>
    <row r="302" spans="1:29" x14ac:dyDescent="0.25">
      <c r="A302" s="2">
        <v>720</v>
      </c>
      <c r="B302" s="4">
        <v>2</v>
      </c>
      <c r="C302" s="156">
        <v>37.836122000000003</v>
      </c>
      <c r="D302" s="19" t="s">
        <v>800</v>
      </c>
      <c r="E302" s="19" t="s">
        <v>801</v>
      </c>
      <c r="F302" s="10">
        <v>521.22466999999995</v>
      </c>
      <c r="G302" s="35"/>
      <c r="H302" s="176"/>
      <c r="I302" s="135">
        <v>7176.5623700775704</v>
      </c>
      <c r="J302" s="1">
        <v>5865.4596293903196</v>
      </c>
      <c r="K302" s="1">
        <v>7128.9389198969302</v>
      </c>
      <c r="L302" s="1">
        <v>2739.80624610626</v>
      </c>
      <c r="M302" s="159">
        <v>4</v>
      </c>
      <c r="N302" s="1">
        <v>28313.867304653199</v>
      </c>
      <c r="O302" s="1">
        <v>18824.798888017402</v>
      </c>
      <c r="P302" s="1">
        <v>21201.970579053901</v>
      </c>
      <c r="Q302" s="159">
        <v>3</v>
      </c>
      <c r="R302" s="111">
        <v>12.809077231877531</v>
      </c>
      <c r="S302" s="111">
        <v>12.518028449874141</v>
      </c>
      <c r="T302" s="111">
        <v>12.79947164479251</v>
      </c>
      <c r="U302" s="158">
        <v>11.419858156802174</v>
      </c>
      <c r="V302" s="111">
        <v>14.789221195560854</v>
      </c>
      <c r="W302" s="111">
        <v>14.200346831707753</v>
      </c>
      <c r="X302" s="111">
        <v>14.37191073926757</v>
      </c>
      <c r="Y302" s="172">
        <v>0.25143276659097064</v>
      </c>
      <c r="Z302" s="111">
        <v>-1.9917554215890774</v>
      </c>
      <c r="AA302" s="170">
        <v>4.2200331066899925E-3</v>
      </c>
      <c r="AB302" s="170">
        <v>6.5885892377175797E-3</v>
      </c>
      <c r="AC302" s="160"/>
    </row>
    <row r="303" spans="1:29" x14ac:dyDescent="0.25">
      <c r="A303" s="2">
        <v>228</v>
      </c>
      <c r="B303" s="4">
        <v>4</v>
      </c>
      <c r="C303" s="156">
        <v>12.686565999999999</v>
      </c>
      <c r="D303" s="19" t="s">
        <v>288</v>
      </c>
      <c r="E303" s="19" t="s">
        <v>289</v>
      </c>
      <c r="F303" s="10">
        <v>845.30999799999995</v>
      </c>
      <c r="G303" s="176"/>
      <c r="H303" s="176"/>
      <c r="I303" s="135">
        <v>1183.4717856089621</v>
      </c>
      <c r="J303" s="1">
        <v>1431.0960974948575</v>
      </c>
      <c r="K303" s="1">
        <v>1455.1428364847354</v>
      </c>
      <c r="L303" s="1">
        <v>1229.3111584784363</v>
      </c>
      <c r="M303" s="159">
        <v>0</v>
      </c>
      <c r="N303" s="1">
        <v>7067.09727361163</v>
      </c>
      <c r="O303" s="1">
        <v>4388.5997982163299</v>
      </c>
      <c r="P303" s="1">
        <v>4435.32933843296</v>
      </c>
      <c r="Q303" s="159">
        <v>3</v>
      </c>
      <c r="R303" s="111">
        <v>10.208809596778353</v>
      </c>
      <c r="S303" s="111">
        <v>10.482904836338395</v>
      </c>
      <c r="T303" s="111">
        <v>10.506945059358525</v>
      </c>
      <c r="U303" s="158">
        <v>10.263634415975755</v>
      </c>
      <c r="V303" s="111">
        <v>12.786902051481494</v>
      </c>
      <c r="W303" s="111">
        <v>12.099544999732426</v>
      </c>
      <c r="X303" s="111">
        <v>12.114825518226391</v>
      </c>
      <c r="Y303" s="172">
        <v>0.25009500997267481</v>
      </c>
      <c r="Z303" s="111">
        <v>-1.9994518224924118</v>
      </c>
      <c r="AA303" s="170">
        <v>2.3138703072554759E-4</v>
      </c>
      <c r="AB303" s="170">
        <v>5.5058962130476695E-4</v>
      </c>
      <c r="AC303" s="160"/>
    </row>
    <row r="304" spans="1:29" x14ac:dyDescent="0.25">
      <c r="A304" s="2">
        <v>15</v>
      </c>
      <c r="B304" s="4">
        <v>26</v>
      </c>
      <c r="C304" s="156">
        <v>2.0111379999999999</v>
      </c>
      <c r="D304" s="19" t="s">
        <v>74</v>
      </c>
      <c r="E304" s="19" t="s">
        <v>75</v>
      </c>
      <c r="F304" s="10">
        <v>118.051247</v>
      </c>
      <c r="G304" s="35"/>
      <c r="H304" s="176"/>
      <c r="I304" s="135">
        <v>277657.58459206601</v>
      </c>
      <c r="J304" s="1">
        <v>489778.52374273998</v>
      </c>
      <c r="K304" s="1">
        <v>327172.014836305</v>
      </c>
      <c r="L304" s="1">
        <v>492527.753629215</v>
      </c>
      <c r="M304" s="159">
        <v>4</v>
      </c>
      <c r="N304" s="1">
        <v>1684308.1530466301</v>
      </c>
      <c r="O304" s="1">
        <v>1390484.05372143</v>
      </c>
      <c r="P304" s="1">
        <v>1705298.8511729201</v>
      </c>
      <c r="Q304" s="159">
        <v>3</v>
      </c>
      <c r="R304" s="111">
        <v>18.082947280068989</v>
      </c>
      <c r="S304" s="111">
        <v>18.901769989112211</v>
      </c>
      <c r="T304" s="111">
        <v>18.319689824844954</v>
      </c>
      <c r="U304" s="158">
        <v>18.909845496254757</v>
      </c>
      <c r="V304" s="111">
        <v>20.683724680532187</v>
      </c>
      <c r="W304" s="111">
        <v>20.407155769061685</v>
      </c>
      <c r="X304" s="111">
        <v>20.701593160962844</v>
      </c>
      <c r="Y304" s="172">
        <v>0.2490228519021116</v>
      </c>
      <c r="Z304" s="111">
        <v>-2.0056499557541887</v>
      </c>
      <c r="AA304" s="170">
        <v>5.3377181498719378E-4</v>
      </c>
      <c r="AB304" s="170">
        <v>1.09643765094575E-3</v>
      </c>
      <c r="AC304" s="160"/>
    </row>
    <row r="305" spans="1:29" x14ac:dyDescent="0.25">
      <c r="A305" s="2">
        <v>159</v>
      </c>
      <c r="B305" s="4">
        <v>3</v>
      </c>
      <c r="C305" s="156">
        <v>9.0412669999999995</v>
      </c>
      <c r="D305" s="19" t="s">
        <v>230</v>
      </c>
      <c r="E305" s="19" t="s">
        <v>231</v>
      </c>
      <c r="F305" s="10">
        <v>405.14059400000002</v>
      </c>
      <c r="G305" s="35"/>
      <c r="H305" s="176"/>
      <c r="I305" s="135">
        <v>1068.6009489247608</v>
      </c>
      <c r="J305" s="1">
        <v>1369.6934651654301</v>
      </c>
      <c r="K305" s="1">
        <v>1354.8579239073604</v>
      </c>
      <c r="L305" s="1">
        <v>1310.6506303096444</v>
      </c>
      <c r="M305" s="159">
        <v>0</v>
      </c>
      <c r="N305" s="1">
        <v>6646.5314116620302</v>
      </c>
      <c r="O305" s="1">
        <v>3680.6969762113399</v>
      </c>
      <c r="P305" s="1">
        <v>5265.5243614303799</v>
      </c>
      <c r="Q305" s="159">
        <v>3</v>
      </c>
      <c r="R305" s="111">
        <v>10.061507488058789</v>
      </c>
      <c r="S305" s="111">
        <v>10.419637341521007</v>
      </c>
      <c r="T305" s="111">
        <v>10.403925857111314</v>
      </c>
      <c r="U305" s="158">
        <v>10.356067453751963</v>
      </c>
      <c r="V305" s="111">
        <v>12.698385930433529</v>
      </c>
      <c r="W305" s="111">
        <v>11.845763265323386</v>
      </c>
      <c r="X305" s="111">
        <v>12.36236149226003</v>
      </c>
      <c r="Y305" s="172">
        <v>0.24548918896962046</v>
      </c>
      <c r="Z305" s="111">
        <v>-2.0262686033956498</v>
      </c>
      <c r="AA305" s="170">
        <v>3.3959055195674736E-4</v>
      </c>
      <c r="AB305" s="170">
        <v>7.5866024927229798E-4</v>
      </c>
      <c r="AC305" s="160"/>
    </row>
    <row r="306" spans="1:29" x14ac:dyDescent="0.25">
      <c r="A306" s="2">
        <v>415</v>
      </c>
      <c r="B306" s="4">
        <v>5</v>
      </c>
      <c r="C306" s="156">
        <v>20.441379999999999</v>
      </c>
      <c r="D306" s="19" t="s">
        <v>456</v>
      </c>
      <c r="E306" s="19" t="s">
        <v>457</v>
      </c>
      <c r="F306" s="10">
        <v>579.266479</v>
      </c>
      <c r="G306" s="35" t="s">
        <v>1021</v>
      </c>
      <c r="H306" s="176" t="s">
        <v>1251</v>
      </c>
      <c r="I306" s="135">
        <v>1343.3046031388687</v>
      </c>
      <c r="J306" s="1">
        <v>1097.5716769478395</v>
      </c>
      <c r="K306" s="1">
        <v>1043.3141582401281</v>
      </c>
      <c r="L306" s="1">
        <v>1292.8486659310111</v>
      </c>
      <c r="M306" s="159">
        <v>0</v>
      </c>
      <c r="N306" s="1">
        <v>6145.4316612539997</v>
      </c>
      <c r="O306" s="1">
        <v>4404.5077268007199</v>
      </c>
      <c r="P306" s="1">
        <v>4093.3088738687502</v>
      </c>
      <c r="Q306" s="159">
        <v>3</v>
      </c>
      <c r="R306" s="111">
        <v>10.391570767096912</v>
      </c>
      <c r="S306" s="111">
        <v>10.10009944273761</v>
      </c>
      <c r="T306" s="111">
        <v>10.026957926019504</v>
      </c>
      <c r="U306" s="158">
        <v>10.336337695395278</v>
      </c>
      <c r="V306" s="111">
        <v>12.585298635158885</v>
      </c>
      <c r="W306" s="111">
        <v>12.104765068895198</v>
      </c>
      <c r="X306" s="111">
        <v>11.999051818774083</v>
      </c>
      <c r="Y306" s="172">
        <v>0.24467107735307683</v>
      </c>
      <c r="Z306" s="111">
        <v>-2.0310845248368081</v>
      </c>
      <c r="AA306" s="170">
        <v>1.0970801454092822E-4</v>
      </c>
      <c r="AB306" s="170">
        <v>3.0093517877546303E-4</v>
      </c>
      <c r="AC306" s="160"/>
    </row>
    <row r="307" spans="1:29" x14ac:dyDescent="0.25">
      <c r="A307" s="2">
        <v>222</v>
      </c>
      <c r="B307" s="4">
        <v>2</v>
      </c>
      <c r="C307" s="156">
        <v>12.235620000000001</v>
      </c>
      <c r="D307" s="19" t="s">
        <v>284</v>
      </c>
      <c r="E307" s="19" t="s">
        <v>285</v>
      </c>
      <c r="F307" s="10">
        <v>389.14562999999998</v>
      </c>
      <c r="G307" s="35"/>
      <c r="H307" s="176"/>
      <c r="I307" s="135">
        <v>1063.8239448831653</v>
      </c>
      <c r="J307" s="1">
        <v>1293.0880552272902</v>
      </c>
      <c r="K307" s="1">
        <v>1275.1816493168762</v>
      </c>
      <c r="L307" s="1">
        <v>1286.4312779613567</v>
      </c>
      <c r="M307" s="159">
        <v>0</v>
      </c>
      <c r="N307" s="1">
        <v>10479.2427662559</v>
      </c>
      <c r="O307" s="1">
        <v>1432.2790619595362</v>
      </c>
      <c r="P307" s="1">
        <v>3745.46642551083</v>
      </c>
      <c r="Q307" s="159">
        <v>2</v>
      </c>
      <c r="R307" s="111">
        <v>10.05504369973062</v>
      </c>
      <c r="S307" s="111">
        <v>10.336604806147635</v>
      </c>
      <c r="T307" s="111">
        <v>10.316487057944052</v>
      </c>
      <c r="U307" s="158">
        <v>10.329158674036561</v>
      </c>
      <c r="V307" s="111">
        <v>13.355246850543407</v>
      </c>
      <c r="W307" s="111">
        <v>10.484096896036338</v>
      </c>
      <c r="X307" s="111">
        <v>11.87092967433963</v>
      </c>
      <c r="Y307" s="172">
        <v>0.23560685080437371</v>
      </c>
      <c r="Z307" s="111">
        <v>-2.0855466054736564</v>
      </c>
      <c r="AA307" s="170">
        <v>6.5189992140598729E-2</v>
      </c>
      <c r="AB307" s="170">
        <v>8.6120558179051801E-2</v>
      </c>
      <c r="AC307" s="160"/>
    </row>
    <row r="308" spans="1:29" x14ac:dyDescent="0.25">
      <c r="A308" s="2">
        <v>717</v>
      </c>
      <c r="B308" s="4">
        <v>2</v>
      </c>
      <c r="C308" s="156">
        <v>37.539015999999997</v>
      </c>
      <c r="D308" s="19" t="s">
        <v>796</v>
      </c>
      <c r="E308" s="19" t="s">
        <v>797</v>
      </c>
      <c r="F308" s="10">
        <v>615.24572799999999</v>
      </c>
      <c r="G308" s="35"/>
      <c r="H308" s="176"/>
      <c r="I308" s="135">
        <v>1285.4275304524983</v>
      </c>
      <c r="J308" s="1">
        <v>1479.6335708439196</v>
      </c>
      <c r="K308" s="1">
        <v>3681.2591310069201</v>
      </c>
      <c r="L308" s="1">
        <v>4168.7906229195496</v>
      </c>
      <c r="M308" s="159">
        <v>2</v>
      </c>
      <c r="N308" s="1">
        <v>18038.642948521101</v>
      </c>
      <c r="O308" s="1">
        <v>8357.3995991688807</v>
      </c>
      <c r="P308" s="1">
        <v>7725.1941279488501</v>
      </c>
      <c r="Q308" s="159">
        <v>3</v>
      </c>
      <c r="R308" s="111">
        <v>10.328032561186104</v>
      </c>
      <c r="S308" s="111">
        <v>10.531024223367618</v>
      </c>
      <c r="T308" s="111">
        <v>11.845983592075017</v>
      </c>
      <c r="U308" s="158">
        <v>12.02541319941785</v>
      </c>
      <c r="V308" s="111">
        <v>14.138803187927648</v>
      </c>
      <c r="W308" s="111">
        <v>13.028838402928193</v>
      </c>
      <c r="X308" s="111">
        <v>12.915355471906949</v>
      </c>
      <c r="Y308" s="172">
        <v>0.23332487087436751</v>
      </c>
      <c r="Z308" s="111">
        <v>-2.0995879977036882</v>
      </c>
      <c r="AA308" s="170">
        <v>1.6307756291736038E-2</v>
      </c>
      <c r="AB308" s="170">
        <v>2.3171092572790399E-2</v>
      </c>
      <c r="AC308" s="160"/>
    </row>
    <row r="309" spans="1:29" x14ac:dyDescent="0.25">
      <c r="A309" s="2">
        <v>212</v>
      </c>
      <c r="B309" s="4">
        <v>3</v>
      </c>
      <c r="C309" s="156">
        <v>11.835654</v>
      </c>
      <c r="D309" s="19" t="s">
        <v>274</v>
      </c>
      <c r="E309" s="19" t="s">
        <v>275</v>
      </c>
      <c r="F309" s="10">
        <v>385.078033</v>
      </c>
      <c r="G309" s="35"/>
      <c r="H309" s="176"/>
      <c r="I309" s="135">
        <v>2518.4239440149399</v>
      </c>
      <c r="J309" s="1">
        <v>1288.8963623843449</v>
      </c>
      <c r="K309" s="1">
        <v>3657.8293288712898</v>
      </c>
      <c r="L309" s="1">
        <v>2782.89325673029</v>
      </c>
      <c r="M309" s="159">
        <v>3</v>
      </c>
      <c r="N309" s="1">
        <v>13812.058993389501</v>
      </c>
      <c r="O309" s="1">
        <v>9401.5857933696607</v>
      </c>
      <c r="P309" s="1">
        <v>9857.94449463411</v>
      </c>
      <c r="Q309" s="159">
        <v>3</v>
      </c>
      <c r="R309" s="111">
        <v>11.29830544716531</v>
      </c>
      <c r="S309" s="111">
        <v>10.331920548761033</v>
      </c>
      <c r="T309" s="111">
        <v>11.836772046425786</v>
      </c>
      <c r="U309" s="158">
        <v>11.442369857025726</v>
      </c>
      <c r="V309" s="111">
        <v>13.753640780834905</v>
      </c>
      <c r="W309" s="111">
        <v>13.198688405630348</v>
      </c>
      <c r="X309" s="111">
        <v>13.267071142569023</v>
      </c>
      <c r="Y309" s="172">
        <v>0.23240589085704932</v>
      </c>
      <c r="Z309" s="111">
        <v>-2.1052814572871705</v>
      </c>
      <c r="AA309" s="170">
        <v>2.9967067822635825E-3</v>
      </c>
      <c r="AB309" s="170">
        <v>4.8913189214632898E-3</v>
      </c>
      <c r="AC309" s="160"/>
    </row>
    <row r="310" spans="1:29" x14ac:dyDescent="0.25">
      <c r="A310" s="2">
        <v>476</v>
      </c>
      <c r="B310" s="4">
        <v>25</v>
      </c>
      <c r="C310" s="156">
        <v>22.763814</v>
      </c>
      <c r="D310" s="19" t="s">
        <v>518</v>
      </c>
      <c r="E310" s="19" t="s">
        <v>519</v>
      </c>
      <c r="F310" s="10">
        <v>553.08392300000003</v>
      </c>
      <c r="G310" s="44" t="s">
        <v>1245</v>
      </c>
      <c r="H310" s="176" t="s">
        <v>1227</v>
      </c>
      <c r="I310" s="135">
        <v>1154257.9392901901</v>
      </c>
      <c r="J310" s="1">
        <v>1371121.82316163</v>
      </c>
      <c r="K310" s="1">
        <v>977604.09501322196</v>
      </c>
      <c r="L310" s="1">
        <v>695386.59918257501</v>
      </c>
      <c r="M310" s="159">
        <v>4</v>
      </c>
      <c r="N310" s="1">
        <v>5169255.2181910202</v>
      </c>
      <c r="O310" s="1">
        <v>4415495.2393530598</v>
      </c>
      <c r="P310" s="1">
        <v>4541307.41306978</v>
      </c>
      <c r="Q310" s="159">
        <v>3</v>
      </c>
      <c r="R310" s="111">
        <v>20.138534224982145</v>
      </c>
      <c r="S310" s="111">
        <v>20.386925328525287</v>
      </c>
      <c r="T310" s="111">
        <v>19.898890802804271</v>
      </c>
      <c r="U310" s="158">
        <v>19.407455739547899</v>
      </c>
      <c r="V310" s="111">
        <v>22.301525002586889</v>
      </c>
      <c r="W310" s="111">
        <v>22.074143828101523</v>
      </c>
      <c r="X310" s="111">
        <v>22.11467626922229</v>
      </c>
      <c r="Y310" s="172">
        <v>0.22290563095002242</v>
      </c>
      <c r="Z310" s="111">
        <v>-2.1654950330628573</v>
      </c>
      <c r="AA310" s="170">
        <v>3.3446864071080097E-4</v>
      </c>
      <c r="AB310" s="170">
        <v>7.5494350331866496E-4</v>
      </c>
      <c r="AC310" s="160"/>
    </row>
    <row r="311" spans="1:29" x14ac:dyDescent="0.25">
      <c r="A311" s="2">
        <v>551</v>
      </c>
      <c r="B311" s="4">
        <v>2</v>
      </c>
      <c r="C311" s="156">
        <v>25.525221999999999</v>
      </c>
      <c r="D311" s="19" t="s">
        <v>592</v>
      </c>
      <c r="E311" s="19" t="s">
        <v>593</v>
      </c>
      <c r="F311" s="10">
        <v>487.08090199999998</v>
      </c>
      <c r="G311" s="35" t="s">
        <v>969</v>
      </c>
      <c r="H311" s="176"/>
      <c r="I311" s="135">
        <v>4370.7033785589001</v>
      </c>
      <c r="J311" s="1">
        <v>2899.2199845035798</v>
      </c>
      <c r="K311" s="1">
        <v>3429.1528554708002</v>
      </c>
      <c r="L311" s="1">
        <v>1299.0434714977357</v>
      </c>
      <c r="M311" s="159">
        <v>3</v>
      </c>
      <c r="N311" s="1">
        <v>15789.4692480127</v>
      </c>
      <c r="O311" s="1">
        <v>10880.7289513612</v>
      </c>
      <c r="P311" s="1">
        <v>14972.535004859499</v>
      </c>
      <c r="Q311" s="159">
        <v>3</v>
      </c>
      <c r="R311" s="111">
        <v>12.093649756402042</v>
      </c>
      <c r="S311" s="111">
        <v>11.501449089779749</v>
      </c>
      <c r="T311" s="111">
        <v>11.743636498913666</v>
      </c>
      <c r="U311" s="158">
        <v>10.343233994943507</v>
      </c>
      <c r="V311" s="111">
        <v>13.946675056375888</v>
      </c>
      <c r="W311" s="111">
        <v>13.409487592322025</v>
      </c>
      <c r="X311" s="111">
        <v>13.870030884801343</v>
      </c>
      <c r="Y311" s="172">
        <v>0.21609027734539926</v>
      </c>
      <c r="Z311" s="111">
        <v>-2.2102939331070171</v>
      </c>
      <c r="AA311" s="170">
        <v>4.3240001400209503E-3</v>
      </c>
      <c r="AB311" s="170">
        <v>6.7243309264105296E-3</v>
      </c>
      <c r="AC311" s="160"/>
    </row>
    <row r="312" spans="1:29" x14ac:dyDescent="0.25">
      <c r="A312" s="2">
        <v>540</v>
      </c>
      <c r="B312" s="4">
        <v>4</v>
      </c>
      <c r="C312" s="156">
        <v>25.096226999999999</v>
      </c>
      <c r="D312" s="19" t="s">
        <v>580</v>
      </c>
      <c r="E312" s="19" t="s">
        <v>581</v>
      </c>
      <c r="F312" s="10">
        <v>561.25579800000003</v>
      </c>
      <c r="G312" s="35"/>
      <c r="H312" s="176"/>
      <c r="I312" s="135">
        <v>11796.7232908556</v>
      </c>
      <c r="J312" s="1">
        <v>10362.026981651699</v>
      </c>
      <c r="K312" s="1">
        <v>15674.864910255201</v>
      </c>
      <c r="L312" s="1">
        <v>14549.1179663572</v>
      </c>
      <c r="M312" s="159">
        <v>4</v>
      </c>
      <c r="N312" s="1">
        <v>71130.179839325094</v>
      </c>
      <c r="O312" s="1">
        <v>52867.636090038599</v>
      </c>
      <c r="P312" s="1">
        <v>58000.947357410398</v>
      </c>
      <c r="Q312" s="159">
        <v>3</v>
      </c>
      <c r="R312" s="111">
        <v>13.526098565534118</v>
      </c>
      <c r="S312" s="111">
        <v>13.339018624884361</v>
      </c>
      <c r="T312" s="111">
        <v>13.936165389138504</v>
      </c>
      <c r="U312" s="158">
        <v>13.828644072605062</v>
      </c>
      <c r="V312" s="111">
        <v>16.118174190679088</v>
      </c>
      <c r="W312" s="111">
        <v>15.690097199413318</v>
      </c>
      <c r="X312" s="111">
        <v>15.823788844215109</v>
      </c>
      <c r="Y312" s="172">
        <v>0.21586437815478704</v>
      </c>
      <c r="Z312" s="111">
        <v>-2.2118029047900332</v>
      </c>
      <c r="AA312" s="170">
        <v>8.8599690358350696E-5</v>
      </c>
      <c r="AB312" s="170">
        <v>2.5860361822813702E-4</v>
      </c>
      <c r="AC312" s="160"/>
    </row>
    <row r="313" spans="1:29" x14ac:dyDescent="0.25">
      <c r="A313" s="2">
        <v>115</v>
      </c>
      <c r="B313" s="4">
        <v>2</v>
      </c>
      <c r="C313" s="156">
        <v>5.0936589999999997</v>
      </c>
      <c r="D313" s="19" t="s">
        <v>168</v>
      </c>
      <c r="E313" s="19" t="s">
        <v>169</v>
      </c>
      <c r="F313" s="10">
        <v>164.07191499999999</v>
      </c>
      <c r="G313" s="176"/>
      <c r="H313" s="176"/>
      <c r="I313" s="135">
        <v>4908.5902138183101</v>
      </c>
      <c r="J313" s="1">
        <v>6685.3069875864603</v>
      </c>
      <c r="K313" s="1">
        <v>4894.6707763069799</v>
      </c>
      <c r="L313" s="1">
        <v>4703.7756332944</v>
      </c>
      <c r="M313" s="159">
        <v>4</v>
      </c>
      <c r="N313" s="1">
        <v>32112.1423386477</v>
      </c>
      <c r="O313" s="1">
        <v>17122.8966300139</v>
      </c>
      <c r="P313" s="1">
        <v>26421.0808875851</v>
      </c>
      <c r="Q313" s="159">
        <v>3</v>
      </c>
      <c r="R313" s="111">
        <v>12.261093015193909</v>
      </c>
      <c r="S313" s="111">
        <v>12.706778094688982</v>
      </c>
      <c r="T313" s="111">
        <v>12.256996109687684</v>
      </c>
      <c r="U313" s="158">
        <v>12.199603530964481</v>
      </c>
      <c r="V313" s="111">
        <v>14.970831296193397</v>
      </c>
      <c r="W313" s="111">
        <v>14.063639158406838</v>
      </c>
      <c r="X313" s="111">
        <v>14.689401868059283</v>
      </c>
      <c r="Y313" s="172">
        <v>0.21008555208032223</v>
      </c>
      <c r="Z313" s="111">
        <v>-2.2509511459120506</v>
      </c>
      <c r="AA313" s="170">
        <v>3.9137613459535139E-4</v>
      </c>
      <c r="AB313" s="170">
        <v>8.5410813903405403E-4</v>
      </c>
      <c r="AC313" s="160"/>
    </row>
    <row r="314" spans="1:29" x14ac:dyDescent="0.25">
      <c r="A314" s="2">
        <v>520</v>
      </c>
      <c r="B314" s="4">
        <v>3</v>
      </c>
      <c r="C314" s="156">
        <v>24.334035</v>
      </c>
      <c r="D314" s="19" t="s">
        <v>556</v>
      </c>
      <c r="E314" s="19" t="s">
        <v>557</v>
      </c>
      <c r="F314" s="10">
        <v>613.15655500000003</v>
      </c>
      <c r="G314" s="177" t="s">
        <v>1242</v>
      </c>
      <c r="H314" s="176" t="s">
        <v>1252</v>
      </c>
      <c r="I314" s="135">
        <v>25757.8503949519</v>
      </c>
      <c r="J314" s="1">
        <v>19369.840675849799</v>
      </c>
      <c r="K314" s="1">
        <v>19383.763152180501</v>
      </c>
      <c r="L314" s="1">
        <v>8868.6701857928692</v>
      </c>
      <c r="M314" s="159">
        <v>4</v>
      </c>
      <c r="N314" s="1">
        <v>108040.413329986</v>
      </c>
      <c r="O314" s="1">
        <v>76999.147795872705</v>
      </c>
      <c r="P314" s="1">
        <v>78012.281830197302</v>
      </c>
      <c r="Q314" s="159">
        <v>3</v>
      </c>
      <c r="R314" s="111">
        <v>14.652724578827115</v>
      </c>
      <c r="S314" s="111">
        <v>14.241524466835649</v>
      </c>
      <c r="T314" s="111">
        <v>14.242561061445661</v>
      </c>
      <c r="U314" s="158">
        <v>13.114502080260481</v>
      </c>
      <c r="V314" s="111">
        <v>16.721211538722326</v>
      </c>
      <c r="W314" s="111">
        <v>16.232554858117094</v>
      </c>
      <c r="X314" s="111">
        <v>16.251413651481503</v>
      </c>
      <c r="Y314" s="172">
        <v>0.20921766860905497</v>
      </c>
      <c r="Z314" s="111">
        <v>-2.2569234013412789</v>
      </c>
      <c r="AA314" s="170">
        <v>2.3971251417785151E-3</v>
      </c>
      <c r="AB314" s="170">
        <v>4.0499538833342202E-3</v>
      </c>
      <c r="AC314" s="160"/>
    </row>
    <row r="315" spans="1:29" x14ac:dyDescent="0.25">
      <c r="A315" s="2">
        <v>593</v>
      </c>
      <c r="B315" s="4">
        <v>3</v>
      </c>
      <c r="C315" s="156">
        <v>27.176448000000001</v>
      </c>
      <c r="D315" s="19" t="s">
        <v>634</v>
      </c>
      <c r="E315" s="19" t="s">
        <v>635</v>
      </c>
      <c r="F315" s="10">
        <v>597.16241500000001</v>
      </c>
      <c r="G315" s="35" t="s">
        <v>969</v>
      </c>
      <c r="H315" s="176"/>
      <c r="I315" s="135">
        <v>13595.168186515701</v>
      </c>
      <c r="J315" s="1">
        <v>12361.309223729901</v>
      </c>
      <c r="K315" s="1">
        <v>12148.558215302701</v>
      </c>
      <c r="L315" s="1">
        <v>8039.46940833196</v>
      </c>
      <c r="M315" s="159">
        <v>4</v>
      </c>
      <c r="N315" s="1">
        <v>58979.980487181499</v>
      </c>
      <c r="O315" s="1">
        <v>52496.577353566201</v>
      </c>
      <c r="P315" s="1">
        <v>57243.040589743498</v>
      </c>
      <c r="Q315" s="159">
        <v>3</v>
      </c>
      <c r="R315" s="111">
        <v>13.730806378676101</v>
      </c>
      <c r="S315" s="111">
        <v>13.593543931089</v>
      </c>
      <c r="T315" s="111">
        <v>13.56849748522759</v>
      </c>
      <c r="U315" s="158">
        <v>12.97288457372451</v>
      </c>
      <c r="V315" s="111">
        <v>15.847937724650844</v>
      </c>
      <c r="W315" s="111">
        <v>15.679935745261533</v>
      </c>
      <c r="X315" s="111">
        <v>15.804812685563002</v>
      </c>
      <c r="Y315" s="172">
        <v>0.20512364359181484</v>
      </c>
      <c r="Z315" s="111">
        <v>-2.2854343011353686</v>
      </c>
      <c r="AA315" s="170">
        <v>9.2798457213254942E-5</v>
      </c>
      <c r="AB315" s="170">
        <v>2.61824218565969E-4</v>
      </c>
      <c r="AC315" s="160"/>
    </row>
    <row r="316" spans="1:29" x14ac:dyDescent="0.25">
      <c r="A316" s="2">
        <v>394</v>
      </c>
      <c r="B316" s="4">
        <v>8</v>
      </c>
      <c r="C316" s="156">
        <v>19.588132000000002</v>
      </c>
      <c r="D316" s="19" t="s">
        <v>440</v>
      </c>
      <c r="E316" s="19" t="s">
        <v>441</v>
      </c>
      <c r="F316" s="10">
        <v>597.16235400000005</v>
      </c>
      <c r="G316" s="176"/>
      <c r="H316" s="176"/>
      <c r="I316" s="135">
        <v>74679.053179391994</v>
      </c>
      <c r="J316" s="1">
        <v>62619.495349862998</v>
      </c>
      <c r="K316" s="1">
        <v>66610.965043661898</v>
      </c>
      <c r="L316" s="1">
        <v>26942.3240992182</v>
      </c>
      <c r="M316" s="159">
        <v>4</v>
      </c>
      <c r="N316" s="1">
        <v>352476.38389402197</v>
      </c>
      <c r="O316" s="1">
        <v>237381.834087286</v>
      </c>
      <c r="P316" s="1">
        <v>291133.56221664097</v>
      </c>
      <c r="Q316" s="159">
        <v>3</v>
      </c>
      <c r="R316" s="111">
        <v>16.188416015977317</v>
      </c>
      <c r="S316" s="111">
        <v>15.93432426140221</v>
      </c>
      <c r="T316" s="111">
        <v>16.023472063032429</v>
      </c>
      <c r="U316" s="158">
        <v>14.717586685501695</v>
      </c>
      <c r="V316" s="111">
        <v>18.427167073847997</v>
      </c>
      <c r="W316" s="111">
        <v>17.856850009774874</v>
      </c>
      <c r="X316" s="111">
        <v>18.151321639051879</v>
      </c>
      <c r="Y316" s="172">
        <v>0.19652723458463936</v>
      </c>
      <c r="Z316" s="111">
        <v>-2.3471988410416342</v>
      </c>
      <c r="AA316" s="170">
        <v>2.2157792008690638E-3</v>
      </c>
      <c r="AB316" s="170">
        <v>3.8219772242064601E-3</v>
      </c>
      <c r="AC316" s="160"/>
    </row>
    <row r="317" spans="1:29" x14ac:dyDescent="0.25">
      <c r="A317" s="2">
        <v>296</v>
      </c>
      <c r="B317" s="4">
        <v>8</v>
      </c>
      <c r="C317" s="156">
        <v>15.73038</v>
      </c>
      <c r="D317" s="19" t="s">
        <v>344</v>
      </c>
      <c r="E317" s="19" t="s">
        <v>345</v>
      </c>
      <c r="F317" s="10">
        <v>431.19287100000003</v>
      </c>
      <c r="G317" s="176"/>
      <c r="H317" s="176"/>
      <c r="I317" s="135">
        <v>129246.51129423099</v>
      </c>
      <c r="J317" s="1">
        <v>101993.580122399</v>
      </c>
      <c r="K317" s="1">
        <v>134221.122715637</v>
      </c>
      <c r="L317" s="1">
        <v>64212.053531314901</v>
      </c>
      <c r="M317" s="159">
        <v>4</v>
      </c>
      <c r="N317" s="1">
        <v>654122.88074817404</v>
      </c>
      <c r="O317" s="1">
        <v>441376.66814320697</v>
      </c>
      <c r="P317" s="1">
        <v>564214.53224748699</v>
      </c>
      <c r="Q317" s="159">
        <v>3</v>
      </c>
      <c r="R317" s="111">
        <v>16.979765813341121</v>
      </c>
      <c r="S317" s="111">
        <v>16.638118820583948</v>
      </c>
      <c r="T317" s="111">
        <v>17.034252204388601</v>
      </c>
      <c r="U317" s="158">
        <v>15.970556517046782</v>
      </c>
      <c r="V317" s="111">
        <v>19.319202154186907</v>
      </c>
      <c r="W317" s="111">
        <v>18.751650842967447</v>
      </c>
      <c r="X317" s="111">
        <v>19.105884299756571</v>
      </c>
      <c r="Y317" s="172">
        <v>0.19416293107940644</v>
      </c>
      <c r="Z317" s="111">
        <v>-2.364660302228168</v>
      </c>
      <c r="AA317" s="170">
        <v>6.7036539992480347E-4</v>
      </c>
      <c r="AB317" s="170">
        <v>1.33062478879546E-3</v>
      </c>
      <c r="AC317" s="160"/>
    </row>
    <row r="318" spans="1:29" x14ac:dyDescent="0.25">
      <c r="A318" s="2">
        <v>644</v>
      </c>
      <c r="B318" s="4">
        <v>2</v>
      </c>
      <c r="C318" s="156">
        <v>30.423289</v>
      </c>
      <c r="D318" s="19" t="s">
        <v>700</v>
      </c>
      <c r="E318" s="19" t="s">
        <v>701</v>
      </c>
      <c r="F318" s="10">
        <v>615.24566700000003</v>
      </c>
      <c r="G318" s="35"/>
      <c r="H318" s="176"/>
      <c r="I318" s="135">
        <v>1248.9945785589387</v>
      </c>
      <c r="J318" s="1">
        <v>1497.9792685835682</v>
      </c>
      <c r="K318" s="1">
        <v>1345.311117795783</v>
      </c>
      <c r="L318" s="1">
        <v>3888.4942933448301</v>
      </c>
      <c r="M318" s="159">
        <v>1</v>
      </c>
      <c r="N318" s="1">
        <v>14939.5334318075</v>
      </c>
      <c r="O318" s="1">
        <v>8699.6484445838105</v>
      </c>
      <c r="P318" s="1">
        <v>8483.8971631581298</v>
      </c>
      <c r="Q318" s="159">
        <v>3</v>
      </c>
      <c r="R318" s="111">
        <v>10.286551499395701</v>
      </c>
      <c r="S318" s="111">
        <v>10.548801942291435</v>
      </c>
      <c r="T318" s="111">
        <v>10.393724134913585</v>
      </c>
      <c r="U318" s="158">
        <v>11.924995906185758</v>
      </c>
      <c r="V318" s="111">
        <v>13.866847472380194</v>
      </c>
      <c r="W318" s="111">
        <v>13.086741387059869</v>
      </c>
      <c r="X318" s="111">
        <v>13.050511418130633</v>
      </c>
      <c r="Y318" s="172">
        <v>0.18633283678513449</v>
      </c>
      <c r="Z318" s="111">
        <v>-2.4240461570941418</v>
      </c>
      <c r="AA318" s="170">
        <v>3.9462600416282304E-3</v>
      </c>
      <c r="AB318" s="170">
        <v>6.2102498663073697E-3</v>
      </c>
      <c r="AC318" s="160"/>
    </row>
    <row r="319" spans="1:29" x14ac:dyDescent="0.25">
      <c r="A319" s="2">
        <v>492</v>
      </c>
      <c r="B319" s="4">
        <v>34</v>
      </c>
      <c r="C319" s="156">
        <v>23.307517000000001</v>
      </c>
      <c r="D319" s="19" t="s">
        <v>534</v>
      </c>
      <c r="E319" s="19" t="s">
        <v>535</v>
      </c>
      <c r="F319" s="10">
        <v>463.08892800000001</v>
      </c>
      <c r="G319" s="44" t="s">
        <v>934</v>
      </c>
      <c r="H319" s="176" t="s">
        <v>1227</v>
      </c>
      <c r="I319" s="135">
        <v>3177975.4840964698</v>
      </c>
      <c r="J319" s="1">
        <v>4221894.3856631098</v>
      </c>
      <c r="K319" s="1">
        <v>2803709.2398689301</v>
      </c>
      <c r="L319" s="1">
        <v>1911499.7400481999</v>
      </c>
      <c r="M319" s="159">
        <v>4</v>
      </c>
      <c r="N319" s="1">
        <v>17895490.413210999</v>
      </c>
      <c r="O319" s="1">
        <v>14696966.9222016</v>
      </c>
      <c r="P319" s="1">
        <v>16685088.1323047</v>
      </c>
      <c r="Q319" s="159">
        <v>3</v>
      </c>
      <c r="R319" s="111">
        <v>21.59967656464973</v>
      </c>
      <c r="S319" s="111">
        <v>22.009459058197333</v>
      </c>
      <c r="T319" s="111">
        <v>21.418905310987427</v>
      </c>
      <c r="U319" s="158">
        <v>20.866273573299406</v>
      </c>
      <c r="V319" s="111">
        <v>24.093092744541018</v>
      </c>
      <c r="W319" s="111">
        <v>23.809015114661303</v>
      </c>
      <c r="X319" s="111">
        <v>23.992055971211432</v>
      </c>
      <c r="Y319" s="172">
        <v>0.18439045717506677</v>
      </c>
      <c r="Z319" s="111">
        <v>-2.4391641014978518</v>
      </c>
      <c r="AA319" s="170">
        <v>3.4736022038064788E-4</v>
      </c>
      <c r="AB319" s="170">
        <v>7.6652115670589895E-4</v>
      </c>
      <c r="AC319" s="160"/>
    </row>
    <row r="320" spans="1:29" x14ac:dyDescent="0.25">
      <c r="A320" s="2">
        <v>307</v>
      </c>
      <c r="B320" s="4">
        <v>3</v>
      </c>
      <c r="C320" s="156">
        <v>16.246918999999998</v>
      </c>
      <c r="D320" s="19" t="s">
        <v>358</v>
      </c>
      <c r="E320" s="19" t="s">
        <v>359</v>
      </c>
      <c r="F320" s="10">
        <v>739.16760299999999</v>
      </c>
      <c r="G320" s="177" t="s">
        <v>1231</v>
      </c>
      <c r="H320" s="176" t="s">
        <v>1351</v>
      </c>
      <c r="I320" s="135">
        <v>3486.8190965891899</v>
      </c>
      <c r="J320" s="1">
        <v>3375.46359649852</v>
      </c>
      <c r="K320" s="1">
        <v>1018.3889320911926</v>
      </c>
      <c r="L320" s="1">
        <v>1112.1877594718576</v>
      </c>
      <c r="M320" s="159">
        <v>2</v>
      </c>
      <c r="N320" s="1">
        <v>14793.828652910801</v>
      </c>
      <c r="O320" s="1">
        <v>10547.207570787399</v>
      </c>
      <c r="P320" s="1">
        <v>11311.9753147846</v>
      </c>
      <c r="Q320" s="159">
        <v>3</v>
      </c>
      <c r="R320" s="111">
        <v>11.767695800705626</v>
      </c>
      <c r="S320" s="111">
        <v>11.72086994458491</v>
      </c>
      <c r="T320" s="111">
        <v>9.9920729298074775</v>
      </c>
      <c r="U320" s="158">
        <v>10.119184648975933</v>
      </c>
      <c r="V320" s="111">
        <v>13.852707850766219</v>
      </c>
      <c r="W320" s="111">
        <v>13.364573467862975</v>
      </c>
      <c r="X320" s="111">
        <v>13.465563256535292</v>
      </c>
      <c r="Y320" s="172">
        <v>0.18401337994851308</v>
      </c>
      <c r="Z320" s="111">
        <v>-2.4421174238030892</v>
      </c>
      <c r="AA320" s="170">
        <v>6.3832360158172013E-3</v>
      </c>
      <c r="AB320" s="170">
        <v>9.7350510665937997E-3</v>
      </c>
      <c r="AC320" s="160"/>
    </row>
    <row r="321" spans="1:29" x14ac:dyDescent="0.25">
      <c r="A321" s="2">
        <v>216</v>
      </c>
      <c r="B321" s="4">
        <v>3</v>
      </c>
      <c r="C321" s="156">
        <v>11.874541000000001</v>
      </c>
      <c r="D321" s="19" t="s">
        <v>280</v>
      </c>
      <c r="E321" s="19" t="s">
        <v>281</v>
      </c>
      <c r="F321" s="10">
        <v>417.14056399999998</v>
      </c>
      <c r="G321" s="54" t="s">
        <v>984</v>
      </c>
      <c r="H321" s="176"/>
      <c r="I321" s="135">
        <v>8413.3057300649398</v>
      </c>
      <c r="J321" s="1">
        <v>5502.15479912306</v>
      </c>
      <c r="K321" s="1">
        <v>13886.627408628799</v>
      </c>
      <c r="L321" s="1">
        <v>14521.950306467499</v>
      </c>
      <c r="M321" s="159">
        <v>4</v>
      </c>
      <c r="N321" s="1">
        <v>101366.247668846</v>
      </c>
      <c r="O321" s="1">
        <v>39102.105173939999</v>
      </c>
      <c r="P321" s="1">
        <v>33867.842356770103</v>
      </c>
      <c r="Q321" s="159">
        <v>3</v>
      </c>
      <c r="R321" s="111">
        <v>13.038457055809165</v>
      </c>
      <c r="S321" s="111">
        <v>12.425781014062769</v>
      </c>
      <c r="T321" s="111">
        <v>13.761408639657411</v>
      </c>
      <c r="U321" s="158">
        <v>13.82594760068751</v>
      </c>
      <c r="V321" s="111">
        <v>16.629217826710537</v>
      </c>
      <c r="W321" s="111">
        <v>15.254958660796804</v>
      </c>
      <c r="X321" s="111">
        <v>15.047628458488367</v>
      </c>
      <c r="Y321" s="172">
        <v>0.18207939347809082</v>
      </c>
      <c r="Z321" s="111">
        <v>-2.4573604378618201</v>
      </c>
      <c r="AA321" s="170">
        <v>8.7376847737612902E-3</v>
      </c>
      <c r="AB321" s="170">
        <v>1.30734298698322E-2</v>
      </c>
      <c r="AC321" s="160"/>
    </row>
    <row r="322" spans="1:29" x14ac:dyDescent="0.25">
      <c r="A322" s="2">
        <v>681</v>
      </c>
      <c r="B322" s="4">
        <v>2</v>
      </c>
      <c r="C322" s="156">
        <v>34.347279999999998</v>
      </c>
      <c r="D322" s="19" t="s">
        <v>752</v>
      </c>
      <c r="E322" s="19" t="s">
        <v>753</v>
      </c>
      <c r="F322" s="10">
        <v>645.25598100000002</v>
      </c>
      <c r="G322" s="35"/>
      <c r="H322" s="176"/>
      <c r="I322" s="135">
        <v>1077.2873336026116</v>
      </c>
      <c r="J322" s="1">
        <v>1121.6241627193931</v>
      </c>
      <c r="K322" s="1">
        <v>1399.1729512181969</v>
      </c>
      <c r="L322" s="1">
        <v>1143.662366174307</v>
      </c>
      <c r="M322" s="159">
        <v>0</v>
      </c>
      <c r="N322" s="1">
        <v>8763.2801589213395</v>
      </c>
      <c r="O322" s="1">
        <v>5909.7954690978504</v>
      </c>
      <c r="P322" s="1">
        <v>4921.5154057931204</v>
      </c>
      <c r="Q322" s="159">
        <v>3</v>
      </c>
      <c r="R322" s="111">
        <v>10.073187380854689</v>
      </c>
      <c r="S322" s="111">
        <v>10.131373618884281</v>
      </c>
      <c r="T322" s="111">
        <v>10.450358589153955</v>
      </c>
      <c r="U322" s="158">
        <v>10.159445484907325</v>
      </c>
      <c r="V322" s="111">
        <v>13.097255266730253</v>
      </c>
      <c r="W322" s="111">
        <v>12.528892485991411</v>
      </c>
      <c r="X322" s="111">
        <v>12.264886895307148</v>
      </c>
      <c r="Y322" s="172">
        <v>0.18149447998935692</v>
      </c>
      <c r="Z322" s="111">
        <v>-2.4620024244243743</v>
      </c>
      <c r="AA322" s="170">
        <v>1.2757908733634801E-4</v>
      </c>
      <c r="AB322" s="170">
        <v>3.4049823985038798E-4</v>
      </c>
      <c r="AC322" s="160"/>
    </row>
    <row r="323" spans="1:29" x14ac:dyDescent="0.25">
      <c r="A323" s="2">
        <v>562</v>
      </c>
      <c r="B323" s="4">
        <v>2</v>
      </c>
      <c r="C323" s="156">
        <v>25.842751</v>
      </c>
      <c r="D323" s="19" t="s">
        <v>602</v>
      </c>
      <c r="E323" s="19" t="s">
        <v>603</v>
      </c>
      <c r="F323" s="10">
        <v>455.214111</v>
      </c>
      <c r="G323" s="35"/>
      <c r="H323" s="176"/>
      <c r="I323" s="135">
        <v>1103.8863312253775</v>
      </c>
      <c r="J323" s="1">
        <v>1055.3073455912049</v>
      </c>
      <c r="K323" s="1">
        <v>1062.1152489717306</v>
      </c>
      <c r="L323" s="1">
        <v>1277.0793929384556</v>
      </c>
      <c r="M323" s="159">
        <v>0</v>
      </c>
      <c r="N323" s="1">
        <v>5706.9693796469801</v>
      </c>
      <c r="O323" s="1">
        <v>6894.0985502564699</v>
      </c>
      <c r="P323" s="1">
        <v>6637.5832018333203</v>
      </c>
      <c r="Q323" s="159">
        <v>3</v>
      </c>
      <c r="R323" s="111">
        <v>10.108375908027922</v>
      </c>
      <c r="S323" s="111">
        <v>10.043447512396131</v>
      </c>
      <c r="T323" s="111">
        <v>10.052724604569518</v>
      </c>
      <c r="U323" s="158">
        <v>10.318632501353614</v>
      </c>
      <c r="V323" s="111">
        <v>12.478509107015865</v>
      </c>
      <c r="W323" s="111">
        <v>12.751146206655648</v>
      </c>
      <c r="X323" s="111">
        <v>12.696442324815415</v>
      </c>
      <c r="Y323" s="172">
        <v>0.17536526942263375</v>
      </c>
      <c r="Z323" s="111">
        <v>-2.5115650403375711</v>
      </c>
      <c r="AA323" s="170">
        <v>2.1747519178016763E-6</v>
      </c>
      <c r="AB323" s="170">
        <v>1.9089489056259201E-5</v>
      </c>
      <c r="AC323" s="160"/>
    </row>
    <row r="324" spans="1:29" x14ac:dyDescent="0.25">
      <c r="A324" s="2">
        <v>303</v>
      </c>
      <c r="B324" s="4">
        <v>3</v>
      </c>
      <c r="C324" s="156">
        <v>15.948499</v>
      </c>
      <c r="D324" s="19" t="s">
        <v>354</v>
      </c>
      <c r="E324" s="19" t="s">
        <v>355</v>
      </c>
      <c r="F324" s="10">
        <v>221.04583700000001</v>
      </c>
      <c r="G324" s="35"/>
      <c r="H324" s="176"/>
      <c r="I324" s="135">
        <v>4548.6733295966797</v>
      </c>
      <c r="J324" s="1">
        <v>4397.5480080450498</v>
      </c>
      <c r="K324" s="1">
        <v>3557.41052968238</v>
      </c>
      <c r="L324" s="1">
        <v>4835.0160441155504</v>
      </c>
      <c r="M324" s="159">
        <v>4</v>
      </c>
      <c r="N324" s="1">
        <v>24956.557212285501</v>
      </c>
      <c r="O324" s="1">
        <v>24811.397363953001</v>
      </c>
      <c r="P324" s="1">
        <v>26231.1799901091</v>
      </c>
      <c r="Q324" s="159">
        <v>3</v>
      </c>
      <c r="R324" s="111">
        <v>12.151230113511582</v>
      </c>
      <c r="S324" s="111">
        <v>12.102483612351469</v>
      </c>
      <c r="T324" s="111">
        <v>11.796611757504721</v>
      </c>
      <c r="U324" s="158">
        <v>12.239304961691513</v>
      </c>
      <c r="V324" s="111">
        <v>14.607131305923438</v>
      </c>
      <c r="W324" s="111">
        <v>14.598715368841667</v>
      </c>
      <c r="X324" s="111">
        <v>14.678995087174775</v>
      </c>
      <c r="Y324" s="172">
        <v>0.17110702651787704</v>
      </c>
      <c r="Z324" s="111">
        <v>-2.547029089505668</v>
      </c>
      <c r="AA324" s="170">
        <v>3.5444157291934904E-6</v>
      </c>
      <c r="AB324" s="170">
        <v>2.5926744685767199E-5</v>
      </c>
      <c r="AC324" s="160"/>
    </row>
    <row r="325" spans="1:29" x14ac:dyDescent="0.25">
      <c r="A325" s="2">
        <v>728</v>
      </c>
      <c r="B325" s="4">
        <v>2</v>
      </c>
      <c r="C325" s="156">
        <v>39.067880000000002</v>
      </c>
      <c r="D325" s="19" t="s">
        <v>810</v>
      </c>
      <c r="E325" s="19" t="s">
        <v>811</v>
      </c>
      <c r="F325" s="10">
        <v>612.20251499999995</v>
      </c>
      <c r="G325" s="176"/>
      <c r="H325" s="176"/>
      <c r="I325" s="135">
        <v>1453.3202831575911</v>
      </c>
      <c r="J325" s="1">
        <v>1445.7931519093904</v>
      </c>
      <c r="K325" s="1">
        <v>1424.3770964873333</v>
      </c>
      <c r="L325" s="1">
        <v>1314.698868991966</v>
      </c>
      <c r="M325" s="159">
        <v>0</v>
      </c>
      <c r="N325" s="1">
        <v>10006.6722925501</v>
      </c>
      <c r="O325" s="1">
        <v>8341.0500566471492</v>
      </c>
      <c r="P325" s="1">
        <v>9036.6630509282604</v>
      </c>
      <c r="Q325" s="159">
        <v>3</v>
      </c>
      <c r="R325" s="111">
        <v>10.505136964235547</v>
      </c>
      <c r="S325" s="111">
        <v>10.497645446867613</v>
      </c>
      <c r="T325" s="111">
        <v>10.476115427603053</v>
      </c>
      <c r="U325" s="158">
        <v>10.360516673561955</v>
      </c>
      <c r="V325" s="111">
        <v>13.288674666889346</v>
      </c>
      <c r="W325" s="111">
        <v>13.026013300964788</v>
      </c>
      <c r="X325" s="111">
        <v>13.141574414754684</v>
      </c>
      <c r="Y325" s="172">
        <v>0.15441800093824012</v>
      </c>
      <c r="Z325" s="111">
        <v>-2.6950871534822647</v>
      </c>
      <c r="AA325" s="170">
        <v>3.1677040724656456E-7</v>
      </c>
      <c r="AB325" s="170">
        <v>5.6874686755633203E-6</v>
      </c>
      <c r="AC325" s="160"/>
    </row>
    <row r="326" spans="1:29" x14ac:dyDescent="0.25">
      <c r="A326" s="2">
        <v>291</v>
      </c>
      <c r="B326" s="4">
        <v>3</v>
      </c>
      <c r="C326" s="156">
        <v>15.463645</v>
      </c>
      <c r="D326" s="19" t="s">
        <v>342</v>
      </c>
      <c r="E326" s="19" t="s">
        <v>343</v>
      </c>
      <c r="F326" s="10">
        <v>157.050781</v>
      </c>
      <c r="G326" s="35"/>
      <c r="H326" s="176"/>
      <c r="I326" s="135">
        <v>28300.2306901997</v>
      </c>
      <c r="J326" s="1">
        <v>11445.547623299601</v>
      </c>
      <c r="K326" s="1">
        <v>11596.5652655514</v>
      </c>
      <c r="L326" s="1">
        <v>52965.506445769497</v>
      </c>
      <c r="M326" s="159">
        <v>4</v>
      </c>
      <c r="N326" s="1">
        <v>150320.25692259899</v>
      </c>
      <c r="O326" s="1">
        <v>187612.49514943399</v>
      </c>
      <c r="P326" s="1">
        <v>185683.93411309301</v>
      </c>
      <c r="Q326" s="159">
        <v>3</v>
      </c>
      <c r="R326" s="111">
        <v>14.788526192827476</v>
      </c>
      <c r="S326" s="111">
        <v>13.482498871234476</v>
      </c>
      <c r="T326" s="111">
        <v>13.501409942822683</v>
      </c>
      <c r="U326" s="158">
        <v>15.692765496200687</v>
      </c>
      <c r="V326" s="111">
        <v>17.197679912117973</v>
      </c>
      <c r="W326" s="111">
        <v>17.5173963901889</v>
      </c>
      <c r="X326" s="111">
        <v>17.502489469149783</v>
      </c>
      <c r="Y326" s="172">
        <v>0.14940487876460914</v>
      </c>
      <c r="Z326" s="111">
        <v>-2.7427008352837396</v>
      </c>
      <c r="AA326" s="170">
        <v>5.1728480232268465E-3</v>
      </c>
      <c r="AB326" s="170">
        <v>7.9815428483383001E-3</v>
      </c>
      <c r="AC326" s="160"/>
    </row>
    <row r="327" spans="1:29" x14ac:dyDescent="0.25">
      <c r="A327" s="2">
        <v>177</v>
      </c>
      <c r="B327" s="4">
        <v>2</v>
      </c>
      <c r="C327" s="156">
        <v>10.047599999999999</v>
      </c>
      <c r="D327" s="19" t="s">
        <v>244</v>
      </c>
      <c r="E327" s="19" t="s">
        <v>245</v>
      </c>
      <c r="F327" s="10">
        <v>435.15133700000001</v>
      </c>
      <c r="G327" s="35"/>
      <c r="H327" s="176"/>
      <c r="I327" s="135">
        <v>1229.2574652657127</v>
      </c>
      <c r="J327" s="1">
        <v>1346.6807775189716</v>
      </c>
      <c r="K327" s="1">
        <v>1379.7299337558063</v>
      </c>
      <c r="L327" s="1">
        <v>1076.3951569233138</v>
      </c>
      <c r="M327" s="159">
        <v>0</v>
      </c>
      <c r="N327" s="1">
        <v>10654.205232963201</v>
      </c>
      <c r="O327" s="1">
        <v>7069.5224951620903</v>
      </c>
      <c r="P327" s="1">
        <v>8190.7673502924399</v>
      </c>
      <c r="Q327" s="159">
        <v>3</v>
      </c>
      <c r="R327" s="111">
        <v>10.263571401316746</v>
      </c>
      <c r="S327" s="111">
        <v>10.395192193910566</v>
      </c>
      <c r="T327" s="111">
        <v>10.430170188360567</v>
      </c>
      <c r="U327" s="158">
        <v>10.071992089580222</v>
      </c>
      <c r="V327" s="111">
        <v>13.379135356599861</v>
      </c>
      <c r="W327" s="111">
        <v>12.787397057387498</v>
      </c>
      <c r="X327" s="111">
        <v>12.999782901437152</v>
      </c>
      <c r="Y327" s="172">
        <v>0.14563461447647413</v>
      </c>
      <c r="Z327" s="111">
        <v>-2.7795747984274901</v>
      </c>
      <c r="AA327" s="170">
        <v>1.7810414851315515E-5</v>
      </c>
      <c r="AB327" s="170">
        <v>7.9046223216512699E-5</v>
      </c>
      <c r="AC327" s="160"/>
    </row>
    <row r="328" spans="1:29" x14ac:dyDescent="0.25">
      <c r="A328" s="2">
        <v>263</v>
      </c>
      <c r="B328" s="4">
        <v>4</v>
      </c>
      <c r="C328" s="156">
        <v>14.277787999999999</v>
      </c>
      <c r="D328" s="19" t="s">
        <v>318</v>
      </c>
      <c r="E328" s="19" t="s">
        <v>319</v>
      </c>
      <c r="F328" s="10">
        <v>355.10360700000001</v>
      </c>
      <c r="G328" s="54" t="s">
        <v>1226</v>
      </c>
      <c r="H328" s="176" t="s">
        <v>1215</v>
      </c>
      <c r="I328" s="135">
        <v>14404.0854360297</v>
      </c>
      <c r="J328" s="1">
        <v>13507.2802925129</v>
      </c>
      <c r="K328" s="1">
        <v>21079.7327128414</v>
      </c>
      <c r="L328" s="1">
        <v>16974.0724659847</v>
      </c>
      <c r="M328" s="159">
        <v>4</v>
      </c>
      <c r="N328" s="1">
        <v>133964.99588558701</v>
      </c>
      <c r="O328" s="1">
        <v>90203.720345806607</v>
      </c>
      <c r="P328" s="1">
        <v>119973.832573468</v>
      </c>
      <c r="Q328" s="159">
        <v>3</v>
      </c>
      <c r="R328" s="111">
        <v>13.814190441380701</v>
      </c>
      <c r="S328" s="111">
        <v>13.721449595034693</v>
      </c>
      <c r="T328" s="111">
        <v>14.363568953531079</v>
      </c>
      <c r="U328" s="158">
        <v>14.051045121307558</v>
      </c>
      <c r="V328" s="111">
        <v>17.031496558258802</v>
      </c>
      <c r="W328" s="111">
        <v>16.460899316508595</v>
      </c>
      <c r="X328" s="111">
        <v>16.872360249160746</v>
      </c>
      <c r="Y328" s="172">
        <v>0.14375984124119331</v>
      </c>
      <c r="Z328" s="111">
        <v>-2.7982673741424344</v>
      </c>
      <c r="AA328" s="170">
        <v>5.4707106377464478E-5</v>
      </c>
      <c r="AB328" s="170">
        <v>1.7858931420742499E-4</v>
      </c>
      <c r="AC328" s="160"/>
    </row>
    <row r="329" spans="1:29" x14ac:dyDescent="0.25">
      <c r="A329" s="2">
        <v>32</v>
      </c>
      <c r="B329" s="4">
        <v>25</v>
      </c>
      <c r="C329" s="156">
        <v>2.211096</v>
      </c>
      <c r="D329" s="19" t="s">
        <v>88</v>
      </c>
      <c r="E329" s="19" t="s">
        <v>89</v>
      </c>
      <c r="F329" s="10">
        <v>209.06707800000001</v>
      </c>
      <c r="G329" s="82"/>
      <c r="H329" s="176"/>
      <c r="I329" s="135">
        <v>31218.515801477199</v>
      </c>
      <c r="J329" s="1">
        <v>26068.434792985401</v>
      </c>
      <c r="K329" s="1">
        <v>34818.036503543299</v>
      </c>
      <c r="L329" s="1">
        <v>27756.117116559701</v>
      </c>
      <c r="M329" s="159">
        <v>4</v>
      </c>
      <c r="N329" s="1">
        <v>262217.76801055</v>
      </c>
      <c r="O329" s="1">
        <v>166421.45954785301</v>
      </c>
      <c r="P329" s="1">
        <v>214225.28780927201</v>
      </c>
      <c r="Q329" s="159">
        <v>3</v>
      </c>
      <c r="R329" s="111">
        <v>14.930114329525503</v>
      </c>
      <c r="S329" s="111">
        <v>14.670016342392701</v>
      </c>
      <c r="T329" s="111">
        <v>15.087547226809788</v>
      </c>
      <c r="U329" s="158">
        <v>14.760518138802345</v>
      </c>
      <c r="V329" s="111">
        <v>18.000405921065155</v>
      </c>
      <c r="W329" s="111">
        <v>17.344481951107579</v>
      </c>
      <c r="X329" s="111">
        <v>17.708769264719603</v>
      </c>
      <c r="Y329" s="172">
        <v>0.13983635122481422</v>
      </c>
      <c r="Z329" s="111">
        <v>-2.8381886489475363</v>
      </c>
      <c r="AA329" s="170">
        <v>2.6875819340773996E-5</v>
      </c>
      <c r="AB329" s="170">
        <v>1.06818462615763E-4</v>
      </c>
      <c r="AC329" s="160"/>
    </row>
    <row r="330" spans="1:29" x14ac:dyDescent="0.25">
      <c r="A330" s="2">
        <v>125</v>
      </c>
      <c r="B330" s="4">
        <v>2</v>
      </c>
      <c r="C330" s="156">
        <v>6.2796519999999996</v>
      </c>
      <c r="D330" s="19" t="s">
        <v>186</v>
      </c>
      <c r="E330" s="19" t="s">
        <v>187</v>
      </c>
      <c r="F330" s="10">
        <v>331.10372899999999</v>
      </c>
      <c r="G330" s="35"/>
      <c r="H330" s="176"/>
      <c r="I330" s="135">
        <v>1366.3675052600124</v>
      </c>
      <c r="J330" s="1">
        <v>1053.3986373181654</v>
      </c>
      <c r="K330" s="1">
        <v>1137.183073747221</v>
      </c>
      <c r="L330" s="1">
        <v>1372.8716749469497</v>
      </c>
      <c r="M330" s="159">
        <v>0</v>
      </c>
      <c r="N330" s="1">
        <v>14318.9403295955</v>
      </c>
      <c r="O330" s="1">
        <v>8325.9479795065308</v>
      </c>
      <c r="P330" s="1">
        <v>3921.30439605012</v>
      </c>
      <c r="Q330" s="159">
        <v>3</v>
      </c>
      <c r="R330" s="111">
        <v>10.416129855191503</v>
      </c>
      <c r="S330" s="111">
        <v>10.040835782990159</v>
      </c>
      <c r="T330" s="111">
        <v>10.151248815344264</v>
      </c>
      <c r="U330" s="158">
        <v>10.422981064866834</v>
      </c>
      <c r="V330" s="111">
        <v>13.805637109735088</v>
      </c>
      <c r="W330" s="111">
        <v>13.023398829214875</v>
      </c>
      <c r="X330" s="111">
        <v>11.937117921830726</v>
      </c>
      <c r="Y330" s="172">
        <v>0.13917559469246821</v>
      </c>
      <c r="Z330" s="111">
        <v>-2.845021847084789</v>
      </c>
      <c r="AA330" s="170">
        <v>2.3174807165871011E-3</v>
      </c>
      <c r="AB330" s="170">
        <v>3.9627917015234004E-3</v>
      </c>
      <c r="AC330" s="160"/>
    </row>
    <row r="331" spans="1:29" x14ac:dyDescent="0.25">
      <c r="A331" s="2">
        <v>52</v>
      </c>
      <c r="B331" s="4">
        <v>13</v>
      </c>
      <c r="C331" s="156">
        <v>2.4844369999999998</v>
      </c>
      <c r="D331" s="19" t="s">
        <v>106</v>
      </c>
      <c r="E331" s="19" t="s">
        <v>107</v>
      </c>
      <c r="F331" s="10">
        <v>473.13799999999998</v>
      </c>
      <c r="G331" s="35"/>
      <c r="H331" s="176"/>
      <c r="I331" s="135">
        <v>1285.6758086479599</v>
      </c>
      <c r="J331" s="1">
        <v>1387.8409045401681</v>
      </c>
      <c r="K331" s="1">
        <v>1192.1861209238725</v>
      </c>
      <c r="L331" s="1">
        <v>1273.5085752237417</v>
      </c>
      <c r="M331" s="159">
        <v>0</v>
      </c>
      <c r="N331" s="1">
        <v>7699.2324655812799</v>
      </c>
      <c r="O331" s="1">
        <v>1455.5281460575029</v>
      </c>
      <c r="P331" s="1">
        <v>18697.5888113254</v>
      </c>
      <c r="Q331" s="159">
        <v>2</v>
      </c>
      <c r="R331" s="111">
        <v>10.328311188433029</v>
      </c>
      <c r="S331" s="111">
        <v>10.438626478380623</v>
      </c>
      <c r="T331" s="111">
        <v>10.219393767754784</v>
      </c>
      <c r="U331" s="158">
        <v>10.314592958754851</v>
      </c>
      <c r="V331" s="111">
        <v>12.910498915756394</v>
      </c>
      <c r="W331" s="111">
        <v>10.50732702229176</v>
      </c>
      <c r="X331" s="111">
        <v>14.190564615746332</v>
      </c>
      <c r="Y331" s="172">
        <v>0.13838719665867247</v>
      </c>
      <c r="Z331" s="111">
        <v>-2.8532176213598395</v>
      </c>
      <c r="AA331" s="170">
        <v>5.8405186853970559E-2</v>
      </c>
      <c r="AB331" s="170">
        <v>7.8203555279045295E-2</v>
      </c>
      <c r="AC331" s="160"/>
    </row>
    <row r="332" spans="1:29" x14ac:dyDescent="0.25">
      <c r="A332" s="2">
        <v>371</v>
      </c>
      <c r="B332" s="4">
        <v>11</v>
      </c>
      <c r="C332" s="156">
        <v>18.700593000000001</v>
      </c>
      <c r="D332" s="19" t="s">
        <v>420</v>
      </c>
      <c r="E332" s="19" t="s">
        <v>421</v>
      </c>
      <c r="F332" s="10">
        <v>461.16720600000002</v>
      </c>
      <c r="G332" s="35"/>
      <c r="H332" s="176"/>
      <c r="I332" s="135">
        <v>113706.383265782</v>
      </c>
      <c r="J332" s="1">
        <v>106428.889204505</v>
      </c>
      <c r="K332" s="1">
        <v>138314.75793878501</v>
      </c>
      <c r="L332" s="1">
        <v>84651.434197638693</v>
      </c>
      <c r="M332" s="159">
        <v>4</v>
      </c>
      <c r="N332" s="1">
        <v>935031.52018883405</v>
      </c>
      <c r="O332" s="1">
        <v>670791.87246831297</v>
      </c>
      <c r="P332" s="1">
        <v>809098.88486680598</v>
      </c>
      <c r="Q332" s="159">
        <v>3</v>
      </c>
      <c r="R332" s="111">
        <v>16.794953721168227</v>
      </c>
      <c r="S332" s="111">
        <v>16.69953028556683</v>
      </c>
      <c r="T332" s="111">
        <v>17.077595572134125</v>
      </c>
      <c r="U332" s="158">
        <v>16.369246890579912</v>
      </c>
      <c r="V332" s="111">
        <v>19.834655473932955</v>
      </c>
      <c r="W332" s="111">
        <v>19.35550568328437</v>
      </c>
      <c r="X332" s="111">
        <v>19.625956508351511</v>
      </c>
      <c r="Y332" s="172">
        <v>0.13761357934706317</v>
      </c>
      <c r="Z332" s="111">
        <v>-2.861305256460378</v>
      </c>
      <c r="AA332" s="170">
        <v>3.6036412503778699E-5</v>
      </c>
      <c r="AB332" s="170">
        <v>1.2621857026064501E-4</v>
      </c>
      <c r="AC332" s="160"/>
    </row>
    <row r="333" spans="1:29" x14ac:dyDescent="0.25">
      <c r="A333" s="2">
        <v>328</v>
      </c>
      <c r="B333" s="4">
        <v>4</v>
      </c>
      <c r="C333" s="156">
        <v>17.104310000000002</v>
      </c>
      <c r="D333" s="19" t="s">
        <v>380</v>
      </c>
      <c r="E333" s="19" t="s">
        <v>381</v>
      </c>
      <c r="F333" s="10">
        <v>613.15637200000003</v>
      </c>
      <c r="G333" s="177" t="s">
        <v>1231</v>
      </c>
      <c r="H333" s="176" t="s">
        <v>1351</v>
      </c>
      <c r="I333" s="135">
        <v>16145.468560330901</v>
      </c>
      <c r="J333" s="1">
        <v>9573.59027118829</v>
      </c>
      <c r="K333" s="1">
        <v>7961.9182564830999</v>
      </c>
      <c r="L333" s="1">
        <v>3915.3389228309702</v>
      </c>
      <c r="M333" s="159">
        <v>4</v>
      </c>
      <c r="N333" s="1">
        <v>94451.0429651999</v>
      </c>
      <c r="O333" s="1">
        <v>56109.378601619501</v>
      </c>
      <c r="P333" s="1">
        <v>71393.726199108802</v>
      </c>
      <c r="Q333" s="159">
        <v>3</v>
      </c>
      <c r="R333" s="111">
        <v>13.978841689801849</v>
      </c>
      <c r="S333" s="111">
        <v>13.22484434783552</v>
      </c>
      <c r="T333" s="111">
        <v>12.958900344288809</v>
      </c>
      <c r="U333" s="158">
        <v>11.934921481354365</v>
      </c>
      <c r="V333" s="111">
        <v>16.527279107051545</v>
      </c>
      <c r="W333" s="111">
        <v>15.775954314932276</v>
      </c>
      <c r="X333" s="111">
        <v>16.123509680987119</v>
      </c>
      <c r="Y333" s="172">
        <v>0.12704082033133085</v>
      </c>
      <c r="Z333" s="111">
        <v>-2.9766359614553628</v>
      </c>
      <c r="AA333" s="170">
        <v>2.0488853750536911E-3</v>
      </c>
      <c r="AB333" s="170">
        <v>3.59693210287204E-3</v>
      </c>
      <c r="AC333" s="160"/>
    </row>
    <row r="334" spans="1:29" x14ac:dyDescent="0.25">
      <c r="A334" s="2">
        <v>553</v>
      </c>
      <c r="B334" s="4">
        <v>5</v>
      </c>
      <c r="C334" s="156">
        <v>25.611702000000001</v>
      </c>
      <c r="D334" s="19" t="s">
        <v>594</v>
      </c>
      <c r="E334" s="19" t="s">
        <v>595</v>
      </c>
      <c r="F334" s="10">
        <v>415.19781499999999</v>
      </c>
      <c r="G334" s="176" t="s">
        <v>969</v>
      </c>
      <c r="H334" s="176"/>
      <c r="I334" s="135">
        <v>6877.1963761355701</v>
      </c>
      <c r="J334" s="1">
        <v>3307.8549000148901</v>
      </c>
      <c r="K334" s="1">
        <v>2889.27752913835</v>
      </c>
      <c r="L334" s="1">
        <v>1392.3069614228407</v>
      </c>
      <c r="M334" s="159">
        <v>3</v>
      </c>
      <c r="N334" s="1">
        <v>41157.676993063498</v>
      </c>
      <c r="O334" s="1">
        <v>20414.461421348198</v>
      </c>
      <c r="P334" s="1">
        <v>27863.151461806799</v>
      </c>
      <c r="Q334" s="159">
        <v>3</v>
      </c>
      <c r="R334" s="111">
        <v>12.747604826537213</v>
      </c>
      <c r="S334" s="111">
        <v>11.69168023633568</v>
      </c>
      <c r="T334" s="111">
        <v>11.496493073085656</v>
      </c>
      <c r="U334" s="158">
        <v>10.443261601381206</v>
      </c>
      <c r="V334" s="111">
        <v>15.328873935999882</v>
      </c>
      <c r="W334" s="111">
        <v>14.317303886127966</v>
      </c>
      <c r="X334" s="111">
        <v>14.766070822743067</v>
      </c>
      <c r="Y334" s="172">
        <v>0.12131650537556793</v>
      </c>
      <c r="Z334" s="111">
        <v>-3.0431522492636147</v>
      </c>
      <c r="AA334" s="170">
        <v>3.2921155180948287E-3</v>
      </c>
      <c r="AB334" s="170">
        <v>5.2861204457213696E-3</v>
      </c>
      <c r="AC334" s="160"/>
    </row>
    <row r="335" spans="1:29" x14ac:dyDescent="0.25">
      <c r="A335" s="2">
        <v>617</v>
      </c>
      <c r="B335" s="4">
        <v>5</v>
      </c>
      <c r="C335" s="156">
        <v>28.39123</v>
      </c>
      <c r="D335" s="19" t="s">
        <v>666</v>
      </c>
      <c r="E335" s="19" t="s">
        <v>667</v>
      </c>
      <c r="F335" s="10">
        <v>417.08325200000002</v>
      </c>
      <c r="G335" s="35" t="s">
        <v>1075</v>
      </c>
      <c r="H335" s="176"/>
      <c r="I335" s="135">
        <v>1345.5443792146384</v>
      </c>
      <c r="J335" s="1">
        <v>1125.9020960241778</v>
      </c>
      <c r="K335" s="1">
        <v>1215.6669166963925</v>
      </c>
      <c r="L335" s="1">
        <v>1408.4178978197008</v>
      </c>
      <c r="M335" s="159">
        <v>0</v>
      </c>
      <c r="N335" s="1">
        <v>11095.292748059601</v>
      </c>
      <c r="O335" s="1">
        <v>10710.7182298719</v>
      </c>
      <c r="P335" s="1">
        <v>10601.491087202299</v>
      </c>
      <c r="Q335" s="159">
        <v>3</v>
      </c>
      <c r="R335" s="111">
        <v>10.393974259896833</v>
      </c>
      <c r="S335" s="111">
        <v>10.136865666501809</v>
      </c>
      <c r="T335" s="111">
        <v>10.247532280338243</v>
      </c>
      <c r="U335" s="158">
        <v>10.459859750497255</v>
      </c>
      <c r="V335" s="111">
        <v>13.437660112934035</v>
      </c>
      <c r="W335" s="111">
        <v>13.386767605849737</v>
      </c>
      <c r="X335" s="111">
        <v>13.371979571962871</v>
      </c>
      <c r="Y335" s="172">
        <v>0.1179248082630772</v>
      </c>
      <c r="Z335" s="111">
        <v>-3.0840608397322335</v>
      </c>
      <c r="AA335" s="170">
        <v>3.4482068166131528E-7</v>
      </c>
      <c r="AB335" s="170">
        <v>5.9219204024443299E-6</v>
      </c>
      <c r="AC335" s="160"/>
    </row>
    <row r="336" spans="1:29" x14ac:dyDescent="0.25">
      <c r="A336" s="2">
        <v>181</v>
      </c>
      <c r="B336" s="4">
        <v>3</v>
      </c>
      <c r="C336" s="156">
        <v>10.24405</v>
      </c>
      <c r="D336" s="19" t="s">
        <v>248</v>
      </c>
      <c r="E336" s="19" t="s">
        <v>249</v>
      </c>
      <c r="F336" s="10">
        <v>833.20043899999996</v>
      </c>
      <c r="G336" s="35"/>
      <c r="H336" s="176"/>
      <c r="I336" s="135">
        <v>1329.9425631947297</v>
      </c>
      <c r="J336" s="1">
        <v>1326.6369041354174</v>
      </c>
      <c r="K336" s="1">
        <v>1117.625289665076</v>
      </c>
      <c r="L336" s="1">
        <v>1212.3135810519464</v>
      </c>
      <c r="M336" s="159">
        <v>0</v>
      </c>
      <c r="N336" s="1">
        <v>12335.6043716515</v>
      </c>
      <c r="O336" s="1">
        <v>9422.4649496366601</v>
      </c>
      <c r="P336" s="1">
        <v>10958.574303566</v>
      </c>
      <c r="Q336" s="159">
        <v>3</v>
      </c>
      <c r="R336" s="111">
        <v>10.377148225438598</v>
      </c>
      <c r="S336" s="111">
        <v>10.373557848827028</v>
      </c>
      <c r="T336" s="111">
        <v>10.126220856246503</v>
      </c>
      <c r="U336" s="158">
        <v>10.243547204028756</v>
      </c>
      <c r="V336" s="111">
        <v>13.59054078044282</v>
      </c>
      <c r="W336" s="111">
        <v>13.201888807920843</v>
      </c>
      <c r="X336" s="111">
        <v>13.419772497285317</v>
      </c>
      <c r="Y336" s="172">
        <v>0.11431150445684045</v>
      </c>
      <c r="Z336" s="111">
        <v>-3.1289574893436254</v>
      </c>
      <c r="AA336" s="170">
        <v>1.428864049903253E-6</v>
      </c>
      <c r="AB336" s="170">
        <v>1.45466044652672E-5</v>
      </c>
      <c r="AC336" s="160"/>
    </row>
    <row r="337" spans="1:29" x14ac:dyDescent="0.25">
      <c r="A337" s="2">
        <v>690</v>
      </c>
      <c r="B337" s="4">
        <v>3</v>
      </c>
      <c r="C337" s="156">
        <v>35.489359999999998</v>
      </c>
      <c r="D337" s="19" t="s">
        <v>764</v>
      </c>
      <c r="E337" s="19" t="s">
        <v>765</v>
      </c>
      <c r="F337" s="10">
        <v>494.23315400000001</v>
      </c>
      <c r="G337" s="35"/>
      <c r="H337" s="176"/>
      <c r="I337" s="135">
        <v>1383.7844348510143</v>
      </c>
      <c r="J337" s="1">
        <v>1031.8839656739981</v>
      </c>
      <c r="K337" s="1">
        <v>1189.450032192716</v>
      </c>
      <c r="L337" s="1">
        <v>1236.9680316507786</v>
      </c>
      <c r="M337" s="159">
        <v>0</v>
      </c>
      <c r="N337" s="1">
        <v>15170.4276327679</v>
      </c>
      <c r="O337" s="1">
        <v>9026.3101416974696</v>
      </c>
      <c r="P337" s="1">
        <v>7927.5315740202204</v>
      </c>
      <c r="Q337" s="159">
        <v>3</v>
      </c>
      <c r="R337" s="111">
        <v>10.434403502930463</v>
      </c>
      <c r="S337" s="111">
        <v>10.011065034920884</v>
      </c>
      <c r="T337" s="111">
        <v>10.216078951278488</v>
      </c>
      <c r="U337" s="158">
        <v>10.272592500275598</v>
      </c>
      <c r="V337" s="111">
        <v>13.888974133227878</v>
      </c>
      <c r="W337" s="111">
        <v>13.139920634695079</v>
      </c>
      <c r="X337" s="111">
        <v>12.952656003013489</v>
      </c>
      <c r="Y337" s="172">
        <v>0.11304739133148814</v>
      </c>
      <c r="Z337" s="111">
        <v>-3.1450003938775155</v>
      </c>
      <c r="AA337" s="170">
        <v>7.4865873905527935E-5</v>
      </c>
      <c r="AB337" s="170">
        <v>2.27477078405258E-4</v>
      </c>
      <c r="AC337" s="160"/>
    </row>
    <row r="338" spans="1:29" x14ac:dyDescent="0.25">
      <c r="A338" s="2">
        <v>4</v>
      </c>
      <c r="B338" s="4">
        <v>110</v>
      </c>
      <c r="C338" s="156">
        <v>1.8530960000000001</v>
      </c>
      <c r="D338" s="19" t="s">
        <v>68</v>
      </c>
      <c r="E338" s="18" t="s">
        <v>69</v>
      </c>
      <c r="F338" s="10">
        <v>380.843842</v>
      </c>
      <c r="G338" s="35"/>
      <c r="H338" s="176"/>
      <c r="I338" s="135">
        <v>658137.83164178301</v>
      </c>
      <c r="J338" s="1">
        <v>537522.55870262103</v>
      </c>
      <c r="K338" s="1">
        <v>767037.53778978903</v>
      </c>
      <c r="L338" s="1">
        <v>1282987.5497328399</v>
      </c>
      <c r="M338" s="159">
        <v>4</v>
      </c>
      <c r="N338" s="1">
        <v>6981611.7991353199</v>
      </c>
      <c r="O338" s="1">
        <v>7123059.6155123198</v>
      </c>
      <c r="P338" s="1">
        <v>7657710.54822951</v>
      </c>
      <c r="Q338" s="159">
        <v>3</v>
      </c>
      <c r="R338" s="111">
        <v>19.328030228917807</v>
      </c>
      <c r="S338" s="111">
        <v>19.035965777316513</v>
      </c>
      <c r="T338" s="111">
        <v>19.548937657455767</v>
      </c>
      <c r="U338" s="158">
        <v>20.291075739731628</v>
      </c>
      <c r="V338" s="111">
        <v>22.735128709796548</v>
      </c>
      <c r="W338" s="111">
        <v>22.764065634109048</v>
      </c>
      <c r="X338" s="111">
        <v>22.86848169849554</v>
      </c>
      <c r="Y338" s="172">
        <v>0.1118565105856844</v>
      </c>
      <c r="Z338" s="111">
        <v>-3.1602788642719837</v>
      </c>
      <c r="AA338" s="170">
        <v>1.5920230416316162E-4</v>
      </c>
      <c r="AB338" s="170">
        <v>4.1084808815329999E-4</v>
      </c>
      <c r="AC338" s="160"/>
    </row>
    <row r="339" spans="1:29" x14ac:dyDescent="0.25">
      <c r="A339" s="2">
        <v>481</v>
      </c>
      <c r="B339" s="4">
        <v>2</v>
      </c>
      <c r="C339" s="156">
        <v>22.936474</v>
      </c>
      <c r="D339" s="19" t="s">
        <v>522</v>
      </c>
      <c r="E339" s="19" t="s">
        <v>523</v>
      </c>
      <c r="F339" s="10">
        <v>471.18746900000002</v>
      </c>
      <c r="G339" s="35" t="s">
        <v>1084</v>
      </c>
      <c r="H339" s="176" t="s">
        <v>1215</v>
      </c>
      <c r="I339" s="135">
        <v>4556.6272938888696</v>
      </c>
      <c r="J339" s="1">
        <v>4410.4732000198601</v>
      </c>
      <c r="K339" s="1">
        <v>5099.4853568308999</v>
      </c>
      <c r="L339" s="1">
        <v>4899.6420039896002</v>
      </c>
      <c r="M339" s="159">
        <v>4</v>
      </c>
      <c r="N339" s="1">
        <v>56220.6081082784</v>
      </c>
      <c r="O339" s="1">
        <v>33250.553477967602</v>
      </c>
      <c r="P339" s="1">
        <v>38859.092549498702</v>
      </c>
      <c r="Q339" s="159">
        <v>3</v>
      </c>
      <c r="R339" s="111">
        <v>12.153750655827128</v>
      </c>
      <c r="S339" s="111">
        <v>12.106717735614524</v>
      </c>
      <c r="T339" s="111">
        <v>12.316135941430133</v>
      </c>
      <c r="U339" s="158">
        <v>12.258460626147714</v>
      </c>
      <c r="V339" s="111">
        <v>15.778811438213506</v>
      </c>
      <c r="W339" s="111">
        <v>15.021090734998564</v>
      </c>
      <c r="X339" s="111">
        <v>15.245964590569875</v>
      </c>
      <c r="Y339" s="172">
        <v>0.11084425092776955</v>
      </c>
      <c r="Z339" s="111">
        <v>-3.1733941498791309</v>
      </c>
      <c r="AA339" s="170">
        <v>1.7395195563170924E-5</v>
      </c>
      <c r="AB339" s="170">
        <v>7.8080707357414895E-5</v>
      </c>
      <c r="AC339" s="160"/>
    </row>
    <row r="340" spans="1:29" x14ac:dyDescent="0.25">
      <c r="A340" s="2">
        <v>364</v>
      </c>
      <c r="B340" s="4">
        <v>5</v>
      </c>
      <c r="C340" s="156">
        <v>18.441610000000001</v>
      </c>
      <c r="D340" s="19" t="s">
        <v>412</v>
      </c>
      <c r="E340" s="19" t="s">
        <v>413</v>
      </c>
      <c r="F340" s="10">
        <v>625.14154099999996</v>
      </c>
      <c r="G340" s="35" t="s">
        <v>1224</v>
      </c>
      <c r="H340" s="176" t="s">
        <v>1227</v>
      </c>
      <c r="I340" s="135">
        <v>1395.1134575229853</v>
      </c>
      <c r="J340" s="1">
        <v>1391.7718561178297</v>
      </c>
      <c r="K340" s="1">
        <v>1367.6724039272367</v>
      </c>
      <c r="L340" s="1">
        <v>1153.4574660126286</v>
      </c>
      <c r="M340" s="159">
        <v>0</v>
      </c>
      <c r="N340" s="1">
        <v>16090.435050884</v>
      </c>
      <c r="O340" s="1">
        <v>11264.531177828199</v>
      </c>
      <c r="P340" s="1">
        <v>9018.5577753831003</v>
      </c>
      <c r="Q340" s="159">
        <v>3</v>
      </c>
      <c r="R340" s="111">
        <v>10.446166738580178</v>
      </c>
      <c r="S340" s="111">
        <v>10.442707023849467</v>
      </c>
      <c r="T340" s="111">
        <v>10.417506990157738</v>
      </c>
      <c r="U340" s="158">
        <v>10.171749089979876</v>
      </c>
      <c r="V340" s="111">
        <v>13.973915713520549</v>
      </c>
      <c r="W340" s="111">
        <v>13.459499650380041</v>
      </c>
      <c r="X340" s="111">
        <v>13.138681024499384</v>
      </c>
      <c r="Y340" s="172">
        <v>0.10944805312889914</v>
      </c>
      <c r="Z340" s="111">
        <v>-3.1916818029200189</v>
      </c>
      <c r="AA340" s="170">
        <v>2.8502801860976187E-5</v>
      </c>
      <c r="AB340" s="170">
        <v>1.09306861505685E-4</v>
      </c>
      <c r="AC340" s="160"/>
    </row>
    <row r="341" spans="1:29" x14ac:dyDescent="0.25">
      <c r="A341" s="2">
        <v>706</v>
      </c>
      <c r="B341" s="4">
        <v>2</v>
      </c>
      <c r="C341" s="156">
        <v>36.631118000000001</v>
      </c>
      <c r="D341" s="19" t="s">
        <v>786</v>
      </c>
      <c r="E341" s="19" t="s">
        <v>787</v>
      </c>
      <c r="F341" s="10">
        <v>645.25604199999998</v>
      </c>
      <c r="G341" s="35"/>
      <c r="H341" s="176"/>
      <c r="I341" s="135">
        <v>1066.3102957269205</v>
      </c>
      <c r="J341" s="1">
        <v>1235.7967862930186</v>
      </c>
      <c r="K341" s="1">
        <v>1100.0919023850784</v>
      </c>
      <c r="L341" s="1">
        <v>1375.6473695271577</v>
      </c>
      <c r="M341" s="159">
        <v>0</v>
      </c>
      <c r="N341" s="1">
        <v>18793.594169975899</v>
      </c>
      <c r="O341" s="1">
        <v>7908.2289975108097</v>
      </c>
      <c r="P341" s="1">
        <v>7836.6433188810997</v>
      </c>
      <c r="Q341" s="159">
        <v>3</v>
      </c>
      <c r="R341" s="111">
        <v>10.058411607342103</v>
      </c>
      <c r="S341" s="111">
        <v>10.271225811471707</v>
      </c>
      <c r="T341" s="111">
        <v>10.103408337118239</v>
      </c>
      <c r="U341" s="158">
        <v>10.425894984765112</v>
      </c>
      <c r="V341" s="111">
        <v>14.197953380066849</v>
      </c>
      <c r="W341" s="111">
        <v>12.949138932258025</v>
      </c>
      <c r="X341" s="111">
        <v>12.936020119590649</v>
      </c>
      <c r="Y341" s="172">
        <v>0.10375054627464363</v>
      </c>
      <c r="Z341" s="111">
        <v>-3.2688091622288171</v>
      </c>
      <c r="AA341" s="170">
        <v>3.4209987614966509E-4</v>
      </c>
      <c r="AB341" s="170">
        <v>7.5915421954560495E-4</v>
      </c>
      <c r="AC341" s="160"/>
    </row>
    <row r="342" spans="1:29" x14ac:dyDescent="0.25">
      <c r="A342" s="2">
        <v>332</v>
      </c>
      <c r="B342" s="4">
        <v>2</v>
      </c>
      <c r="C342" s="156">
        <v>17.235427999999999</v>
      </c>
      <c r="D342" s="19" t="s">
        <v>384</v>
      </c>
      <c r="E342" s="19" t="s">
        <v>385</v>
      </c>
      <c r="F342" s="10">
        <v>433.20834400000001</v>
      </c>
      <c r="G342" s="35"/>
      <c r="H342" s="176"/>
      <c r="I342" s="135">
        <v>1499.0616065004369</v>
      </c>
      <c r="J342" s="1">
        <v>1244.6061433043369</v>
      </c>
      <c r="K342" s="1">
        <v>1030.184032753295</v>
      </c>
      <c r="L342" s="1">
        <v>1437.1815757228881</v>
      </c>
      <c r="M342" s="159">
        <v>0</v>
      </c>
      <c r="N342" s="1">
        <v>15038.9579854599</v>
      </c>
      <c r="O342" s="1">
        <v>11216.083897525699</v>
      </c>
      <c r="P342" s="1">
        <v>11590.9144647952</v>
      </c>
      <c r="Q342" s="159">
        <v>3</v>
      </c>
      <c r="R342" s="111">
        <v>10.54984395918623</v>
      </c>
      <c r="S342" s="111">
        <v>10.281473557077328</v>
      </c>
      <c r="T342" s="111">
        <v>10.008686369084463</v>
      </c>
      <c r="U342" s="158">
        <v>10.489026630275115</v>
      </c>
      <c r="V342" s="111">
        <v>13.876416989032503</v>
      </c>
      <c r="W342" s="111">
        <v>13.453281425566578</v>
      </c>
      <c r="X342" s="111">
        <v>13.500706771759313</v>
      </c>
      <c r="Y342" s="172">
        <v>0.10326796825521072</v>
      </c>
      <c r="Z342" s="111">
        <v>-3.2755352676511094</v>
      </c>
      <c r="AA342" s="170">
        <v>9.9272605334204211E-6</v>
      </c>
      <c r="AB342" s="170">
        <v>5.0925557281832E-5</v>
      </c>
      <c r="AC342" s="160"/>
    </row>
    <row r="343" spans="1:29" x14ac:dyDescent="0.25">
      <c r="A343" s="2">
        <v>594</v>
      </c>
      <c r="B343" s="4">
        <v>7</v>
      </c>
      <c r="C343" s="156">
        <v>27.305149</v>
      </c>
      <c r="D343" s="19" t="s">
        <v>636</v>
      </c>
      <c r="E343" s="19" t="s">
        <v>637</v>
      </c>
      <c r="F343" s="10">
        <v>477.10446200000001</v>
      </c>
      <c r="G343" s="176" t="s">
        <v>1247</v>
      </c>
      <c r="H343" s="176" t="s">
        <v>1227</v>
      </c>
      <c r="I343" s="135">
        <v>1484.9439001654046</v>
      </c>
      <c r="J343" s="1">
        <v>1080.0517388493784</v>
      </c>
      <c r="K343" s="1">
        <v>1196.4947596863769</v>
      </c>
      <c r="L343" s="1">
        <v>1412.8935503290043</v>
      </c>
      <c r="M343" s="159">
        <v>0</v>
      </c>
      <c r="N343" s="1">
        <v>13920.166781230801</v>
      </c>
      <c r="O343" s="1">
        <v>10994.0828839553</v>
      </c>
      <c r="P343" s="1">
        <v>12711.179081951201</v>
      </c>
      <c r="Q343" s="159">
        <v>3</v>
      </c>
      <c r="R343" s="111">
        <v>10.536192713006667</v>
      </c>
      <c r="S343" s="111">
        <v>10.076884709637435</v>
      </c>
      <c r="T343" s="111">
        <v>10.22459836295009</v>
      </c>
      <c r="U343" s="158">
        <v>10.464437059465167</v>
      </c>
      <c r="V343" s="111">
        <v>13.764888876153703</v>
      </c>
      <c r="W343" s="111">
        <v>13.424439640499518</v>
      </c>
      <c r="X343" s="111">
        <v>13.633810239694593</v>
      </c>
      <c r="Y343" s="172">
        <v>0.10314269075453097</v>
      </c>
      <c r="Z343" s="111">
        <v>-3.2772865071658259</v>
      </c>
      <c r="AA343" s="170">
        <v>3.786938024919115E-6</v>
      </c>
      <c r="AB343" s="170">
        <v>2.6438400434031501E-5</v>
      </c>
      <c r="AC343" s="160"/>
    </row>
    <row r="344" spans="1:29" x14ac:dyDescent="0.25">
      <c r="A344" s="2">
        <v>459</v>
      </c>
      <c r="B344" s="4">
        <v>3</v>
      </c>
      <c r="C344" s="156">
        <v>22.127772</v>
      </c>
      <c r="D344" s="19" t="s">
        <v>498</v>
      </c>
      <c r="E344" s="19" t="s">
        <v>499</v>
      </c>
      <c r="F344" s="10">
        <v>551.214294</v>
      </c>
      <c r="G344" s="35"/>
      <c r="H344" s="176"/>
      <c r="I344" s="135">
        <v>1318.3027114030956</v>
      </c>
      <c r="J344" s="1">
        <v>1402.1292271793761</v>
      </c>
      <c r="K344" s="1">
        <v>2588.6611258909002</v>
      </c>
      <c r="L344" s="1">
        <v>3600.36730969989</v>
      </c>
      <c r="M344" s="159">
        <v>2</v>
      </c>
      <c r="N344" s="1">
        <v>26224.991916081999</v>
      </c>
      <c r="O344" s="1">
        <v>19309.9129704146</v>
      </c>
      <c r="P344" s="1">
        <v>19355.5037808917</v>
      </c>
      <c r="Q344" s="159">
        <v>3</v>
      </c>
      <c r="R344" s="111">
        <v>10.364465967675674</v>
      </c>
      <c r="S344" s="111">
        <v>10.453403606064237</v>
      </c>
      <c r="T344" s="111">
        <v>11.337990403243101</v>
      </c>
      <c r="U344" s="158">
        <v>11.813928382564415</v>
      </c>
      <c r="V344" s="111">
        <v>14.678654707637781</v>
      </c>
      <c r="W344" s="111">
        <v>14.237054041640487</v>
      </c>
      <c r="X344" s="111">
        <v>14.240456237824755</v>
      </c>
      <c r="Y344" s="172">
        <v>0.10297508395856567</v>
      </c>
      <c r="Z344" s="111">
        <v>-3.2796327924097</v>
      </c>
      <c r="AA344" s="170">
        <v>5.4403398840617047E-4</v>
      </c>
      <c r="AB344" s="170">
        <v>1.10168725020364E-3</v>
      </c>
      <c r="AC344" s="160"/>
    </row>
    <row r="345" spans="1:29" x14ac:dyDescent="0.25">
      <c r="A345" s="2">
        <v>244</v>
      </c>
      <c r="B345" s="4">
        <v>2</v>
      </c>
      <c r="C345" s="156">
        <v>13.186761000000001</v>
      </c>
      <c r="D345" s="19" t="s">
        <v>298</v>
      </c>
      <c r="E345" s="19" t="s">
        <v>299</v>
      </c>
      <c r="F345" s="10">
        <v>427.18255599999998</v>
      </c>
      <c r="G345" s="35"/>
      <c r="H345" s="176"/>
      <c r="I345" s="135">
        <v>1234.5003832062625</v>
      </c>
      <c r="J345" s="1">
        <v>1382.954961972825</v>
      </c>
      <c r="K345" s="1">
        <v>1101.067620186632</v>
      </c>
      <c r="L345" s="1">
        <v>1258.0457144846996</v>
      </c>
      <c r="M345" s="159">
        <v>0</v>
      </c>
      <c r="N345" s="1">
        <v>10739.840285530699</v>
      </c>
      <c r="O345" s="1">
        <v>13031.5762472182</v>
      </c>
      <c r="P345" s="1">
        <v>15265.645967787401</v>
      </c>
      <c r="Q345" s="159">
        <v>3</v>
      </c>
      <c r="R345" s="111">
        <v>10.26971156897566</v>
      </c>
      <c r="S345" s="111">
        <v>10.433538458362014</v>
      </c>
      <c r="T345" s="111">
        <v>10.104687356936086</v>
      </c>
      <c r="U345" s="158">
        <v>10.296968632047879</v>
      </c>
      <c r="V345" s="111">
        <v>13.390684918404794</v>
      </c>
      <c r="W345" s="111">
        <v>13.669723976618178</v>
      </c>
      <c r="X345" s="111">
        <v>13.898001018213417</v>
      </c>
      <c r="Y345" s="172">
        <v>9.5612381434605584E-2</v>
      </c>
      <c r="Z345" s="111">
        <v>-3.3866587360280782</v>
      </c>
      <c r="AA345" s="170">
        <v>2.852352506914787E-6</v>
      </c>
      <c r="AB345" s="170">
        <v>2.3472484171486302E-5</v>
      </c>
      <c r="AC345" s="160"/>
    </row>
    <row r="346" spans="1:29" x14ac:dyDescent="0.25">
      <c r="A346" s="2">
        <v>383</v>
      </c>
      <c r="B346" s="4">
        <v>6</v>
      </c>
      <c r="C346" s="156">
        <v>19.158791999999998</v>
      </c>
      <c r="D346" s="19" t="s">
        <v>430</v>
      </c>
      <c r="E346" s="19" t="s">
        <v>431</v>
      </c>
      <c r="F346" s="10">
        <v>391.16153000000003</v>
      </c>
      <c r="G346" s="35"/>
      <c r="H346" s="176"/>
      <c r="I346" s="135">
        <v>39680.256645417903</v>
      </c>
      <c r="J346" s="1">
        <v>31414.053649651101</v>
      </c>
      <c r="K346" s="1">
        <v>29695.8071575346</v>
      </c>
      <c r="L346" s="1">
        <v>18272.488286261399</v>
      </c>
      <c r="M346" s="159">
        <v>4</v>
      </c>
      <c r="N346" s="1">
        <v>425107.34533365798</v>
      </c>
      <c r="O346" s="1">
        <v>261676.09338022399</v>
      </c>
      <c r="P346" s="1">
        <v>283689.97635441599</v>
      </c>
      <c r="Q346" s="159">
        <v>3</v>
      </c>
      <c r="R346" s="111">
        <v>15.276133736420263</v>
      </c>
      <c r="S346" s="111">
        <v>14.939122499008928</v>
      </c>
      <c r="T346" s="111">
        <v>14.857971626398726</v>
      </c>
      <c r="U346" s="158">
        <v>14.157385488271965</v>
      </c>
      <c r="V346" s="111">
        <v>18.69746766163053</v>
      </c>
      <c r="W346" s="111">
        <v>17.997422600820308</v>
      </c>
      <c r="X346" s="111">
        <v>18.113955651065123</v>
      </c>
      <c r="Y346" s="172">
        <v>9.2013807815502502E-2</v>
      </c>
      <c r="Z346" s="111">
        <v>-3.4420058180374724</v>
      </c>
      <c r="AA346" s="170">
        <v>1.3935319485196962E-4</v>
      </c>
      <c r="AB346" s="170">
        <v>3.6453319183131098E-4</v>
      </c>
      <c r="AC346" s="160"/>
    </row>
    <row r="347" spans="1:29" x14ac:dyDescent="0.25">
      <c r="A347" s="2">
        <v>119</v>
      </c>
      <c r="B347" s="4">
        <v>5</v>
      </c>
      <c r="C347" s="156">
        <v>5.7862840000000002</v>
      </c>
      <c r="D347" s="19" t="s">
        <v>176</v>
      </c>
      <c r="E347" s="19" t="s">
        <v>177</v>
      </c>
      <c r="F347" s="10">
        <v>368.09912100000003</v>
      </c>
      <c r="G347" s="35"/>
      <c r="H347" s="176"/>
      <c r="I347" s="135">
        <v>28414.497517901302</v>
      </c>
      <c r="J347" s="1">
        <v>19137.238087011301</v>
      </c>
      <c r="K347" s="1">
        <v>29029.933162581699</v>
      </c>
      <c r="L347" s="1">
        <v>14844.0858603012</v>
      </c>
      <c r="M347" s="159">
        <v>4</v>
      </c>
      <c r="N347" s="1">
        <v>222655.87299009599</v>
      </c>
      <c r="O347" s="1">
        <v>264599.03694025899</v>
      </c>
      <c r="P347" s="1">
        <v>297110.97195358801</v>
      </c>
      <c r="Q347" s="159">
        <v>3</v>
      </c>
      <c r="R347" s="111">
        <v>14.794339582538845</v>
      </c>
      <c r="S347" s="111">
        <v>14.224095012628888</v>
      </c>
      <c r="T347" s="111">
        <v>14.825253629911444</v>
      </c>
      <c r="U347" s="158">
        <v>13.85760063047471</v>
      </c>
      <c r="V347" s="111">
        <v>17.764456140661558</v>
      </c>
      <c r="W347" s="111">
        <v>18.013448285093308</v>
      </c>
      <c r="X347" s="111">
        <v>18.180642357599876</v>
      </c>
      <c r="Y347" s="172">
        <v>8.7420064480816281E-2</v>
      </c>
      <c r="Z347" s="111">
        <v>-3.5158917475225731</v>
      </c>
      <c r="AA347" s="170">
        <v>6.9060139281332771E-5</v>
      </c>
      <c r="AB347" s="170">
        <v>2.1649805568354301E-4</v>
      </c>
      <c r="AC347" s="160"/>
    </row>
    <row r="348" spans="1:29" x14ac:dyDescent="0.25">
      <c r="A348" s="2">
        <v>628</v>
      </c>
      <c r="B348" s="4">
        <v>2</v>
      </c>
      <c r="C348" s="156">
        <v>29.272938</v>
      </c>
      <c r="D348" s="19" t="s">
        <v>680</v>
      </c>
      <c r="E348" s="19" t="s">
        <v>681</v>
      </c>
      <c r="F348" s="10">
        <v>627.17260699999997</v>
      </c>
      <c r="G348" s="35"/>
      <c r="H348" s="176"/>
      <c r="I348" s="135">
        <v>1197.5625067126225</v>
      </c>
      <c r="J348" s="1">
        <v>1119.5307859295876</v>
      </c>
      <c r="K348" s="1">
        <v>1053.9631045914396</v>
      </c>
      <c r="L348" s="1">
        <v>1113.3104542427945</v>
      </c>
      <c r="M348" s="159">
        <v>0</v>
      </c>
      <c r="N348" s="1">
        <v>14168.2348625957</v>
      </c>
      <c r="O348" s="1">
        <v>12716.270542251699</v>
      </c>
      <c r="P348" s="1">
        <v>14417.383966036199</v>
      </c>
      <c r="Q348" s="159">
        <v>3</v>
      </c>
      <c r="R348" s="111">
        <v>10.225885243981256</v>
      </c>
      <c r="S348" s="111">
        <v>10.128678486007811</v>
      </c>
      <c r="T348" s="111">
        <v>10.041608649023718</v>
      </c>
      <c r="U348" s="158">
        <v>10.120640238835211</v>
      </c>
      <c r="V348" s="111">
        <v>13.790372412074735</v>
      </c>
      <c r="W348" s="111">
        <v>13.634387995209451</v>
      </c>
      <c r="X348" s="111">
        <v>13.815521790895565</v>
      </c>
      <c r="Y348" s="172">
        <v>8.1431508094114591E-2</v>
      </c>
      <c r="Z348" s="111">
        <v>-3.6182690687992638</v>
      </c>
      <c r="AA348" s="170">
        <v>3.5759640298273059E-8</v>
      </c>
      <c r="AB348" s="170">
        <v>2.0178654168311198E-6</v>
      </c>
      <c r="AC348" s="160"/>
    </row>
    <row r="349" spans="1:29" x14ac:dyDescent="0.25">
      <c r="A349" s="2">
        <v>141</v>
      </c>
      <c r="B349" s="4">
        <v>4</v>
      </c>
      <c r="C349" s="156">
        <v>7.4228170000000002</v>
      </c>
      <c r="D349" s="19" t="s">
        <v>206</v>
      </c>
      <c r="E349" s="19" t="s">
        <v>207</v>
      </c>
      <c r="F349" s="10">
        <v>373.11450200000002</v>
      </c>
      <c r="G349" s="35" t="s">
        <v>1216</v>
      </c>
      <c r="H349" s="176" t="s">
        <v>1215</v>
      </c>
      <c r="I349" s="135">
        <v>1262.6732492665092</v>
      </c>
      <c r="J349" s="1">
        <v>1211.8277872973138</v>
      </c>
      <c r="K349" s="1">
        <v>1124.7123852902509</v>
      </c>
      <c r="L349" s="1">
        <v>1019.6624628836657</v>
      </c>
      <c r="M349" s="159">
        <v>0</v>
      </c>
      <c r="N349" s="1">
        <v>18472.957599328602</v>
      </c>
      <c r="O349" s="1">
        <v>11511.132328290199</v>
      </c>
      <c r="P349" s="1">
        <v>13944.924165864801</v>
      </c>
      <c r="Q349" s="159">
        <v>3</v>
      </c>
      <c r="R349" s="111">
        <v>10.302265635860794</v>
      </c>
      <c r="S349" s="111">
        <v>10.242968976818712</v>
      </c>
      <c r="T349" s="111">
        <v>10.135340403112586</v>
      </c>
      <c r="U349" s="158">
        <v>9.9938759430213651</v>
      </c>
      <c r="V349" s="111">
        <v>14.173127245993813</v>
      </c>
      <c r="W349" s="111">
        <v>13.490742135179367</v>
      </c>
      <c r="X349" s="111">
        <v>13.767452468391957</v>
      </c>
      <c r="Y349" s="172">
        <v>7.8858061921930886E-2</v>
      </c>
      <c r="Z349" s="111">
        <v>-3.6645979357071075</v>
      </c>
      <c r="AA349" s="170">
        <v>6.1037530490134036E-6</v>
      </c>
      <c r="AB349" s="170">
        <v>3.5984812751646203E-5</v>
      </c>
      <c r="AC349" s="160"/>
    </row>
    <row r="350" spans="1:29" x14ac:dyDescent="0.25">
      <c r="A350" s="2">
        <v>12</v>
      </c>
      <c r="B350" s="4">
        <v>3</v>
      </c>
      <c r="C350" s="156">
        <v>1.9466619999999999</v>
      </c>
      <c r="D350" s="19" t="s">
        <v>72</v>
      </c>
      <c r="E350" s="19" t="s">
        <v>73</v>
      </c>
      <c r="F350" s="10">
        <v>215.00788900000001</v>
      </c>
      <c r="G350" s="35"/>
      <c r="H350" s="176"/>
      <c r="I350" s="135">
        <v>1113.8582348796281</v>
      </c>
      <c r="J350" s="1">
        <v>1301.6798303795354</v>
      </c>
      <c r="K350" s="1">
        <v>1261.1783880882363</v>
      </c>
      <c r="L350" s="1">
        <v>1337.5036369804845</v>
      </c>
      <c r="M350" s="159">
        <v>0</v>
      </c>
      <c r="N350" s="1">
        <v>28939.8016850524</v>
      </c>
      <c r="O350" s="1">
        <v>1235.1919789034164</v>
      </c>
      <c r="P350" s="1">
        <v>18190.454191340799</v>
      </c>
      <c r="Q350" s="159">
        <v>2</v>
      </c>
      <c r="R350" s="111">
        <v>10.121349911549316</v>
      </c>
      <c r="S350" s="111">
        <v>10.346158922162665</v>
      </c>
      <c r="T350" s="111">
        <v>10.300556637575013</v>
      </c>
      <c r="U350" s="158">
        <v>10.385327099201348</v>
      </c>
      <c r="V350" s="111">
        <v>14.820767415138102</v>
      </c>
      <c r="W350" s="111">
        <v>10.270519573830008</v>
      </c>
      <c r="X350" s="111">
        <v>14.150893945156465</v>
      </c>
      <c r="Y350" s="172">
        <v>7.7755199931102761E-2</v>
      </c>
      <c r="Z350" s="111">
        <v>-3.6849170301075422</v>
      </c>
      <c r="AA350" s="170">
        <v>6.5629718563219183E-2</v>
      </c>
      <c r="AB350" s="170">
        <v>8.6412462774905302E-2</v>
      </c>
      <c r="AC350" s="160"/>
    </row>
    <row r="351" spans="1:29" x14ac:dyDescent="0.25">
      <c r="A351" s="2">
        <v>21</v>
      </c>
      <c r="B351" s="4">
        <v>16</v>
      </c>
      <c r="C351" s="156">
        <v>2.0907589999999998</v>
      </c>
      <c r="D351" s="19" t="s">
        <v>80</v>
      </c>
      <c r="E351" s="19" t="s">
        <v>81</v>
      </c>
      <c r="F351" s="10">
        <v>341.10934400000002</v>
      </c>
      <c r="G351" s="35" t="s">
        <v>1282</v>
      </c>
      <c r="H351" s="176" t="s">
        <v>1211</v>
      </c>
      <c r="I351" s="135">
        <v>891603.56191690697</v>
      </c>
      <c r="J351" s="1">
        <v>524145.02357083699</v>
      </c>
      <c r="K351" s="1">
        <v>1823788.5493018299</v>
      </c>
      <c r="L351" s="1">
        <v>1052020.12943718</v>
      </c>
      <c r="M351" s="159">
        <v>4</v>
      </c>
      <c r="N351" s="1">
        <v>14756275.235029001</v>
      </c>
      <c r="O351" s="1">
        <v>12870560.914929001</v>
      </c>
      <c r="P351" s="1">
        <v>14104477.601439601</v>
      </c>
      <c r="Q351" s="159">
        <v>3</v>
      </c>
      <c r="R351" s="111">
        <v>19.766042854549049</v>
      </c>
      <c r="S351" s="111">
        <v>18.999606514899934</v>
      </c>
      <c r="T351" s="111">
        <v>20.798507041942358</v>
      </c>
      <c r="U351" s="158">
        <v>20.004730878860627</v>
      </c>
      <c r="V351" s="111">
        <v>23.814825267851905</v>
      </c>
      <c r="W351" s="111">
        <v>23.617571593570663</v>
      </c>
      <c r="X351" s="111">
        <v>23.74964989690076</v>
      </c>
      <c r="Y351" s="172">
        <v>7.71283637832339E-2</v>
      </c>
      <c r="Z351" s="111">
        <v>-3.696594684182827</v>
      </c>
      <c r="AA351" s="170">
        <v>3.3258776479390553E-4</v>
      </c>
      <c r="AB351" s="170">
        <v>7.5494350331866496E-4</v>
      </c>
      <c r="AC351" s="160"/>
    </row>
    <row r="352" spans="1:29" x14ac:dyDescent="0.25">
      <c r="A352" s="2">
        <v>213</v>
      </c>
      <c r="B352" s="4">
        <v>2</v>
      </c>
      <c r="C352" s="156">
        <v>11.83093</v>
      </c>
      <c r="D352" s="19" t="s">
        <v>276</v>
      </c>
      <c r="E352" s="19" t="s">
        <v>277</v>
      </c>
      <c r="F352" s="10">
        <v>451.21878099999998</v>
      </c>
      <c r="G352" s="176" t="s">
        <v>1214</v>
      </c>
      <c r="H352" s="176"/>
      <c r="I352" s="135">
        <v>1025.6836232640339</v>
      </c>
      <c r="J352" s="1">
        <v>1480.2905225343395</v>
      </c>
      <c r="K352" s="1">
        <v>1313.3448233231161</v>
      </c>
      <c r="L352" s="1">
        <v>1082.4259191949477</v>
      </c>
      <c r="M352" s="159">
        <v>0</v>
      </c>
      <c r="N352" s="1">
        <v>19749.693337510002</v>
      </c>
      <c r="O352" s="1">
        <v>14929.5909764423</v>
      </c>
      <c r="P352" s="1">
        <v>16561.147901878001</v>
      </c>
      <c r="Q352" s="159">
        <v>3</v>
      </c>
      <c r="R352" s="111">
        <v>10.002370078437918</v>
      </c>
      <c r="S352" s="111">
        <v>10.531664632331857</v>
      </c>
      <c r="T352" s="111">
        <v>10.359030035306924</v>
      </c>
      <c r="U352" s="158">
        <v>10.080052575510377</v>
      </c>
      <c r="V352" s="111">
        <v>14.269542631629653</v>
      </c>
      <c r="W352" s="111">
        <v>13.865887020283683</v>
      </c>
      <c r="X352" s="111">
        <v>14.015515053289578</v>
      </c>
      <c r="Y352" s="172">
        <v>7.1746246221193341E-2</v>
      </c>
      <c r="Z352" s="111">
        <v>-3.8009528381221216</v>
      </c>
      <c r="AA352" s="170">
        <v>3.8820942409464008E-6</v>
      </c>
      <c r="AB352" s="170">
        <v>2.6438400434031501E-5</v>
      </c>
      <c r="AC352" s="160"/>
    </row>
    <row r="353" spans="1:29" x14ac:dyDescent="0.25">
      <c r="A353" s="2">
        <v>515</v>
      </c>
      <c r="B353" s="4">
        <v>2</v>
      </c>
      <c r="C353" s="156">
        <v>24.111895000000001</v>
      </c>
      <c r="D353" s="19" t="s">
        <v>552</v>
      </c>
      <c r="E353" s="19" t="s">
        <v>553</v>
      </c>
      <c r="F353" s="10">
        <v>597.16198699999995</v>
      </c>
      <c r="G353" s="35"/>
      <c r="H353" s="176"/>
      <c r="I353" s="135">
        <v>3017.5352033499198</v>
      </c>
      <c r="J353" s="1">
        <v>1300.2812171384157</v>
      </c>
      <c r="K353" s="1">
        <v>2759.03136385372</v>
      </c>
      <c r="L353" s="1">
        <v>1194.0794479368171</v>
      </c>
      <c r="M353" s="159">
        <v>2</v>
      </c>
      <c r="N353" s="1">
        <v>33634.332255065798</v>
      </c>
      <c r="O353" s="1">
        <v>26343.529735736302</v>
      </c>
      <c r="P353" s="1">
        <v>29026.004193277699</v>
      </c>
      <c r="Q353" s="159">
        <v>3</v>
      </c>
      <c r="R353" s="111">
        <v>11.559154886595858</v>
      </c>
      <c r="S353" s="111">
        <v>10.344607959220047</v>
      </c>
      <c r="T353" s="111">
        <v>11.429946141577643</v>
      </c>
      <c r="U353" s="158">
        <v>10.221683114004575</v>
      </c>
      <c r="V353" s="111">
        <v>15.037646996069606</v>
      </c>
      <c r="W353" s="111">
        <v>14.685161042952139</v>
      </c>
      <c r="X353" s="111">
        <v>14.825058359460307</v>
      </c>
      <c r="Y353" s="172">
        <v>6.9695797386818747E-2</v>
      </c>
      <c r="Z353" s="111">
        <v>-3.8427845246708676</v>
      </c>
      <c r="AA353" s="170">
        <v>2.3887905390530053E-4</v>
      </c>
      <c r="AB353" s="170">
        <v>5.6501333109337598E-4</v>
      </c>
      <c r="AC353" s="160"/>
    </row>
    <row r="354" spans="1:29" x14ac:dyDescent="0.25">
      <c r="A354" s="2">
        <v>638</v>
      </c>
      <c r="B354" s="4">
        <v>5</v>
      </c>
      <c r="C354" s="156">
        <v>30.057883</v>
      </c>
      <c r="D354" s="19" t="s">
        <v>694</v>
      </c>
      <c r="E354" s="19" t="s">
        <v>695</v>
      </c>
      <c r="F354" s="10">
        <v>581.16735800000004</v>
      </c>
      <c r="G354" t="s">
        <v>1264</v>
      </c>
      <c r="H354" s="176"/>
      <c r="I354" s="135">
        <v>1480.3954896524278</v>
      </c>
      <c r="J354" s="1">
        <v>1474.4672142431766</v>
      </c>
      <c r="K354" s="1">
        <v>1062.4080271911935</v>
      </c>
      <c r="L354" s="1">
        <v>1112.6444468150148</v>
      </c>
      <c r="M354" s="159">
        <v>0</v>
      </c>
      <c r="N354" s="1">
        <v>18640.0098066764</v>
      </c>
      <c r="O354" s="1">
        <v>17737.579030589299</v>
      </c>
      <c r="P354" s="1">
        <v>19717.064001868199</v>
      </c>
      <c r="Q354" s="159">
        <v>3</v>
      </c>
      <c r="R354" s="111">
        <v>10.531766929934617</v>
      </c>
      <c r="S354" s="111">
        <v>10.525978028136917</v>
      </c>
      <c r="T354" s="111">
        <v>10.053122237010369</v>
      </c>
      <c r="U354" s="158">
        <v>10.119776927865642</v>
      </c>
      <c r="V354" s="111">
        <v>14.186114998556647</v>
      </c>
      <c r="W354" s="111">
        <v>14.114521491842902</v>
      </c>
      <c r="X354" s="111">
        <v>14.267157120651966</v>
      </c>
      <c r="Y354" s="172">
        <v>6.8588291195239071E-2</v>
      </c>
      <c r="Z354" s="111">
        <v>-3.8658938768799902</v>
      </c>
      <c r="AA354" s="170">
        <v>1.9805047157118975E-6</v>
      </c>
      <c r="AB354" s="170">
        <v>1.8983315039353099E-5</v>
      </c>
      <c r="AC354" s="160"/>
    </row>
    <row r="355" spans="1:29" x14ac:dyDescent="0.25">
      <c r="A355" s="2">
        <v>238</v>
      </c>
      <c r="B355" s="4">
        <v>5</v>
      </c>
      <c r="C355" s="156">
        <v>13.028454999999999</v>
      </c>
      <c r="D355" s="19" t="s">
        <v>292</v>
      </c>
      <c r="E355" s="19" t="s">
        <v>293</v>
      </c>
      <c r="F355" s="10">
        <v>625.14178500000003</v>
      </c>
      <c r="G355" s="35" t="s">
        <v>1224</v>
      </c>
      <c r="H355" s="176" t="s">
        <v>1227</v>
      </c>
      <c r="I355" s="135">
        <v>1145.3296633473296</v>
      </c>
      <c r="J355" s="1">
        <v>1404.0447027702928</v>
      </c>
      <c r="K355" s="1">
        <v>1330.4691242885187</v>
      </c>
      <c r="L355" s="1">
        <v>8103.1895006199602</v>
      </c>
      <c r="M355" s="159">
        <v>1</v>
      </c>
      <c r="N355" s="1">
        <v>43234.794356356397</v>
      </c>
      <c r="O355" s="1">
        <v>45116.723562905398</v>
      </c>
      <c r="P355" s="1">
        <v>45560.128873943802</v>
      </c>
      <c r="Q355" s="159">
        <v>3</v>
      </c>
      <c r="R355" s="111">
        <v>10.161547197589231</v>
      </c>
      <c r="S355" s="111">
        <v>10.455373154377446</v>
      </c>
      <c r="T355" s="111">
        <v>10.377719315313318</v>
      </c>
      <c r="U355" s="158">
        <v>12.984274164389431</v>
      </c>
      <c r="V355" s="111">
        <v>15.399905206776092</v>
      </c>
      <c r="W355" s="111">
        <v>15.461374680637643</v>
      </c>
      <c r="X355" s="111">
        <v>15.475484207489608</v>
      </c>
      <c r="Y355" s="172">
        <v>6.7113465919422716E-2</v>
      </c>
      <c r="Z355" s="111">
        <v>-3.8972539260904884</v>
      </c>
      <c r="AA355" s="170">
        <v>2.4198986861134874E-3</v>
      </c>
      <c r="AB355" s="170">
        <v>4.0674892809141596E-3</v>
      </c>
      <c r="AC355" s="160"/>
    </row>
    <row r="356" spans="1:29" x14ac:dyDescent="0.25">
      <c r="A356" s="2">
        <v>696</v>
      </c>
      <c r="B356" s="4">
        <v>3</v>
      </c>
      <c r="C356" s="156">
        <v>35.909956999999999</v>
      </c>
      <c r="D356" s="19" t="s">
        <v>774</v>
      </c>
      <c r="E356" s="19" t="s">
        <v>775</v>
      </c>
      <c r="F356" s="10">
        <v>493.22988900000001</v>
      </c>
      <c r="G356" s="35"/>
      <c r="H356" s="176"/>
      <c r="I356" s="135">
        <v>16653.156197283901</v>
      </c>
      <c r="J356" s="1">
        <v>10224.3932318763</v>
      </c>
      <c r="K356" s="1">
        <v>20984.621859897699</v>
      </c>
      <c r="L356" s="1">
        <v>10904.101772292899</v>
      </c>
      <c r="M356" s="159">
        <v>4</v>
      </c>
      <c r="N356" s="1">
        <v>320599.09757897398</v>
      </c>
      <c r="O356" s="1">
        <v>163670.11638758701</v>
      </c>
      <c r="P356" s="1">
        <v>182635.34914398901</v>
      </c>
      <c r="Q356" s="159">
        <v>3</v>
      </c>
      <c r="R356" s="111">
        <v>14.023508010218167</v>
      </c>
      <c r="S356" s="111">
        <v>13.319727608306955</v>
      </c>
      <c r="T356" s="111">
        <v>14.35704484583424</v>
      </c>
      <c r="U356" s="158">
        <v>13.41258331211125</v>
      </c>
      <c r="V356" s="111">
        <v>18.290410839042899</v>
      </c>
      <c r="W356" s="111">
        <v>17.320431406663857</v>
      </c>
      <c r="X356" s="111">
        <v>17.478606500980575</v>
      </c>
      <c r="Y356" s="172">
        <v>6.6088473874644962E-2</v>
      </c>
      <c r="Z356" s="111">
        <v>-3.9194575085692085</v>
      </c>
      <c r="AA356" s="170">
        <v>1.6017874829267901E-4</v>
      </c>
      <c r="AB356" s="170">
        <v>4.1084808815329999E-4</v>
      </c>
      <c r="AC356" s="160"/>
    </row>
    <row r="357" spans="1:29" x14ac:dyDescent="0.25">
      <c r="A357" s="2">
        <v>161</v>
      </c>
      <c r="B357" s="4">
        <v>3</v>
      </c>
      <c r="C357" s="156">
        <v>9.1567019999999992</v>
      </c>
      <c r="D357" s="19" t="s">
        <v>232</v>
      </c>
      <c r="E357" s="19" t="s">
        <v>233</v>
      </c>
      <c r="F357" s="10">
        <v>300.10925300000002</v>
      </c>
      <c r="G357" s="35"/>
      <c r="H357" s="176"/>
      <c r="I357" s="135">
        <v>1465.8666921623987</v>
      </c>
      <c r="J357" s="1">
        <v>1340.9692213413978</v>
      </c>
      <c r="K357" s="1">
        <v>1267.7641685737826</v>
      </c>
      <c r="L357" s="1">
        <v>1375.1088838679902</v>
      </c>
      <c r="M357" s="159">
        <v>0</v>
      </c>
      <c r="N357" s="1">
        <v>23798.2218847939</v>
      </c>
      <c r="O357" s="1">
        <v>17324.314283268599</v>
      </c>
      <c r="P357" s="1">
        <v>22590.724549062299</v>
      </c>
      <c r="Q357" s="159">
        <v>3</v>
      </c>
      <c r="R357" s="111">
        <v>10.517538193521952</v>
      </c>
      <c r="S357" s="111">
        <v>10.389060408759267</v>
      </c>
      <c r="T357" s="111">
        <v>10.308070682763665</v>
      </c>
      <c r="U357" s="158">
        <v>10.425330143297215</v>
      </c>
      <c r="V357" s="111">
        <v>14.538566164266634</v>
      </c>
      <c r="W357" s="111">
        <v>14.080510629475803</v>
      </c>
      <c r="X357" s="111">
        <v>14.463442922373229</v>
      </c>
      <c r="Y357" s="172">
        <v>6.4151193620523655E-2</v>
      </c>
      <c r="Z357" s="111">
        <v>-3.9623800808995222</v>
      </c>
      <c r="AA357" s="170">
        <v>7.0479768489243908E-7</v>
      </c>
      <c r="AB357" s="170">
        <v>9.5998305356039094E-6</v>
      </c>
      <c r="AC357" s="160"/>
    </row>
    <row r="358" spans="1:29" x14ac:dyDescent="0.25">
      <c r="A358" s="2">
        <v>602</v>
      </c>
      <c r="B358" s="4">
        <v>2</v>
      </c>
      <c r="C358" s="156">
        <v>27.544926</v>
      </c>
      <c r="D358" s="19" t="s">
        <v>648</v>
      </c>
      <c r="E358" s="19" t="s">
        <v>649</v>
      </c>
      <c r="F358" s="10">
        <v>823.24645999999996</v>
      </c>
      <c r="G358" s="35"/>
      <c r="H358" s="176"/>
      <c r="I358" s="135">
        <v>1322.7510607878735</v>
      </c>
      <c r="J358" s="1">
        <v>1132.1615241035327</v>
      </c>
      <c r="K358" s="1">
        <v>1374.4673822619773</v>
      </c>
      <c r="L358" s="1">
        <v>1277.9855199633228</v>
      </c>
      <c r="M358" s="159">
        <v>0</v>
      </c>
      <c r="N358" s="1">
        <v>23124.3118594427</v>
      </c>
      <c r="O358" s="1">
        <v>13269.780719226401</v>
      </c>
      <c r="P358" s="1">
        <v>23754.7517778808</v>
      </c>
      <c r="Q358" s="159">
        <v>3</v>
      </c>
      <c r="R358" s="111">
        <v>10.369325859385446</v>
      </c>
      <c r="S358" s="111">
        <v>10.144864085057417</v>
      </c>
      <c r="T358" s="111">
        <v>10.42465695505806</v>
      </c>
      <c r="U358" s="158">
        <v>10.319655774784668</v>
      </c>
      <c r="V358" s="111">
        <v>14.497122813643655</v>
      </c>
      <c r="W358" s="111">
        <v>13.695856910174779</v>
      </c>
      <c r="X358" s="111">
        <v>14.535928511127027</v>
      </c>
      <c r="Y358" s="172">
        <v>6.3684084978108235E-2</v>
      </c>
      <c r="Z358" s="111">
        <v>-3.9729233101016863</v>
      </c>
      <c r="AA358" s="170">
        <v>1.552589023441426E-5</v>
      </c>
      <c r="AB358" s="170">
        <v>7.3008650507067107E-5</v>
      </c>
      <c r="AC358" s="160"/>
    </row>
    <row r="359" spans="1:29" x14ac:dyDescent="0.25">
      <c r="A359" s="2">
        <v>40</v>
      </c>
      <c r="B359" s="4">
        <v>10</v>
      </c>
      <c r="C359" s="156">
        <v>2.3059229999999999</v>
      </c>
      <c r="D359" s="19" t="s">
        <v>94</v>
      </c>
      <c r="E359" s="19" t="s">
        <v>95</v>
      </c>
      <c r="F359" s="10">
        <v>333.059753</v>
      </c>
      <c r="G359" s="44"/>
      <c r="H359" s="176"/>
      <c r="I359" s="135">
        <v>4656.3620085021503</v>
      </c>
      <c r="J359" s="1">
        <v>5442.5647843896404</v>
      </c>
      <c r="K359" s="1">
        <v>8000.3888775742598</v>
      </c>
      <c r="L359" s="1">
        <v>16219.1083015185</v>
      </c>
      <c r="M359" s="159">
        <v>4</v>
      </c>
      <c r="N359" s="1">
        <v>118549.676350883</v>
      </c>
      <c r="O359" s="1">
        <v>161244.265031066</v>
      </c>
      <c r="P359" s="1">
        <v>146868.482481076</v>
      </c>
      <c r="Q359" s="159">
        <v>3</v>
      </c>
      <c r="R359" s="111">
        <v>12.184987509482264</v>
      </c>
      <c r="S359" s="111">
        <v>12.410070959985335</v>
      </c>
      <c r="T359" s="111">
        <v>12.965854411926156</v>
      </c>
      <c r="U359" s="158">
        <v>13.985406884410436</v>
      </c>
      <c r="V359" s="111">
        <v>16.855132198601201</v>
      </c>
      <c r="W359" s="111">
        <v>17.298888323602927</v>
      </c>
      <c r="X359" s="111">
        <v>17.164165305683067</v>
      </c>
      <c r="Y359" s="172">
        <v>6.0325954523831139E-2</v>
      </c>
      <c r="Z359" s="111">
        <v>-4.0510773517182344</v>
      </c>
      <c r="AA359" s="170">
        <v>3.3995661802834604E-4</v>
      </c>
      <c r="AB359" s="170">
        <v>7.5866024927229798E-4</v>
      </c>
      <c r="AC359" s="160"/>
    </row>
    <row r="360" spans="1:29" x14ac:dyDescent="0.25">
      <c r="A360" s="2">
        <v>676</v>
      </c>
      <c r="B360" s="4">
        <v>4</v>
      </c>
      <c r="C360" s="156">
        <v>33.689627000000002</v>
      </c>
      <c r="D360" s="19" t="s">
        <v>744</v>
      </c>
      <c r="E360" s="19" t="s">
        <v>745</v>
      </c>
      <c r="F360" s="10">
        <v>263.12924199999998</v>
      </c>
      <c r="G360" s="35"/>
      <c r="H360" s="176"/>
      <c r="I360" s="135">
        <v>1113.5062768477017</v>
      </c>
      <c r="J360" s="1">
        <v>1208.5159080462299</v>
      </c>
      <c r="K360" s="1">
        <v>1089.6130675917905</v>
      </c>
      <c r="L360" s="1">
        <v>1280.3891845580479</v>
      </c>
      <c r="M360" s="159">
        <v>0</v>
      </c>
      <c r="N360" s="1">
        <v>24290.216660665501</v>
      </c>
      <c r="O360" s="1">
        <v>19958.440947379699</v>
      </c>
      <c r="P360" s="1">
        <v>20259.516701987701</v>
      </c>
      <c r="Q360" s="159">
        <v>3</v>
      </c>
      <c r="R360" s="111">
        <v>10.120893975299266</v>
      </c>
      <c r="S360" s="111">
        <v>10.239020748504808</v>
      </c>
      <c r="T360" s="111">
        <v>10.089600195287726</v>
      </c>
      <c r="U360" s="158">
        <v>10.322366680270864</v>
      </c>
      <c r="V360" s="111">
        <v>14.568087737941244</v>
      </c>
      <c r="W360" s="111">
        <v>14.284711408574772</v>
      </c>
      <c r="X360" s="111">
        <v>14.306312138093134</v>
      </c>
      <c r="Y360" s="172">
        <v>5.4551510183346134E-2</v>
      </c>
      <c r="Z360" s="111">
        <v>-4.1962370536499236</v>
      </c>
      <c r="AA360" s="170">
        <v>1.4044228502196439E-7</v>
      </c>
      <c r="AB360" s="170">
        <v>3.9624787559768499E-6</v>
      </c>
      <c r="AC360" s="160"/>
    </row>
    <row r="361" spans="1:29" x14ac:dyDescent="0.25">
      <c r="A361" s="2">
        <v>647</v>
      </c>
      <c r="B361" s="4">
        <v>6</v>
      </c>
      <c r="C361" s="156">
        <v>30.580041000000001</v>
      </c>
      <c r="D361" s="19" t="s">
        <v>704</v>
      </c>
      <c r="E361" s="19" t="s">
        <v>705</v>
      </c>
      <c r="F361" s="10">
        <v>494.09472699999998</v>
      </c>
      <c r="G361" s="35"/>
      <c r="H361" s="176"/>
      <c r="I361" s="135">
        <v>1210.1204586666925</v>
      </c>
      <c r="J361" s="1">
        <v>1019.9835197374982</v>
      </c>
      <c r="K361" s="1">
        <v>1018.922841351972</v>
      </c>
      <c r="L361" s="1">
        <v>1099.1712148423626</v>
      </c>
      <c r="M361" s="159">
        <v>0</v>
      </c>
      <c r="N361" s="1">
        <v>20580.391579724001</v>
      </c>
      <c r="O361" s="1">
        <v>19223.3280044651</v>
      </c>
      <c r="P361" s="1">
        <v>20016.957387554601</v>
      </c>
      <c r="Q361" s="159">
        <v>3</v>
      </c>
      <c r="R361" s="111">
        <v>10.240934949080355</v>
      </c>
      <c r="S361" s="111">
        <v>9.9943301268735034</v>
      </c>
      <c r="T361" s="111">
        <v>9.9928290912065201</v>
      </c>
      <c r="U361" s="158">
        <v>10.102200413046512</v>
      </c>
      <c r="V361" s="111">
        <v>14.328982811963618</v>
      </c>
      <c r="W361" s="111">
        <v>14.230570501296182</v>
      </c>
      <c r="X361" s="111">
        <v>14.288935078224858</v>
      </c>
      <c r="Y361" s="172">
        <v>5.4515406562337929E-2</v>
      </c>
      <c r="Z361" s="111">
        <v>-4.1971921831877017</v>
      </c>
      <c r="AA361" s="170">
        <v>3.0870605316968234E-8</v>
      </c>
      <c r="AB361" s="170">
        <v>2.0178654168311198E-6</v>
      </c>
      <c r="AC361" s="160"/>
    </row>
    <row r="362" spans="1:29" x14ac:dyDescent="0.25">
      <c r="A362" s="2">
        <v>697</v>
      </c>
      <c r="B362" s="4">
        <v>2</v>
      </c>
      <c r="C362" s="156">
        <v>36.091033000000003</v>
      </c>
      <c r="D362" s="19" t="s">
        <v>776</v>
      </c>
      <c r="E362" s="19" t="s">
        <v>777</v>
      </c>
      <c r="F362" s="10">
        <v>645.25610400000005</v>
      </c>
      <c r="G362" s="35"/>
      <c r="H362" s="176"/>
      <c r="I362" s="135">
        <v>1078.3333147222563</v>
      </c>
      <c r="J362" s="1">
        <v>1110.4265975539108</v>
      </c>
      <c r="K362" s="1">
        <v>1083.3289352220211</v>
      </c>
      <c r="L362" s="1">
        <v>2815.7033594355798</v>
      </c>
      <c r="M362" s="159">
        <v>1</v>
      </c>
      <c r="N362" s="1">
        <v>38752.157275171798</v>
      </c>
      <c r="O362" s="1">
        <v>25279.3499921316</v>
      </c>
      <c r="P362" s="1">
        <v>22717.194905778899</v>
      </c>
      <c r="Q362" s="159">
        <v>3</v>
      </c>
      <c r="R362" s="111">
        <v>10.074587471259077</v>
      </c>
      <c r="S362" s="111">
        <v>10.116898314336762</v>
      </c>
      <c r="T362" s="111">
        <v>10.081255645023939</v>
      </c>
      <c r="U362" s="158">
        <v>11.459279635535811</v>
      </c>
      <c r="V362" s="111">
        <v>15.241989004866966</v>
      </c>
      <c r="W362" s="111">
        <v>14.625671747527104</v>
      </c>
      <c r="X362" s="111">
        <v>14.471497082993945</v>
      </c>
      <c r="Y362" s="172">
        <v>5.2632996699944694E-2</v>
      </c>
      <c r="Z362" s="111">
        <v>-4.2478886516593901</v>
      </c>
      <c r="AA362" s="170">
        <v>2.0238297210360681E-4</v>
      </c>
      <c r="AB362" s="170">
        <v>4.9652965205543298E-4</v>
      </c>
      <c r="AC362" s="160"/>
    </row>
    <row r="363" spans="1:29" x14ac:dyDescent="0.25">
      <c r="A363" s="2">
        <v>390</v>
      </c>
      <c r="B363" s="4">
        <v>15</v>
      </c>
      <c r="C363" s="156">
        <v>19.351061000000001</v>
      </c>
      <c r="D363" s="19" t="s">
        <v>434</v>
      </c>
      <c r="E363" s="19" t="s">
        <v>435</v>
      </c>
      <c r="F363" s="10">
        <v>435.09368899999998</v>
      </c>
      <c r="G363" s="35" t="s">
        <v>1082</v>
      </c>
      <c r="H363" s="176" t="s">
        <v>1351</v>
      </c>
      <c r="I363" s="135">
        <v>54165.382711741098</v>
      </c>
      <c r="J363" s="1">
        <v>50739.701610661803</v>
      </c>
      <c r="K363" s="1">
        <v>34111.428298347899</v>
      </c>
      <c r="L363" s="1">
        <v>13898.1561465179</v>
      </c>
      <c r="M363" s="159">
        <v>4</v>
      </c>
      <c r="N363" s="1">
        <v>913858.79470954603</v>
      </c>
      <c r="O363" s="1">
        <v>675786.73707746796</v>
      </c>
      <c r="P363" s="1">
        <v>771565.94284091098</v>
      </c>
      <c r="Q363" s="159">
        <v>3</v>
      </c>
      <c r="R363" s="111">
        <v>15.725083494120907</v>
      </c>
      <c r="S363" s="111">
        <v>15.630827414795128</v>
      </c>
      <c r="T363" s="111">
        <v>15.057967543641857</v>
      </c>
      <c r="U363" s="158">
        <v>13.762605874388559</v>
      </c>
      <c r="V363" s="111">
        <v>19.801611738286766</v>
      </c>
      <c r="W363" s="111">
        <v>19.366208511028599</v>
      </c>
      <c r="X363" s="111">
        <v>19.55742993822442</v>
      </c>
      <c r="Y363" s="172">
        <v>4.857083018941516E-2</v>
      </c>
      <c r="Z363" s="111">
        <v>-4.363766044160128</v>
      </c>
      <c r="AA363" s="170">
        <v>4.1129753495186132E-4</v>
      </c>
      <c r="AB363" s="170">
        <v>8.8294851253252796E-4</v>
      </c>
      <c r="AC363" s="160"/>
    </row>
    <row r="364" spans="1:29" x14ac:dyDescent="0.25">
      <c r="A364" s="2">
        <v>136</v>
      </c>
      <c r="B364" s="4">
        <v>7</v>
      </c>
      <c r="C364" s="156">
        <v>7.0880029999999996</v>
      </c>
      <c r="D364" s="19" t="s">
        <v>200</v>
      </c>
      <c r="E364" s="19" t="s">
        <v>201</v>
      </c>
      <c r="F364" s="10">
        <v>315.10882600000002</v>
      </c>
      <c r="G364" s="44" t="s">
        <v>1222</v>
      </c>
      <c r="H364" s="176" t="s">
        <v>1215</v>
      </c>
      <c r="I364" s="135">
        <v>21957.686580596299</v>
      </c>
      <c r="J364" s="1">
        <v>17245.4380003443</v>
      </c>
      <c r="K364" s="1">
        <v>25383.5111813449</v>
      </c>
      <c r="L364" s="1">
        <v>16947.1944193157</v>
      </c>
      <c r="M364" s="159">
        <v>4</v>
      </c>
      <c r="N364" s="1">
        <v>513343.45726979797</v>
      </c>
      <c r="O364" s="1">
        <v>369322.00885595201</v>
      </c>
      <c r="P364" s="1">
        <v>445093.06220924598</v>
      </c>
      <c r="Q364" s="159">
        <v>3</v>
      </c>
      <c r="R364" s="111">
        <v>14.422438442339082</v>
      </c>
      <c r="S364" s="111">
        <v>14.073927150441579</v>
      </c>
      <c r="T364" s="111">
        <v>14.631604023730439</v>
      </c>
      <c r="U364" s="158">
        <v>14.04875883684274</v>
      </c>
      <c r="V364" s="111">
        <v>18.969564872008078</v>
      </c>
      <c r="W364" s="111">
        <v>18.494519713479729</v>
      </c>
      <c r="X364" s="111">
        <v>18.763747487708859</v>
      </c>
      <c r="Y364" s="172">
        <v>4.6055341638726453E-2</v>
      </c>
      <c r="Z364" s="111">
        <v>-4.4404876955910071</v>
      </c>
      <c r="AA364" s="170">
        <v>3.6565606201836818E-6</v>
      </c>
      <c r="AB364" s="170">
        <v>2.6260753544955502E-5</v>
      </c>
      <c r="AC364" s="160"/>
    </row>
    <row r="365" spans="1:29" x14ac:dyDescent="0.25">
      <c r="A365" s="2">
        <v>570</v>
      </c>
      <c r="B365" s="4">
        <v>7</v>
      </c>
      <c r="C365" s="156">
        <v>26.196621</v>
      </c>
      <c r="D365" s="19" t="s">
        <v>610</v>
      </c>
      <c r="E365" s="19" t="s">
        <v>611</v>
      </c>
      <c r="F365" s="10">
        <v>449.10964999999999</v>
      </c>
      <c r="G365" s="35" t="s">
        <v>1257</v>
      </c>
      <c r="H365" s="176" t="s">
        <v>1227</v>
      </c>
      <c r="I365" s="135">
        <v>1393.988590002363</v>
      </c>
      <c r="J365" s="1">
        <v>1054.9169102748408</v>
      </c>
      <c r="K365" s="1">
        <v>1120.0367076070975</v>
      </c>
      <c r="L365" s="1">
        <v>1180.0822696827956</v>
      </c>
      <c r="M365" s="159">
        <v>0</v>
      </c>
      <c r="N365" s="1">
        <v>34566.812392473097</v>
      </c>
      <c r="O365" s="1">
        <v>20885.2431268037</v>
      </c>
      <c r="P365" s="1">
        <v>28742.9585163146</v>
      </c>
      <c r="Q365" s="159">
        <v>3</v>
      </c>
      <c r="R365" s="111">
        <v>10.445003037249789</v>
      </c>
      <c r="S365" s="111">
        <v>10.042913655295809</v>
      </c>
      <c r="T365" s="111">
        <v>10.129330299993988</v>
      </c>
      <c r="U365" s="158">
        <v>10.204671725542456</v>
      </c>
      <c r="V365" s="111">
        <v>15.077099949953251</v>
      </c>
      <c r="W365" s="111">
        <v>14.350196317677513</v>
      </c>
      <c r="X365" s="111">
        <v>14.810920945768599</v>
      </c>
      <c r="Y365" s="172">
        <v>4.2303791964090322E-2</v>
      </c>
      <c r="Z365" s="111">
        <v>-4.5630692024910573</v>
      </c>
      <c r="AA365" s="170">
        <v>3.4812357917894912E-6</v>
      </c>
      <c r="AB365" s="170">
        <v>2.5926744685767199E-5</v>
      </c>
      <c r="AC365" s="160"/>
    </row>
    <row r="366" spans="1:29" x14ac:dyDescent="0.25">
      <c r="A366" s="2">
        <v>424</v>
      </c>
      <c r="B366" s="4">
        <v>2</v>
      </c>
      <c r="C366" s="156">
        <v>20.756342</v>
      </c>
      <c r="D366" s="19" t="s">
        <v>466</v>
      </c>
      <c r="E366" s="19" t="s">
        <v>467</v>
      </c>
      <c r="F366" s="10">
        <v>609.14642300000003</v>
      </c>
      <c r="G366" s="176" t="s">
        <v>1018</v>
      </c>
      <c r="H366" s="176" t="s">
        <v>1227</v>
      </c>
      <c r="I366" s="135">
        <v>1170.8658179484717</v>
      </c>
      <c r="J366" s="1">
        <v>2680.4859664683299</v>
      </c>
      <c r="K366" s="1">
        <v>1260.3655301523115</v>
      </c>
      <c r="L366" s="1">
        <v>1436.1458313415433</v>
      </c>
      <c r="M366" s="159">
        <v>1</v>
      </c>
      <c r="N366" s="1">
        <v>47709.1489500682</v>
      </c>
      <c r="O366" s="1">
        <v>37485.848501491397</v>
      </c>
      <c r="P366" s="1">
        <v>32621.669032464801</v>
      </c>
      <c r="Q366" s="159">
        <v>3</v>
      </c>
      <c r="R366" s="111">
        <v>10.193360036101291</v>
      </c>
      <c r="S366" s="111">
        <v>11.388278866634669</v>
      </c>
      <c r="T366" s="111">
        <v>10.299626488276209</v>
      </c>
      <c r="U366" s="158">
        <v>10.487986537632946</v>
      </c>
      <c r="V366" s="111">
        <v>15.541978330879694</v>
      </c>
      <c r="W366" s="111">
        <v>15.194058437825394</v>
      </c>
      <c r="X366" s="111">
        <v>14.993542976536736</v>
      </c>
      <c r="Y366" s="172">
        <v>4.1682535298169343E-2</v>
      </c>
      <c r="Z366" s="111">
        <v>-4.58441315901874</v>
      </c>
      <c r="AA366" s="170">
        <v>4.2478653627679781E-5</v>
      </c>
      <c r="AB366" s="170">
        <v>1.47184808622224E-4</v>
      </c>
      <c r="AC366" s="160"/>
    </row>
    <row r="367" spans="1:29" x14ac:dyDescent="0.25">
      <c r="A367" s="2">
        <v>322</v>
      </c>
      <c r="B367" s="4">
        <v>12</v>
      </c>
      <c r="C367" s="156">
        <v>16.813725999999999</v>
      </c>
      <c r="D367" s="19" t="s">
        <v>374</v>
      </c>
      <c r="E367" s="19" t="s">
        <v>375</v>
      </c>
      <c r="F367" s="10">
        <v>465.10449199999999</v>
      </c>
      <c r="G367" s="35" t="s">
        <v>1014</v>
      </c>
      <c r="H367" s="176" t="s">
        <v>1332</v>
      </c>
      <c r="I367" s="135">
        <v>10139.170641070999</v>
      </c>
      <c r="J367" s="1">
        <v>10235.493248638901</v>
      </c>
      <c r="K367" s="1">
        <v>5242.2849452154796</v>
      </c>
      <c r="L367" s="1">
        <v>4192.4658182875801</v>
      </c>
      <c r="M367" s="159">
        <v>4</v>
      </c>
      <c r="N367" s="1">
        <v>209352.57669365301</v>
      </c>
      <c r="O367" s="1">
        <v>153734.77376491</v>
      </c>
      <c r="P367" s="1">
        <v>176542.52449138099</v>
      </c>
      <c r="Q367" s="159">
        <v>3</v>
      </c>
      <c r="R367" s="111">
        <v>13.30765202785239</v>
      </c>
      <c r="S367" s="111">
        <v>13.321293007090921</v>
      </c>
      <c r="T367" s="111">
        <v>12.35598005837357</v>
      </c>
      <c r="U367" s="158">
        <v>12.033583306021649</v>
      </c>
      <c r="V367" s="111">
        <v>17.675575149191779</v>
      </c>
      <c r="W367" s="111">
        <v>17.23008400422761</v>
      </c>
      <c r="X367" s="111">
        <v>17.429656207414549</v>
      </c>
      <c r="Y367" s="172">
        <v>4.1430361860494772E-2</v>
      </c>
      <c r="Z367" s="111">
        <v>-4.5931677686354604</v>
      </c>
      <c r="AA367" s="170">
        <v>8.4137025288976396E-5</v>
      </c>
      <c r="AB367" s="170">
        <v>2.4805683408001298E-4</v>
      </c>
      <c r="AC367" s="160"/>
    </row>
    <row r="368" spans="1:29" x14ac:dyDescent="0.25">
      <c r="A368" s="2">
        <v>692</v>
      </c>
      <c r="B368" s="4">
        <v>4</v>
      </c>
      <c r="C368" s="156">
        <v>36.225236000000002</v>
      </c>
      <c r="D368" s="19" t="s">
        <v>768</v>
      </c>
      <c r="E368" s="19" t="s">
        <v>769</v>
      </c>
      <c r="F368" s="10">
        <v>483.20101899999997</v>
      </c>
      <c r="G368" s="35"/>
      <c r="H368" s="176"/>
      <c r="I368" s="135">
        <v>1256.5674053752041</v>
      </c>
      <c r="J368" s="1">
        <v>1172.201329303959</v>
      </c>
      <c r="K368" s="1">
        <v>1361.3519253926922</v>
      </c>
      <c r="L368" s="1">
        <v>1041.433254331221</v>
      </c>
      <c r="M368" s="159">
        <v>0</v>
      </c>
      <c r="N368" s="1">
        <v>42693.491393984201</v>
      </c>
      <c r="O368" s="1">
        <v>20969.910399509801</v>
      </c>
      <c r="P368" s="1">
        <v>24849.462899417402</v>
      </c>
      <c r="Q368" s="159">
        <v>3</v>
      </c>
      <c r="R368" s="111">
        <v>10.295272347677113</v>
      </c>
      <c r="S368" s="111">
        <v>10.19500466316247</v>
      </c>
      <c r="T368" s="111">
        <v>10.410824353258024</v>
      </c>
      <c r="U368" s="158">
        <v>10.024354664385321</v>
      </c>
      <c r="V368" s="111">
        <v>15.381728527865201</v>
      </c>
      <c r="W368" s="111">
        <v>14.35603307663207</v>
      </c>
      <c r="X368" s="111">
        <v>14.600927049014233</v>
      </c>
      <c r="Y368" s="172">
        <v>4.0939421047712518E-2</v>
      </c>
      <c r="Z368" s="111">
        <v>-4.6103654894041188</v>
      </c>
      <c r="AA368" s="170">
        <v>1.510043628062143E-5</v>
      </c>
      <c r="AB368" s="170">
        <v>7.1863522058379097E-5</v>
      </c>
      <c r="AC368" s="160"/>
    </row>
    <row r="369" spans="1:29" x14ac:dyDescent="0.25">
      <c r="A369" s="2">
        <v>657</v>
      </c>
      <c r="B369" s="4">
        <v>2</v>
      </c>
      <c r="C369" s="156">
        <v>31.349608</v>
      </c>
      <c r="D369" s="19" t="s">
        <v>718</v>
      </c>
      <c r="E369" s="19" t="s">
        <v>719</v>
      </c>
      <c r="F369" s="10">
        <v>625.27227800000003</v>
      </c>
      <c r="G369" s="62" t="s">
        <v>1075</v>
      </c>
      <c r="H369" s="177"/>
      <c r="I369" s="135">
        <v>1239.8761196986025</v>
      </c>
      <c r="J369" s="1">
        <v>1415.7553061813926</v>
      </c>
      <c r="K369" s="1">
        <v>1251.2883142812539</v>
      </c>
      <c r="L369" s="1">
        <v>1138.8721711882108</v>
      </c>
      <c r="M369" s="159">
        <v>0</v>
      </c>
      <c r="N369" s="1">
        <v>43324.743749109701</v>
      </c>
      <c r="O369" s="1">
        <v>28010.460061419799</v>
      </c>
      <c r="P369" s="1">
        <v>24514.8143012111</v>
      </c>
      <c r="Q369" s="159">
        <v>3</v>
      </c>
      <c r="R369" s="111">
        <v>10.275980267835099</v>
      </c>
      <c r="S369" s="111">
        <v>10.467356221647911</v>
      </c>
      <c r="T369" s="111">
        <v>10.289198529529376</v>
      </c>
      <c r="U369" s="158">
        <v>10.1533901104244</v>
      </c>
      <c r="V369" s="111">
        <v>15.402903595917422</v>
      </c>
      <c r="W369" s="111">
        <v>14.77367805888754</v>
      </c>
      <c r="X369" s="111">
        <v>14.581366212854203</v>
      </c>
      <c r="Y369" s="172">
        <v>3.9481932377940294E-2</v>
      </c>
      <c r="Z369" s="111">
        <v>-4.662663587927538</v>
      </c>
      <c r="AA369" s="170">
        <v>4.6469352010029354E-6</v>
      </c>
      <c r="AB369" s="170">
        <v>2.9923884699760799E-5</v>
      </c>
      <c r="AC369" s="160"/>
    </row>
    <row r="370" spans="1:29" x14ac:dyDescent="0.25">
      <c r="A370" s="2">
        <v>408</v>
      </c>
      <c r="B370" s="4">
        <v>5</v>
      </c>
      <c r="C370" s="156">
        <v>20.080697000000001</v>
      </c>
      <c r="D370" s="19" t="s">
        <v>450</v>
      </c>
      <c r="E370" s="19" t="s">
        <v>451</v>
      </c>
      <c r="F370" s="10">
        <v>377.18179300000003</v>
      </c>
      <c r="G370" s="35"/>
      <c r="H370" s="176"/>
      <c r="I370" s="135">
        <v>21068.506188769999</v>
      </c>
      <c r="J370" s="1">
        <v>12775.031658374701</v>
      </c>
      <c r="K370" s="1">
        <v>15336.119980871201</v>
      </c>
      <c r="L370" s="1">
        <v>16185.6980737512</v>
      </c>
      <c r="M370" s="159">
        <v>4</v>
      </c>
      <c r="N370" s="1">
        <v>544454.99032364995</v>
      </c>
      <c r="O370" s="1">
        <v>363058.43639333802</v>
      </c>
      <c r="P370" s="1">
        <v>395693.61759096698</v>
      </c>
      <c r="Q370" s="159">
        <v>3</v>
      </c>
      <c r="R370" s="111">
        <v>14.362800406545045</v>
      </c>
      <c r="S370" s="111">
        <v>13.641039245923587</v>
      </c>
      <c r="T370" s="111">
        <v>13.904645908518097</v>
      </c>
      <c r="U370" s="158">
        <v>13.982431968502215</v>
      </c>
      <c r="V370" s="111">
        <v>19.054453261816345</v>
      </c>
      <c r="W370" s="111">
        <v>18.469842251610309</v>
      </c>
      <c r="X370" s="111">
        <v>18.594024269734486</v>
      </c>
      <c r="Y370" s="172">
        <v>3.7617980305162217E-2</v>
      </c>
      <c r="Z370" s="111">
        <v>-4.7324337965740551</v>
      </c>
      <c r="AA370" s="170">
        <v>5.1018771604042418E-6</v>
      </c>
      <c r="AB370" s="170">
        <v>3.1187293504533101E-5</v>
      </c>
      <c r="AC370" s="160"/>
    </row>
    <row r="371" spans="1:29" x14ac:dyDescent="0.25">
      <c r="A371" s="2">
        <v>428</v>
      </c>
      <c r="B371" s="4">
        <v>2</v>
      </c>
      <c r="C371" s="156">
        <v>20.85361</v>
      </c>
      <c r="D371" s="19" t="s">
        <v>470</v>
      </c>
      <c r="E371" s="19" t="s">
        <v>471</v>
      </c>
      <c r="F371" s="10">
        <v>427.19769300000002</v>
      </c>
      <c r="G371" s="35"/>
      <c r="H371" s="176"/>
      <c r="I371" s="135">
        <v>1295.584319233029</v>
      </c>
      <c r="J371" s="1">
        <v>1482.1738246859838</v>
      </c>
      <c r="K371" s="1">
        <v>1243.609188041889</v>
      </c>
      <c r="L371" s="1">
        <v>1060.1063711139334</v>
      </c>
      <c r="M371" s="159">
        <v>0</v>
      </c>
      <c r="N371" s="1">
        <v>44134.898976566103</v>
      </c>
      <c r="O371" s="1">
        <v>25293.942861509098</v>
      </c>
      <c r="P371" s="1">
        <v>32110.756381319799</v>
      </c>
      <c r="Q371" s="159">
        <v>3</v>
      </c>
      <c r="R371" s="111">
        <v>10.339387196730263</v>
      </c>
      <c r="S371" s="111">
        <v>10.533498936966271</v>
      </c>
      <c r="T371" s="111">
        <v>10.280317465422423</v>
      </c>
      <c r="U371" s="158">
        <v>10.049993316789394</v>
      </c>
      <c r="V371" s="111">
        <v>15.429632274992143</v>
      </c>
      <c r="W371" s="111">
        <v>14.626504323761699</v>
      </c>
      <c r="X371" s="111">
        <v>14.970769028254578</v>
      </c>
      <c r="Y371" s="172">
        <v>3.7533192411019108E-2</v>
      </c>
      <c r="Z371" s="111">
        <v>-4.7356891849303109</v>
      </c>
      <c r="AA371" s="170">
        <v>4.8778160652661406E-6</v>
      </c>
      <c r="AB371" s="170">
        <v>3.05831324727004E-5</v>
      </c>
      <c r="AC371" s="160"/>
    </row>
    <row r="372" spans="1:29" x14ac:dyDescent="0.25">
      <c r="A372" s="2">
        <v>607</v>
      </c>
      <c r="B372" s="4">
        <v>2</v>
      </c>
      <c r="C372" s="156">
        <v>27.782917999999999</v>
      </c>
      <c r="D372" s="19" t="s">
        <v>654</v>
      </c>
      <c r="E372" s="19" t="s">
        <v>655</v>
      </c>
      <c r="F372" s="10">
        <v>417.08340500000003</v>
      </c>
      <c r="G372" s="35" t="s">
        <v>1090</v>
      </c>
      <c r="H372" s="176" t="s">
        <v>1227</v>
      </c>
      <c r="I372" s="135">
        <v>1256.9048021877038</v>
      </c>
      <c r="J372" s="1">
        <v>1065.5714017379569</v>
      </c>
      <c r="K372" s="1">
        <v>1395.592766588617</v>
      </c>
      <c r="L372" s="1">
        <v>1407.0544827943932</v>
      </c>
      <c r="M372" s="159">
        <v>0</v>
      </c>
      <c r="N372" s="1">
        <v>34895.035595378002</v>
      </c>
      <c r="O372" s="1">
        <v>36400.323337675203</v>
      </c>
      <c r="P372" s="1">
        <v>32100.211392209399</v>
      </c>
      <c r="Q372" s="159">
        <v>3</v>
      </c>
      <c r="R372" s="111">
        <v>10.295659669016624</v>
      </c>
      <c r="S372" s="111">
        <v>10.057411553035552</v>
      </c>
      <c r="T372" s="111">
        <v>10.446662309782095</v>
      </c>
      <c r="U372" s="158">
        <v>10.458462477156564</v>
      </c>
      <c r="V372" s="111">
        <v>15.090734182993804</v>
      </c>
      <c r="W372" s="111">
        <v>15.151663645236848</v>
      </c>
      <c r="X372" s="111">
        <v>14.97029517762874</v>
      </c>
      <c r="Y372" s="172">
        <v>3.7176085763534282E-2</v>
      </c>
      <c r="Z372" s="111">
        <v>-4.7494813115779513</v>
      </c>
      <c r="AA372" s="170">
        <v>1.8596271900971104E-7</v>
      </c>
      <c r="AB372" s="170">
        <v>4.3208984711079904E-6</v>
      </c>
      <c r="AC372" s="160"/>
    </row>
    <row r="373" spans="1:29" x14ac:dyDescent="0.25">
      <c r="A373" s="2">
        <v>582</v>
      </c>
      <c r="B373" s="4">
        <v>2</v>
      </c>
      <c r="C373" s="156">
        <v>26.665371</v>
      </c>
      <c r="D373" s="19" t="s">
        <v>622</v>
      </c>
      <c r="E373" s="19" t="s">
        <v>623</v>
      </c>
      <c r="F373" s="10">
        <v>563.27142300000003</v>
      </c>
      <c r="G373" s="176"/>
      <c r="H373" s="176"/>
      <c r="I373" s="135">
        <v>1134.1798871196852</v>
      </c>
      <c r="J373" s="1">
        <v>1491.7989138423347</v>
      </c>
      <c r="K373" s="1">
        <v>1058.1680426847618</v>
      </c>
      <c r="L373" s="1">
        <v>1073.825698603702</v>
      </c>
      <c r="M373" s="159">
        <v>0</v>
      </c>
      <c r="N373" s="1">
        <v>37153.962739577903</v>
      </c>
      <c r="O373" s="1">
        <v>29952.2204037683</v>
      </c>
      <c r="P373" s="1">
        <v>30130.174617281202</v>
      </c>
      <c r="Q373" s="159">
        <v>3</v>
      </c>
      <c r="R373" s="111">
        <v>10.147433762396885</v>
      </c>
      <c r="S373" s="111">
        <v>10.542837366130634</v>
      </c>
      <c r="T373" s="111">
        <v>10.047353037914609</v>
      </c>
      <c r="U373" s="158">
        <v>10.068544121404853</v>
      </c>
      <c r="V373" s="111">
        <v>15.181228472408758</v>
      </c>
      <c r="W373" s="111">
        <v>14.870375335710996</v>
      </c>
      <c r="X373" s="111">
        <v>14.87892141354242</v>
      </c>
      <c r="Y373" s="172">
        <v>3.6699023789770115E-2</v>
      </c>
      <c r="Z373" s="111">
        <v>-4.7681145025206515</v>
      </c>
      <c r="AA373" s="170">
        <v>8.2965082515056677E-7</v>
      </c>
      <c r="AB373" s="170">
        <v>1.0571357288208801E-5</v>
      </c>
      <c r="AC373" s="160"/>
    </row>
    <row r="374" spans="1:29" x14ac:dyDescent="0.25">
      <c r="A374" s="2">
        <v>399</v>
      </c>
      <c r="B374" s="4">
        <v>6</v>
      </c>
      <c r="C374" s="156">
        <v>19.784165999999999</v>
      </c>
      <c r="D374" s="19" t="s">
        <v>444</v>
      </c>
      <c r="E374" s="19" t="s">
        <v>445</v>
      </c>
      <c r="F374" s="10">
        <v>581.28179899999998</v>
      </c>
      <c r="G374" s="35"/>
      <c r="H374" s="176"/>
      <c r="I374" s="135">
        <v>6076.8730674669296</v>
      </c>
      <c r="J374" s="1">
        <v>5938.2742920765804</v>
      </c>
      <c r="K374" s="1">
        <v>5597.6336398848098</v>
      </c>
      <c r="L374" s="1">
        <v>5026.6457271851395</v>
      </c>
      <c r="M374" s="159">
        <v>4</v>
      </c>
      <c r="N374" s="1">
        <v>187539.218335671</v>
      </c>
      <c r="O374" s="1">
        <v>134568.86479088</v>
      </c>
      <c r="P374" s="1">
        <v>145876.21663873899</v>
      </c>
      <c r="Q374" s="159">
        <v>3</v>
      </c>
      <c r="R374" s="111">
        <v>12.569113442128652</v>
      </c>
      <c r="S374" s="111">
        <v>12.535828018383967</v>
      </c>
      <c r="T374" s="111">
        <v>12.450601351562657</v>
      </c>
      <c r="U374" s="158">
        <v>12.295380297617415</v>
      </c>
      <c r="V374" s="111">
        <v>17.51683279901566</v>
      </c>
      <c r="W374" s="111">
        <v>17.037985126526163</v>
      </c>
      <c r="X374" s="111">
        <v>17.154385162803752</v>
      </c>
      <c r="Y374" s="172">
        <v>3.628234975719468E-2</v>
      </c>
      <c r="Z374" s="111">
        <v>-4.7845882974894138</v>
      </c>
      <c r="AA374" s="170">
        <v>4.1747498042741886E-7</v>
      </c>
      <c r="AB374" s="170">
        <v>6.5961046907532199E-6</v>
      </c>
      <c r="AC374" s="160"/>
    </row>
    <row r="375" spans="1:29" x14ac:dyDescent="0.25">
      <c r="A375" s="2">
        <v>80</v>
      </c>
      <c r="B375" s="4">
        <v>2</v>
      </c>
      <c r="C375" s="156">
        <v>3.0068860000000002</v>
      </c>
      <c r="D375" s="19" t="s">
        <v>128</v>
      </c>
      <c r="E375" s="19" t="s">
        <v>129</v>
      </c>
      <c r="F375" s="10">
        <v>164.93516500000001</v>
      </c>
      <c r="G375" s="176"/>
      <c r="H375" s="176"/>
      <c r="I375" s="135">
        <v>1449.8359244004564</v>
      </c>
      <c r="J375" s="1">
        <v>1245.4094524520501</v>
      </c>
      <c r="K375" s="1">
        <v>1331.3666741558491</v>
      </c>
      <c r="L375" s="1">
        <v>1291.7395350177392</v>
      </c>
      <c r="M375" s="159">
        <v>0</v>
      </c>
      <c r="N375" s="1">
        <v>35653.420965996098</v>
      </c>
      <c r="O375" s="1">
        <v>38075.291730010802</v>
      </c>
      <c r="P375" s="1">
        <v>45588.811167252097</v>
      </c>
      <c r="Q375" s="159">
        <v>3</v>
      </c>
      <c r="R375" s="111">
        <v>10.501673926662717</v>
      </c>
      <c r="S375" s="111">
        <v>10.282404418848547</v>
      </c>
      <c r="T375" s="111">
        <v>10.378692245944411</v>
      </c>
      <c r="U375" s="158">
        <v>10.335099480529241</v>
      </c>
      <c r="V375" s="111">
        <v>15.12175289026889</v>
      </c>
      <c r="W375" s="111">
        <v>15.216567470124852</v>
      </c>
      <c r="X375" s="111">
        <v>15.47639216766258</v>
      </c>
      <c r="Y375" s="172">
        <v>3.3429822882435928E-2</v>
      </c>
      <c r="Z375" s="111">
        <v>-4.9027204784720633</v>
      </c>
      <c r="AA375" s="170">
        <v>8.3674971408475167E-8</v>
      </c>
      <c r="AB375" s="170">
        <v>2.7543011421956402E-6</v>
      </c>
      <c r="AC375" s="160"/>
    </row>
    <row r="376" spans="1:29" x14ac:dyDescent="0.25">
      <c r="A376" s="2">
        <v>110</v>
      </c>
      <c r="B376" s="4">
        <v>4</v>
      </c>
      <c r="C376" s="156">
        <v>4.5025050000000002</v>
      </c>
      <c r="D376" s="19" t="s">
        <v>160</v>
      </c>
      <c r="E376" s="19" t="s">
        <v>161</v>
      </c>
      <c r="F376" s="10">
        <v>429.16189600000001</v>
      </c>
      <c r="G376" s="35"/>
      <c r="H376" s="176"/>
      <c r="I376" s="135">
        <v>2695.39964951619</v>
      </c>
      <c r="J376" s="1">
        <v>5292.3689909165296</v>
      </c>
      <c r="K376" s="1">
        <v>1127.0812596468359</v>
      </c>
      <c r="L376" s="1">
        <v>4462.1739679190996</v>
      </c>
      <c r="M376" s="159">
        <v>3</v>
      </c>
      <c r="N376" s="1">
        <v>96631.026148275094</v>
      </c>
      <c r="O376" s="1">
        <v>68618.120508261898</v>
      </c>
      <c r="P376" s="1">
        <v>149911.579159129</v>
      </c>
      <c r="Q376" s="159">
        <v>3</v>
      </c>
      <c r="R376" s="111">
        <v>11.396283483290524</v>
      </c>
      <c r="S376" s="111">
        <v>12.369697936378302</v>
      </c>
      <c r="T376" s="111">
        <v>10.13837581850702</v>
      </c>
      <c r="U376" s="158">
        <v>12.123531046061606</v>
      </c>
      <c r="V376" s="111">
        <v>16.560198861400806</v>
      </c>
      <c r="W376" s="111">
        <v>16.066301989698225</v>
      </c>
      <c r="X376" s="111">
        <v>17.193752295683108</v>
      </c>
      <c r="Y376" s="172">
        <v>3.2309761549904469E-2</v>
      </c>
      <c r="Z376" s="111">
        <v>-4.9518860864026379</v>
      </c>
      <c r="AA376" s="170">
        <v>5.4944908427877594E-4</v>
      </c>
      <c r="AB376" s="170">
        <v>1.10168725020364E-3</v>
      </c>
      <c r="AC376" s="160"/>
    </row>
    <row r="377" spans="1:29" x14ac:dyDescent="0.25">
      <c r="A377" s="2">
        <v>94</v>
      </c>
      <c r="B377" s="4">
        <v>2</v>
      </c>
      <c r="C377" s="156">
        <v>3.411454</v>
      </c>
      <c r="D377" s="19" t="s">
        <v>142</v>
      </c>
      <c r="E377" s="19" t="s">
        <v>143</v>
      </c>
      <c r="F377" s="10">
        <v>387.114868</v>
      </c>
      <c r="G377" s="35"/>
      <c r="H377" s="176"/>
      <c r="I377" s="135">
        <v>1002.3372536140902</v>
      </c>
      <c r="J377" s="1">
        <v>1026.9139750817048</v>
      </c>
      <c r="K377" s="1">
        <v>1331.9868346533174</v>
      </c>
      <c r="L377" s="1">
        <v>1039.1464454485383</v>
      </c>
      <c r="M377" s="159">
        <v>0</v>
      </c>
      <c r="N377" s="1">
        <v>35763.333716341098</v>
      </c>
      <c r="O377" s="1">
        <v>33771.316473215797</v>
      </c>
      <c r="P377" s="1">
        <v>35211.391996042097</v>
      </c>
      <c r="Q377" s="159">
        <v>3</v>
      </c>
      <c r="R377" s="111">
        <v>9.9691522944453439</v>
      </c>
      <c r="S377" s="111">
        <v>10.004099616346291</v>
      </c>
      <c r="T377" s="111">
        <v>10.37936410755607</v>
      </c>
      <c r="U377" s="158">
        <v>10.021183270217247</v>
      </c>
      <c r="V377" s="111">
        <v>15.126193604657457</v>
      </c>
      <c r="W377" s="111">
        <v>15.04351079911873</v>
      </c>
      <c r="X377" s="111">
        <v>15.103754641288727</v>
      </c>
      <c r="Y377" s="172">
        <v>3.1507523460890995E-2</v>
      </c>
      <c r="Z377" s="111">
        <v>-4.9881598289801978</v>
      </c>
      <c r="AA377" s="170">
        <v>1.236426815578632E-7</v>
      </c>
      <c r="AB377" s="170">
        <v>3.7568353242581498E-6</v>
      </c>
      <c r="AC377" s="160"/>
    </row>
    <row r="378" spans="1:29" x14ac:dyDescent="0.25">
      <c r="A378" s="2">
        <v>683</v>
      </c>
      <c r="B378" s="4">
        <v>7</v>
      </c>
      <c r="C378" s="156">
        <v>34.824745999999998</v>
      </c>
      <c r="D378" s="19" t="s">
        <v>754</v>
      </c>
      <c r="E378" s="19" t="s">
        <v>755</v>
      </c>
      <c r="F378" s="10">
        <v>484.20468099999999</v>
      </c>
      <c r="G378" s="35"/>
      <c r="H378" s="176"/>
      <c r="I378" s="135">
        <v>1444.1497722219297</v>
      </c>
      <c r="J378" s="1">
        <v>1267.5063706467058</v>
      </c>
      <c r="K378" s="1">
        <v>1492.7762009637304</v>
      </c>
      <c r="L378" s="1">
        <v>1126.5254405863686</v>
      </c>
      <c r="M378" s="159">
        <v>0</v>
      </c>
      <c r="N378" s="1">
        <v>62084.203414982599</v>
      </c>
      <c r="O378" s="1">
        <v>40393.461727709902</v>
      </c>
      <c r="P378" s="1">
        <v>36302.179573204201</v>
      </c>
      <c r="Q378" s="159">
        <v>3</v>
      </c>
      <c r="R378" s="111">
        <v>10.496004655998593</v>
      </c>
      <c r="S378" s="111">
        <v>10.307777283075959</v>
      </c>
      <c r="T378" s="111">
        <v>10.54378217554552</v>
      </c>
      <c r="U378" s="158">
        <v>10.137664179321405</v>
      </c>
      <c r="V378" s="111">
        <v>15.92193861814175</v>
      </c>
      <c r="W378" s="111">
        <v>15.301834170140861</v>
      </c>
      <c r="X378" s="111">
        <v>15.147768549397329</v>
      </c>
      <c r="Y378" s="172">
        <v>2.8809791122759994E-2</v>
      </c>
      <c r="Z378" s="111">
        <v>-5.1172969890912672</v>
      </c>
      <c r="AA378" s="170">
        <v>3.2566544515276098E-6</v>
      </c>
      <c r="AB378" s="170">
        <v>2.52231080069295E-5</v>
      </c>
      <c r="AC378" s="160"/>
    </row>
    <row r="379" spans="1:29" x14ac:dyDescent="0.25">
      <c r="A379" s="2">
        <v>499</v>
      </c>
      <c r="B379" s="4">
        <v>5</v>
      </c>
      <c r="C379" s="156">
        <v>23.481762</v>
      </c>
      <c r="D379" s="19" t="s">
        <v>540</v>
      </c>
      <c r="E379" s="19" t="s">
        <v>541</v>
      </c>
      <c r="F379" s="10">
        <v>471.1875</v>
      </c>
      <c r="G379" s="35"/>
      <c r="H379" s="176"/>
      <c r="I379" s="135">
        <v>2871.3811094809198</v>
      </c>
      <c r="J379" s="1">
        <v>2939.9840515010601</v>
      </c>
      <c r="K379" s="1">
        <v>3072.2187078587399</v>
      </c>
      <c r="L379" s="1">
        <v>3714.5013244531501</v>
      </c>
      <c r="M379" s="159">
        <v>4</v>
      </c>
      <c r="N379" s="1">
        <v>151088.94756419401</v>
      </c>
      <c r="O379" s="1">
        <v>102128.32666141199</v>
      </c>
      <c r="P379" s="1">
        <v>116234.78633400401</v>
      </c>
      <c r="Q379" s="159">
        <v>3</v>
      </c>
      <c r="R379" s="111">
        <v>11.487529112339985</v>
      </c>
      <c r="S379" s="111">
        <v>11.521592613573137</v>
      </c>
      <c r="T379" s="111">
        <v>11.585065208244552</v>
      </c>
      <c r="U379" s="158">
        <v>11.858952825162474</v>
      </c>
      <c r="V379" s="111">
        <v>17.205038602990339</v>
      </c>
      <c r="W379" s="111">
        <v>16.640023546979183</v>
      </c>
      <c r="X379" s="111">
        <v>16.826682372448225</v>
      </c>
      <c r="Y379" s="172">
        <v>2.5574532946598373E-2</v>
      </c>
      <c r="Z379" s="111">
        <v>-5.2891482966967533</v>
      </c>
      <c r="AA379" s="170">
        <v>6.7362769767856645E-7</v>
      </c>
      <c r="AB379" s="170">
        <v>9.5998305356039094E-6</v>
      </c>
      <c r="AC379" s="160"/>
    </row>
    <row r="380" spans="1:29" x14ac:dyDescent="0.25">
      <c r="A380" s="2">
        <v>749</v>
      </c>
      <c r="B380" s="4">
        <v>2</v>
      </c>
      <c r="C380" s="156">
        <v>42.416207</v>
      </c>
      <c r="D380" s="19" t="s">
        <v>842</v>
      </c>
      <c r="E380" s="19" t="s">
        <v>843</v>
      </c>
      <c r="F380" s="10">
        <v>285.040863</v>
      </c>
      <c r="G380" s="35" t="s">
        <v>938</v>
      </c>
      <c r="H380" s="176" t="s">
        <v>1227</v>
      </c>
      <c r="I380" s="135">
        <v>1120.4671273444155</v>
      </c>
      <c r="J380" s="1">
        <v>1270.1492175864578</v>
      </c>
      <c r="K380" s="1">
        <v>1427.1918808576693</v>
      </c>
      <c r="L380" s="1">
        <v>1404.2692118090185</v>
      </c>
      <c r="M380" s="159">
        <v>0</v>
      </c>
      <c r="N380" s="1">
        <v>45323.677027976802</v>
      </c>
      <c r="O380" s="1">
        <v>58738.037806756802</v>
      </c>
      <c r="P380" s="1">
        <v>50661.781313573498</v>
      </c>
      <c r="Q380" s="159">
        <v>3</v>
      </c>
      <c r="R380" s="111">
        <v>10.129884607840715</v>
      </c>
      <c r="S380" s="111">
        <v>10.31078227994786</v>
      </c>
      <c r="T380" s="111">
        <v>10.478963597718135</v>
      </c>
      <c r="U380" s="158">
        <v>10.455603825226465</v>
      </c>
      <c r="V380" s="111">
        <v>15.467977288696314</v>
      </c>
      <c r="W380" s="111">
        <v>15.842007451583612</v>
      </c>
      <c r="X380" s="111">
        <v>15.628610183940536</v>
      </c>
      <c r="Y380" s="172">
        <v>2.5313272875142592E-2</v>
      </c>
      <c r="Z380" s="111">
        <v>-5.303962137265879</v>
      </c>
      <c r="AA380" s="170">
        <v>1.7634031654139504E-7</v>
      </c>
      <c r="AB380" s="170">
        <v>4.3208984711079904E-6</v>
      </c>
      <c r="AC380" s="160"/>
    </row>
    <row r="381" spans="1:29" x14ac:dyDescent="0.25">
      <c r="A381" s="2">
        <v>508</v>
      </c>
      <c r="B381" s="4">
        <v>50</v>
      </c>
      <c r="C381" s="156">
        <v>23.901654000000001</v>
      </c>
      <c r="D381" s="19" t="s">
        <v>546</v>
      </c>
      <c r="E381" s="19" t="s">
        <v>547</v>
      </c>
      <c r="F381" s="10">
        <v>449.10940599999998</v>
      </c>
      <c r="G381" s="35" t="s">
        <v>999</v>
      </c>
      <c r="H381" s="176" t="s">
        <v>1332</v>
      </c>
      <c r="I381" s="135">
        <v>91379.640849004194</v>
      </c>
      <c r="J381" s="1">
        <v>98064.115289594803</v>
      </c>
      <c r="K381" s="1">
        <v>52504.048134857003</v>
      </c>
      <c r="L381" s="1">
        <v>6588.8078926726303</v>
      </c>
      <c r="M381" s="159">
        <v>4</v>
      </c>
      <c r="N381" s="1">
        <v>2860500.0369964498</v>
      </c>
      <c r="O381" s="1">
        <v>2215056.7246921002</v>
      </c>
      <c r="P381" s="1">
        <v>2500338.4610663601</v>
      </c>
      <c r="Q381" s="159">
        <v>3</v>
      </c>
      <c r="R381" s="111">
        <v>16.479585151857478</v>
      </c>
      <c r="S381" s="111">
        <v>16.581437685567423</v>
      </c>
      <c r="T381" s="111">
        <v>15.680141040403116</v>
      </c>
      <c r="U381" s="158">
        <v>12.685801747937104</v>
      </c>
      <c r="V381" s="111">
        <v>21.447835932355183</v>
      </c>
      <c r="W381" s="111">
        <v>21.078912214101813</v>
      </c>
      <c r="X381" s="111">
        <v>21.25369196943198</v>
      </c>
      <c r="Y381" s="172">
        <v>2.4604677552128657E-2</v>
      </c>
      <c r="Z381" s="111">
        <v>-5.3449235799107422</v>
      </c>
      <c r="AA381" s="170">
        <v>2.8323727015024244E-3</v>
      </c>
      <c r="AB381" s="170">
        <v>4.6811180631525402E-3</v>
      </c>
      <c r="AC381" s="160"/>
    </row>
    <row r="382" spans="1:29" ht="14.25" customHeight="1" x14ac:dyDescent="0.25">
      <c r="A382" s="2">
        <v>336</v>
      </c>
      <c r="B382" s="4">
        <v>3</v>
      </c>
      <c r="C382" s="156">
        <v>17.379871000000001</v>
      </c>
      <c r="D382" s="19" t="s">
        <v>388</v>
      </c>
      <c r="E382" s="19" t="s">
        <v>389</v>
      </c>
      <c r="F382" s="10">
        <v>461.16717499999999</v>
      </c>
      <c r="G382" s="35"/>
      <c r="H382" s="176"/>
      <c r="I382" s="135">
        <v>3795.9630030266198</v>
      </c>
      <c r="J382" s="1">
        <v>3118.89364601742</v>
      </c>
      <c r="K382" s="1">
        <v>4976.1117941718803</v>
      </c>
      <c r="L382" s="1">
        <v>3668.7018022965499</v>
      </c>
      <c r="M382" s="159">
        <v>4</v>
      </c>
      <c r="N382" s="1">
        <v>212606.88214217999</v>
      </c>
      <c r="O382" s="1">
        <v>123724.070274528</v>
      </c>
      <c r="P382" s="1">
        <v>157750.025743971</v>
      </c>
      <c r="Q382" s="159">
        <v>3</v>
      </c>
      <c r="R382" s="111">
        <v>11.89025021600685</v>
      </c>
      <c r="S382" s="111">
        <v>11.606818642446514</v>
      </c>
      <c r="T382" s="111">
        <v>12.280803182326268</v>
      </c>
      <c r="U382" s="158">
        <v>11.841053929550672</v>
      </c>
      <c r="V382" s="111">
        <v>17.697828772489707</v>
      </c>
      <c r="W382" s="111">
        <v>16.916766675539545</v>
      </c>
      <c r="X382" s="111">
        <v>17.267280715084866</v>
      </c>
      <c r="Y382" s="172">
        <v>2.3619109417200142E-2</v>
      </c>
      <c r="Z382" s="111">
        <v>-5.4039016223136445</v>
      </c>
      <c r="AA382" s="170">
        <v>4.0743975424333396E-6</v>
      </c>
      <c r="AB382" s="170">
        <v>2.72777462586639E-5</v>
      </c>
      <c r="AC382" s="160"/>
    </row>
    <row r="383" spans="1:29" x14ac:dyDescent="0.25">
      <c r="A383" s="2">
        <v>545</v>
      </c>
      <c r="B383" s="4">
        <v>18</v>
      </c>
      <c r="C383" s="156">
        <v>25.332274999999999</v>
      </c>
      <c r="D383" s="19" t="s">
        <v>584</v>
      </c>
      <c r="E383" s="19" t="s">
        <v>585</v>
      </c>
      <c r="F383" s="10">
        <v>447.09368899999998</v>
      </c>
      <c r="G383" s="176" t="s">
        <v>1255</v>
      </c>
      <c r="H383" s="176" t="s">
        <v>1227</v>
      </c>
      <c r="I383" s="135">
        <v>63217.985316869497</v>
      </c>
      <c r="J383" s="1">
        <v>74030.190151200499</v>
      </c>
      <c r="K383" s="1">
        <v>58067.376247582797</v>
      </c>
      <c r="L383" s="1">
        <v>39961.2102490303</v>
      </c>
      <c r="M383" s="159">
        <v>4</v>
      </c>
      <c r="N383" s="1">
        <v>2650947.8367952402</v>
      </c>
      <c r="O383" s="1">
        <v>2885239.5164182102</v>
      </c>
      <c r="P383" s="1">
        <v>2583826.0501760598</v>
      </c>
      <c r="Q383" s="159">
        <v>3</v>
      </c>
      <c r="R383" s="111">
        <v>15.948047438523666</v>
      </c>
      <c r="S383" s="111">
        <v>16.175826113792706</v>
      </c>
      <c r="T383" s="111">
        <v>15.825440227433385</v>
      </c>
      <c r="U383" s="158">
        <v>15.286312656219179</v>
      </c>
      <c r="V383" s="111">
        <v>21.338076851623942</v>
      </c>
      <c r="W383" s="111">
        <v>21.460259657624949</v>
      </c>
      <c r="X383" s="111">
        <v>21.301077516679662</v>
      </c>
      <c r="Y383" s="172">
        <v>2.173119214308861E-2</v>
      </c>
      <c r="Z383" s="111">
        <v>-5.52408886883374</v>
      </c>
      <c r="AA383" s="170">
        <v>2.1145971183076851E-6</v>
      </c>
      <c r="AB383" s="170">
        <v>1.8983315039353099E-5</v>
      </c>
      <c r="AC383" s="160"/>
    </row>
    <row r="384" spans="1:29" x14ac:dyDescent="0.25">
      <c r="A384" s="2">
        <v>344</v>
      </c>
      <c r="B384" s="4">
        <v>13</v>
      </c>
      <c r="C384" s="156">
        <v>17.669716000000001</v>
      </c>
      <c r="D384" s="19" t="s">
        <v>394</v>
      </c>
      <c r="E384" s="19" t="s">
        <v>395</v>
      </c>
      <c r="F384" s="10">
        <v>366.11978099999999</v>
      </c>
      <c r="G384" s="176"/>
      <c r="H384" s="176"/>
      <c r="I384" s="135">
        <v>13656.130203701799</v>
      </c>
      <c r="J384" s="1">
        <v>10381.309670316101</v>
      </c>
      <c r="K384" s="1">
        <v>32405.050284027398</v>
      </c>
      <c r="L384" s="1">
        <v>12559.248303513101</v>
      </c>
      <c r="M384" s="159">
        <v>4</v>
      </c>
      <c r="N384" s="1">
        <v>1048166.12064271</v>
      </c>
      <c r="O384" s="1">
        <v>589482.05765533599</v>
      </c>
      <c r="P384" s="1">
        <v>860436.91633921303</v>
      </c>
      <c r="Q384" s="159">
        <v>3</v>
      </c>
      <c r="R384" s="111">
        <v>13.737261098398228</v>
      </c>
      <c r="S384" s="111">
        <v>13.341700840170258</v>
      </c>
      <c r="T384" s="111">
        <v>14.983931052286932</v>
      </c>
      <c r="U384" s="158">
        <v>13.616462498138297</v>
      </c>
      <c r="V384" s="111">
        <v>19.999435952644976</v>
      </c>
      <c r="W384" s="111">
        <v>19.169088376317667</v>
      </c>
      <c r="X384" s="111">
        <v>19.714709898171492</v>
      </c>
      <c r="Y384" s="172">
        <v>2.0716389508614191E-2</v>
      </c>
      <c r="Z384" s="111">
        <v>-5.5930836004517142</v>
      </c>
      <c r="AA384" s="170">
        <v>7.1668997715587508E-5</v>
      </c>
      <c r="AB384" s="170">
        <v>2.2116604763794601E-4</v>
      </c>
      <c r="AC384" s="160"/>
    </row>
    <row r="385" spans="1:29" x14ac:dyDescent="0.25">
      <c r="A385" s="2">
        <v>583</v>
      </c>
      <c r="B385" s="4">
        <v>7</v>
      </c>
      <c r="C385" s="156">
        <v>26.741225</v>
      </c>
      <c r="D385" s="19" t="s">
        <v>624</v>
      </c>
      <c r="E385" s="19" t="s">
        <v>625</v>
      </c>
      <c r="F385" s="10">
        <v>477.10461400000003</v>
      </c>
      <c r="G385" s="35" t="s">
        <v>1247</v>
      </c>
      <c r="H385" s="176" t="s">
        <v>1227</v>
      </c>
      <c r="I385" s="135">
        <v>1200.0085272143883</v>
      </c>
      <c r="J385" s="1">
        <v>1183.1278884256606</v>
      </c>
      <c r="K385" s="1">
        <v>1147.9135742178644</v>
      </c>
      <c r="L385" s="1">
        <v>1300.5636599174338</v>
      </c>
      <c r="M385" s="159">
        <v>0</v>
      </c>
      <c r="N385" s="1">
        <v>62708.049590134498</v>
      </c>
      <c r="O385" s="1">
        <v>54292.0677743579</v>
      </c>
      <c r="P385" s="1">
        <v>60627.961192494098</v>
      </c>
      <c r="Q385" s="159">
        <v>3</v>
      </c>
      <c r="R385" s="111">
        <v>10.228828942267716</v>
      </c>
      <c r="S385" s="111">
        <v>10.208390312714503</v>
      </c>
      <c r="T385" s="111">
        <v>10.164798311047686</v>
      </c>
      <c r="U385" s="158">
        <v>10.344921302627661</v>
      </c>
      <c r="V385" s="111">
        <v>15.936363027654462</v>
      </c>
      <c r="W385" s="111">
        <v>15.728453811123453</v>
      </c>
      <c r="X385" s="111">
        <v>15.887695687607023</v>
      </c>
      <c r="Y385" s="172">
        <v>2.0400548532471762E-2</v>
      </c>
      <c r="Z385" s="111">
        <v>-5.6152482456937616</v>
      </c>
      <c r="AA385" s="170">
        <v>5.5074711219277198E-9</v>
      </c>
      <c r="AB385" s="170">
        <v>7.2515036438714996E-7</v>
      </c>
      <c r="AC385" s="160"/>
    </row>
    <row r="386" spans="1:29" x14ac:dyDescent="0.25">
      <c r="A386" s="2">
        <v>527</v>
      </c>
      <c r="B386" s="4">
        <v>10</v>
      </c>
      <c r="C386" s="156">
        <v>24.606544</v>
      </c>
      <c r="D386" s="19" t="s">
        <v>566</v>
      </c>
      <c r="E386" s="19" t="s">
        <v>567</v>
      </c>
      <c r="F386" s="10">
        <v>433.07809400000002</v>
      </c>
      <c r="G386" s="37" t="s">
        <v>1253</v>
      </c>
      <c r="H386" s="176" t="s">
        <v>1227</v>
      </c>
      <c r="I386" s="135">
        <v>14715.856689369701</v>
      </c>
      <c r="J386" s="1">
        <v>19524.540294487699</v>
      </c>
      <c r="K386" s="1">
        <v>11434.3198203583</v>
      </c>
      <c r="L386" s="1">
        <v>6854.7004436171701</v>
      </c>
      <c r="M386" s="159">
        <v>4</v>
      </c>
      <c r="N386" s="1">
        <v>724546.90420109197</v>
      </c>
      <c r="O386" s="1">
        <v>662038.345293444</v>
      </c>
      <c r="P386" s="1">
        <v>636673.66576538095</v>
      </c>
      <c r="Q386" s="159">
        <v>3</v>
      </c>
      <c r="R386" s="111">
        <v>13.845083911330249</v>
      </c>
      <c r="S386" s="111">
        <v>14.253000960046254</v>
      </c>
      <c r="T386" s="111">
        <v>13.48108292798536</v>
      </c>
      <c r="U386" s="158">
        <v>12.742877905013648</v>
      </c>
      <c r="V386" s="111">
        <v>19.46671956141429</v>
      </c>
      <c r="W386" s="111">
        <v>19.336555254856883</v>
      </c>
      <c r="X386" s="111">
        <v>19.280194566826612</v>
      </c>
      <c r="Y386" s="172">
        <v>1.9472081718623507E-2</v>
      </c>
      <c r="Z386" s="111">
        <v>-5.6824490620292272</v>
      </c>
      <c r="AA386" s="170">
        <v>2.2894117434343301E-5</v>
      </c>
      <c r="AB386" s="170">
        <v>9.3228622541913401E-5</v>
      </c>
      <c r="AC386" s="160"/>
    </row>
    <row r="387" spans="1:29" x14ac:dyDescent="0.25">
      <c r="A387" s="2">
        <v>47</v>
      </c>
      <c r="B387" s="4">
        <v>9</v>
      </c>
      <c r="C387" s="156">
        <v>2.5018500000000001</v>
      </c>
      <c r="D387" s="19" t="s">
        <v>100</v>
      </c>
      <c r="E387" s="19" t="s">
        <v>101</v>
      </c>
      <c r="F387" s="10">
        <v>441.14819299999999</v>
      </c>
      <c r="G387" s="35"/>
      <c r="H387" s="176"/>
      <c r="I387" s="135">
        <v>1086.7943227235141</v>
      </c>
      <c r="J387" s="1">
        <v>1296.7190369944174</v>
      </c>
      <c r="K387" s="1">
        <v>1195.5145226626862</v>
      </c>
      <c r="L387" s="1">
        <v>1215.1272073554446</v>
      </c>
      <c r="M387" s="159">
        <v>0</v>
      </c>
      <c r="N387" s="1">
        <v>72149.270147486197</v>
      </c>
      <c r="O387" s="1">
        <v>30310.467871066699</v>
      </c>
      <c r="P387" s="1">
        <v>82438.717503853899</v>
      </c>
      <c r="Q387" s="159">
        <v>3</v>
      </c>
      <c r="R387" s="111">
        <v>10.085863218897343</v>
      </c>
      <c r="S387" s="111">
        <v>10.340650206159916</v>
      </c>
      <c r="T387" s="111">
        <v>10.223415940137125</v>
      </c>
      <c r="U387" s="158">
        <v>10.246891637023536</v>
      </c>
      <c r="V387" s="111">
        <v>16.138697180226728</v>
      </c>
      <c r="W387" s="111">
        <v>14.887528501221611</v>
      </c>
      <c r="X387" s="111">
        <v>16.331034440646633</v>
      </c>
      <c r="Y387" s="172">
        <v>1.9446437814437636E-2</v>
      </c>
      <c r="Z387" s="111">
        <v>-5.6843502822809757</v>
      </c>
      <c r="AA387" s="170">
        <v>2.8208290887717429E-5</v>
      </c>
      <c r="AB387" s="170">
        <v>1.09237989222043E-4</v>
      </c>
      <c r="AC387" s="160"/>
    </row>
    <row r="388" spans="1:29" x14ac:dyDescent="0.25">
      <c r="A388" s="2">
        <v>84</v>
      </c>
      <c r="B388" s="4">
        <v>10</v>
      </c>
      <c r="C388" s="156">
        <v>3.0172859999999999</v>
      </c>
      <c r="D388" s="19" t="s">
        <v>134</v>
      </c>
      <c r="E388" s="19" t="s">
        <v>135</v>
      </c>
      <c r="F388" s="10">
        <v>369.03933699999999</v>
      </c>
      <c r="G388" s="35" t="s">
        <v>969</v>
      </c>
      <c r="H388" s="176"/>
      <c r="I388" s="135">
        <v>3713.73774440631</v>
      </c>
      <c r="J388" s="1">
        <v>8006.6641266365996</v>
      </c>
      <c r="K388" s="1">
        <v>1047.4558071923116</v>
      </c>
      <c r="L388" s="1">
        <v>1324.2131013171679</v>
      </c>
      <c r="M388" s="159">
        <v>2</v>
      </c>
      <c r="N388" s="1">
        <v>292066.75271864398</v>
      </c>
      <c r="O388" s="1">
        <v>128789.86243347</v>
      </c>
      <c r="P388" s="1">
        <v>250341.04095530201</v>
      </c>
      <c r="Q388" s="159">
        <v>3</v>
      </c>
      <c r="R388" s="111">
        <v>11.858656223736332</v>
      </c>
      <c r="S388" s="111">
        <v>12.966985572192069</v>
      </c>
      <c r="T388" s="111">
        <v>10.032673661675551</v>
      </c>
      <c r="U388" s="158">
        <v>10.370919593721478</v>
      </c>
      <c r="V388" s="111">
        <v>18.155938613439549</v>
      </c>
      <c r="W388" s="111">
        <v>16.974659512046507</v>
      </c>
      <c r="X388" s="111">
        <v>17.933535300536999</v>
      </c>
      <c r="Y388" s="172">
        <v>1.574655839229102E-2</v>
      </c>
      <c r="Z388" s="111">
        <v>-5.9888196457931038</v>
      </c>
      <c r="AA388" s="170">
        <v>7.0275963939033957E-4</v>
      </c>
      <c r="AB388" s="170">
        <v>1.3879502877959199E-3</v>
      </c>
      <c r="AC388" s="160"/>
    </row>
    <row r="389" spans="1:29" x14ac:dyDescent="0.25">
      <c r="A389" s="2">
        <v>727</v>
      </c>
      <c r="B389" s="4">
        <v>6</v>
      </c>
      <c r="C389" s="156">
        <v>38.557498000000002</v>
      </c>
      <c r="D389" s="19" t="s">
        <v>808</v>
      </c>
      <c r="E389" s="19" t="s">
        <v>809</v>
      </c>
      <c r="F389" s="10">
        <v>455.17175300000002</v>
      </c>
      <c r="G389" s="35"/>
      <c r="H389" s="176"/>
      <c r="I389" s="135">
        <v>1042.5211309572287</v>
      </c>
      <c r="J389" s="1">
        <v>1100.9259459420089</v>
      </c>
      <c r="K389" s="1">
        <v>1066.1822392951835</v>
      </c>
      <c r="L389" s="1">
        <v>1375.1289249636079</v>
      </c>
      <c r="M389" s="159">
        <v>0</v>
      </c>
      <c r="N389" s="1">
        <v>100914.394024644</v>
      </c>
      <c r="O389" s="1">
        <v>64824.774981702401</v>
      </c>
      <c r="P389" s="1">
        <v>59233.540931744101</v>
      </c>
      <c r="Q389" s="159">
        <v>3</v>
      </c>
      <c r="R389" s="111">
        <v>10.025860910747609</v>
      </c>
      <c r="S389" s="111">
        <v>10.104501713586746</v>
      </c>
      <c r="T389" s="111">
        <v>10.058238339322443</v>
      </c>
      <c r="U389" s="158">
        <v>10.425351169252986</v>
      </c>
      <c r="V389" s="111">
        <v>16.622772443795839</v>
      </c>
      <c r="W389" s="111">
        <v>15.984257672786207</v>
      </c>
      <c r="X389" s="111">
        <v>15.854126711368226</v>
      </c>
      <c r="Y389" s="172">
        <v>1.5284381300357589E-2</v>
      </c>
      <c r="Z389" s="111">
        <v>-6.0317980355198406</v>
      </c>
      <c r="AA389" s="170">
        <v>1.4362470231529645E-6</v>
      </c>
      <c r="AB389" s="170">
        <v>1.45466044652672E-5</v>
      </c>
      <c r="AC389" s="160"/>
    </row>
    <row r="390" spans="1:29" x14ac:dyDescent="0.25">
      <c r="A390" s="2">
        <v>33</v>
      </c>
      <c r="B390" s="4">
        <v>28</v>
      </c>
      <c r="C390" s="156">
        <v>2.284707</v>
      </c>
      <c r="D390" s="19" t="s">
        <v>90</v>
      </c>
      <c r="E390" s="19" t="s">
        <v>91</v>
      </c>
      <c r="F390" s="10">
        <v>515.221497</v>
      </c>
      <c r="G390" s="35"/>
      <c r="H390" s="176"/>
      <c r="I390" s="135">
        <v>1123.9692992471771</v>
      </c>
      <c r="J390" s="1">
        <v>1309.889800203217</v>
      </c>
      <c r="K390" s="1">
        <v>1326.1720866865953</v>
      </c>
      <c r="L390" s="1">
        <v>1363.6678334579337</v>
      </c>
      <c r="M390" s="159">
        <v>0</v>
      </c>
      <c r="N390" s="1">
        <v>103954.49317753701</v>
      </c>
      <c r="O390" s="1">
        <v>122652.84850715099</v>
      </c>
      <c r="P390" s="1">
        <v>59214.703695553202</v>
      </c>
      <c r="Q390" s="159">
        <v>3</v>
      </c>
      <c r="R390" s="111">
        <v>10.134386914145525</v>
      </c>
      <c r="S390" s="111">
        <v>10.355229728953244</v>
      </c>
      <c r="T390" s="111">
        <v>10.373052279193091</v>
      </c>
      <c r="U390" s="158">
        <v>10.413276555576513</v>
      </c>
      <c r="V390" s="111">
        <v>16.665592590928988</v>
      </c>
      <c r="W390" s="111">
        <v>16.904221214075665</v>
      </c>
      <c r="X390" s="111">
        <v>15.853667837747071</v>
      </c>
      <c r="Y390" s="172">
        <v>1.3444639162049193E-2</v>
      </c>
      <c r="Z390" s="111">
        <v>-6.2168251542447122</v>
      </c>
      <c r="AA390" s="170">
        <v>3.3780358863953425E-6</v>
      </c>
      <c r="AB390" s="170">
        <v>2.5660080290887699E-5</v>
      </c>
      <c r="AC390" s="160"/>
    </row>
    <row r="391" spans="1:29" x14ac:dyDescent="0.25">
      <c r="A391" s="2">
        <v>68</v>
      </c>
      <c r="B391" s="4">
        <v>16</v>
      </c>
      <c r="C391" s="156">
        <v>2.7448730000000001</v>
      </c>
      <c r="D391" s="19" t="s">
        <v>116</v>
      </c>
      <c r="E391" s="19" t="s">
        <v>117</v>
      </c>
      <c r="F391" s="10">
        <v>215.033096</v>
      </c>
      <c r="G391" s="35"/>
      <c r="H391" s="176"/>
      <c r="I391" s="135">
        <v>1113.8297024473213</v>
      </c>
      <c r="J391" s="1">
        <v>4041.4407512570101</v>
      </c>
      <c r="K391" s="1">
        <v>1047.9490138297483</v>
      </c>
      <c r="L391" s="1">
        <v>1172.4661049382835</v>
      </c>
      <c r="M391" s="159">
        <v>1</v>
      </c>
      <c r="N391" s="1">
        <v>155943.91326620101</v>
      </c>
      <c r="O391" s="1">
        <v>146684.61607737301</v>
      </c>
      <c r="P391" s="1">
        <v>199215.86764244499</v>
      </c>
      <c r="Q391" s="159">
        <v>3</v>
      </c>
      <c r="R391" s="111">
        <v>10.121312955207358</v>
      </c>
      <c r="S391" s="111">
        <v>11.980653982132029</v>
      </c>
      <c r="T391" s="111">
        <v>10.033352811380624</v>
      </c>
      <c r="U391" s="158">
        <v>10.195330500840457</v>
      </c>
      <c r="V391" s="111">
        <v>17.250667717613521</v>
      </c>
      <c r="W391" s="111">
        <v>17.162358047065805</v>
      </c>
      <c r="X391" s="111">
        <v>17.603973037793384</v>
      </c>
      <c r="Y391" s="172">
        <v>1.1022867272359689E-2</v>
      </c>
      <c r="Z391" s="111">
        <v>-6.5033566426750351</v>
      </c>
      <c r="AA391" s="170">
        <v>7.1597471642721405E-5</v>
      </c>
      <c r="AB391" s="170">
        <v>2.2116604763794601E-4</v>
      </c>
      <c r="AC391" s="160"/>
    </row>
    <row r="392" spans="1:29" x14ac:dyDescent="0.25">
      <c r="A392" s="2">
        <v>77</v>
      </c>
      <c r="B392" s="4">
        <v>21</v>
      </c>
      <c r="C392" s="156">
        <v>2.8856459999999999</v>
      </c>
      <c r="D392" s="19" t="s">
        <v>124</v>
      </c>
      <c r="E392" s="19" t="s">
        <v>125</v>
      </c>
      <c r="F392" s="10">
        <v>173.10455300000001</v>
      </c>
      <c r="G392" s="177" t="s">
        <v>1010</v>
      </c>
      <c r="H392" s="176" t="s">
        <v>1210</v>
      </c>
      <c r="I392" s="135">
        <v>1426.8483180636752</v>
      </c>
      <c r="J392" s="1">
        <v>7568.5455508103696</v>
      </c>
      <c r="K392" s="1">
        <v>3939.3262053833701</v>
      </c>
      <c r="L392" s="1">
        <v>6078.0944551450202</v>
      </c>
      <c r="M392" s="159">
        <v>3</v>
      </c>
      <c r="N392" s="1">
        <v>495829.61938900501</v>
      </c>
      <c r="O392" s="1">
        <v>380657.96608231199</v>
      </c>
      <c r="P392" s="1">
        <v>487420.70835744502</v>
      </c>
      <c r="Q392" s="159">
        <v>3</v>
      </c>
      <c r="R392" s="111">
        <v>10.478616261095679</v>
      </c>
      <c r="S392" s="111">
        <v>12.885800368461185</v>
      </c>
      <c r="T392" s="111">
        <v>11.943733172394232</v>
      </c>
      <c r="U392" s="158">
        <v>12.569403379547051</v>
      </c>
      <c r="V392" s="111">
        <v>18.919484930753082</v>
      </c>
      <c r="W392" s="111">
        <v>18.538135744435074</v>
      </c>
      <c r="X392" s="111">
        <v>18.894808020553327</v>
      </c>
      <c r="Y392" s="172">
        <v>1.0454963109742711E-2</v>
      </c>
      <c r="Z392" s="111">
        <v>-6.5796682183766588</v>
      </c>
      <c r="AA392" s="170">
        <v>1.2667539461065199E-4</v>
      </c>
      <c r="AB392" s="170">
        <v>3.4038626442998299E-4</v>
      </c>
      <c r="AC392" s="160"/>
    </row>
    <row r="393" spans="1:29" x14ac:dyDescent="0.25">
      <c r="A393" s="2">
        <v>614</v>
      </c>
      <c r="B393" s="4">
        <v>2</v>
      </c>
      <c r="C393" s="156">
        <v>28.213227</v>
      </c>
      <c r="D393" s="19" t="s">
        <v>662</v>
      </c>
      <c r="E393" s="19" t="s">
        <v>663</v>
      </c>
      <c r="F393" s="10">
        <v>463.12496900000002</v>
      </c>
      <c r="G393" s="35"/>
      <c r="H393" s="176"/>
      <c r="I393" s="135">
        <v>1053.9850475283872</v>
      </c>
      <c r="J393" s="1">
        <v>1178.6702038268677</v>
      </c>
      <c r="K393" s="1">
        <v>1202.5837960595331</v>
      </c>
      <c r="L393" s="1">
        <v>1215.2609992522048</v>
      </c>
      <c r="M393" s="159">
        <v>0</v>
      </c>
      <c r="N393" s="1">
        <v>183870.37175051999</v>
      </c>
      <c r="O393" s="1">
        <v>113669.92468906799</v>
      </c>
      <c r="P393" s="1">
        <v>135110.16416453299</v>
      </c>
      <c r="Q393" s="159">
        <v>3</v>
      </c>
      <c r="R393" s="111">
        <v>10.041638684834881</v>
      </c>
      <c r="S393" s="111">
        <v>10.202944388168994</v>
      </c>
      <c r="T393" s="111">
        <v>10.23192170917512</v>
      </c>
      <c r="U393" s="158">
        <v>10.247050476591335</v>
      </c>
      <c r="V393" s="111">
        <v>17.48832950191769</v>
      </c>
      <c r="W393" s="111">
        <v>16.794491064273608</v>
      </c>
      <c r="X393" s="111">
        <v>17.043776685282374</v>
      </c>
      <c r="Y393" s="172">
        <v>8.06164641574641E-3</v>
      </c>
      <c r="Z393" s="111">
        <v>-6.9547097767690316</v>
      </c>
      <c r="AA393" s="170">
        <v>2.1557729139831684E-7</v>
      </c>
      <c r="AB393" s="170">
        <v>4.7307238945741697E-6</v>
      </c>
      <c r="AC393" s="160"/>
    </row>
    <row r="394" spans="1:29" x14ac:dyDescent="0.25">
      <c r="A394" s="2">
        <v>438</v>
      </c>
      <c r="B394" s="4">
        <v>2</v>
      </c>
      <c r="C394" s="156">
        <v>21.152972999999999</v>
      </c>
      <c r="D394" s="19" t="s">
        <v>476</v>
      </c>
      <c r="E394" s="19" t="s">
        <v>477</v>
      </c>
      <c r="F394" s="10">
        <v>509.22448700000001</v>
      </c>
      <c r="G394" s="35" t="s">
        <v>1025</v>
      </c>
      <c r="H394" s="176" t="s">
        <v>1272</v>
      </c>
      <c r="I394" s="135">
        <v>1011.724488689382</v>
      </c>
      <c r="J394" s="1">
        <v>1357.982482671337</v>
      </c>
      <c r="K394" s="1">
        <v>1448.4098987671719</v>
      </c>
      <c r="L394" s="1">
        <v>1192.1861764063012</v>
      </c>
      <c r="M394" s="159">
        <v>0</v>
      </c>
      <c r="N394" s="1">
        <v>179151.11650840999</v>
      </c>
      <c r="O394" s="1">
        <v>154944.359354527</v>
      </c>
      <c r="P394" s="1">
        <v>171701.09274799499</v>
      </c>
      <c r="Q394" s="159">
        <v>3</v>
      </c>
      <c r="R394" s="111">
        <v>9.9826007556063221</v>
      </c>
      <c r="S394" s="111">
        <v>10.407249154284356</v>
      </c>
      <c r="T394" s="111">
        <v>10.500254226333023</v>
      </c>
      <c r="U394" s="158">
        <v>10.219393834895493</v>
      </c>
      <c r="V394" s="111">
        <v>17.450817509200238</v>
      </c>
      <c r="W394" s="111">
        <v>17.241390709971629</v>
      </c>
      <c r="X394" s="111">
        <v>17.389539695472237</v>
      </c>
      <c r="Y394" s="172">
        <v>7.4293253811912614E-3</v>
      </c>
      <c r="Z394" s="111">
        <v>-7.0725530716636671</v>
      </c>
      <c r="AA394" s="170">
        <v>6.7710827111121337E-8</v>
      </c>
      <c r="AB394" s="170">
        <v>2.7543011421956402E-6</v>
      </c>
      <c r="AC394" s="160"/>
    </row>
    <row r="395" spans="1:29" x14ac:dyDescent="0.25">
      <c r="A395" s="2">
        <v>685</v>
      </c>
      <c r="B395" s="4">
        <v>8</v>
      </c>
      <c r="C395" s="156">
        <v>34.825192999999999</v>
      </c>
      <c r="D395" s="19" t="s">
        <v>756</v>
      </c>
      <c r="E395" s="19" t="s">
        <v>757</v>
      </c>
      <c r="F395" s="10">
        <v>447.22427399999998</v>
      </c>
      <c r="G395" t="s">
        <v>1268</v>
      </c>
      <c r="H395" s="176" t="s">
        <v>1272</v>
      </c>
      <c r="I395" s="135">
        <v>6821.6342894871505</v>
      </c>
      <c r="J395" s="1">
        <v>6094.1523110628204</v>
      </c>
      <c r="K395" s="1">
        <v>7940.6844366262103</v>
      </c>
      <c r="L395" s="1">
        <v>3552.9345257745499</v>
      </c>
      <c r="M395" s="159">
        <v>4</v>
      </c>
      <c r="N395" s="1">
        <v>1599238.8202025499</v>
      </c>
      <c r="O395" s="1">
        <v>1056898.0906007099</v>
      </c>
      <c r="P395" s="1">
        <v>1070340.1029771101</v>
      </c>
      <c r="Q395" s="159">
        <v>3</v>
      </c>
      <c r="R395" s="111">
        <v>12.735901698234674</v>
      </c>
      <c r="S395" s="111">
        <v>12.573209842393906</v>
      </c>
      <c r="T395" s="111">
        <v>12.955047648550467</v>
      </c>
      <c r="U395" s="158">
        <v>11.794795387288241</v>
      </c>
      <c r="V395" s="111">
        <v>20.608953967175903</v>
      </c>
      <c r="W395" s="111">
        <v>20.01140484361051</v>
      </c>
      <c r="X395" s="111">
        <v>20.029637858394779</v>
      </c>
      <c r="Y395" s="172">
        <v>4.9126974631841982E-3</v>
      </c>
      <c r="Z395" s="111">
        <v>-7.6692688877882995</v>
      </c>
      <c r="AA395" s="170">
        <v>3.1530822176862048E-6</v>
      </c>
      <c r="AB395" s="170">
        <v>2.52231080069295E-5</v>
      </c>
      <c r="AC395" s="160"/>
    </row>
    <row r="396" spans="1:29" x14ac:dyDescent="0.25">
      <c r="A396" s="2">
        <v>605</v>
      </c>
      <c r="B396" s="4">
        <v>26</v>
      </c>
      <c r="C396" s="156">
        <v>27.624824</v>
      </c>
      <c r="D396" s="19" t="s">
        <v>652</v>
      </c>
      <c r="E396" s="19" t="s">
        <v>653</v>
      </c>
      <c r="F396" s="10">
        <v>433.11474600000003</v>
      </c>
      <c r="G396" s="44" t="s">
        <v>1089</v>
      </c>
      <c r="H396" s="176" t="s">
        <v>1270</v>
      </c>
      <c r="I396" s="135">
        <v>28663.822379982401</v>
      </c>
      <c r="J396" s="1">
        <v>21723.4470030681</v>
      </c>
      <c r="K396" s="1">
        <v>17921.3609841574</v>
      </c>
      <c r="L396" s="1">
        <v>10712.553245969701</v>
      </c>
      <c r="M396" s="159">
        <v>4</v>
      </c>
      <c r="N396" s="1">
        <v>4616458.3183406601</v>
      </c>
      <c r="O396" s="1">
        <v>3796768.6992965098</v>
      </c>
      <c r="P396" s="1">
        <v>3704998.4084604201</v>
      </c>
      <c r="Q396" s="159">
        <v>3</v>
      </c>
      <c r="R396" s="111">
        <v>14.806943388344964</v>
      </c>
      <c r="S396" s="111">
        <v>14.406965422823585</v>
      </c>
      <c r="T396" s="111">
        <v>14.129392582265123</v>
      </c>
      <c r="U396" s="158">
        <v>13.387014754716214</v>
      </c>
      <c r="V396" s="111">
        <v>22.138355030043652</v>
      </c>
      <c r="W396" s="111">
        <v>21.856340681385699</v>
      </c>
      <c r="X396" s="111">
        <v>21.821041492123367</v>
      </c>
      <c r="Y396" s="172">
        <v>4.8906408014369211E-3</v>
      </c>
      <c r="Z396" s="111">
        <v>-7.6757607764401952</v>
      </c>
      <c r="AA396" s="170">
        <v>4.2279309171489406E-6</v>
      </c>
      <c r="AB396" s="170">
        <v>2.7833878537897198E-5</v>
      </c>
      <c r="AC396" s="160"/>
    </row>
    <row r="397" spans="1:29" x14ac:dyDescent="0.25">
      <c r="A397" s="2">
        <v>100</v>
      </c>
      <c r="B397" s="4">
        <v>5</v>
      </c>
      <c r="C397" s="156">
        <v>3.5791330000000001</v>
      </c>
      <c r="D397" s="19" t="s">
        <v>150</v>
      </c>
      <c r="E397" s="19" t="s">
        <v>151</v>
      </c>
      <c r="F397" s="10">
        <v>173.10459900000001</v>
      </c>
      <c r="G397" s="35"/>
      <c r="H397" s="176"/>
      <c r="I397" s="135">
        <v>1087.1960628687584</v>
      </c>
      <c r="J397" s="1">
        <v>1350.097687159267</v>
      </c>
      <c r="K397" s="1">
        <v>1309.5577123694898</v>
      </c>
      <c r="L397" s="1">
        <v>1435.7253666480733</v>
      </c>
      <c r="M397" s="159">
        <v>0</v>
      </c>
      <c r="N397" s="1">
        <v>294132.29129211599</v>
      </c>
      <c r="O397" s="1">
        <v>260917.68668473</v>
      </c>
      <c r="P397" s="1">
        <v>327455.82391045202</v>
      </c>
      <c r="Q397" s="159">
        <v>3</v>
      </c>
      <c r="R397" s="111">
        <v>10.086396421367517</v>
      </c>
      <c r="S397" s="111">
        <v>10.398848082813357</v>
      </c>
      <c r="T397" s="111">
        <v>10.354863925499558</v>
      </c>
      <c r="U397" s="158">
        <v>10.487564093664778</v>
      </c>
      <c r="V397" s="111">
        <v>18.166105653526323</v>
      </c>
      <c r="W397" s="111">
        <v>17.993235217087747</v>
      </c>
      <c r="X397" s="111">
        <v>18.320940764524725</v>
      </c>
      <c r="Y397" s="172">
        <v>4.4044272722873036E-3</v>
      </c>
      <c r="Z397" s="111">
        <v>-7.8268298535187757</v>
      </c>
      <c r="AA397" s="170">
        <v>2.3250382530653935E-8</v>
      </c>
      <c r="AB397" s="170">
        <v>1.83678021992166E-6</v>
      </c>
      <c r="AC397" s="160"/>
    </row>
    <row r="398" spans="1:29" x14ac:dyDescent="0.25">
      <c r="A398" s="2">
        <v>577</v>
      </c>
      <c r="B398" s="4">
        <v>31</v>
      </c>
      <c r="C398" s="156">
        <v>26.398544000000001</v>
      </c>
      <c r="D398" s="19" t="s">
        <v>616</v>
      </c>
      <c r="E398" s="19" t="s">
        <v>617</v>
      </c>
      <c r="F398" s="10">
        <v>447.09371900000002</v>
      </c>
      <c r="G398" s="35" t="s">
        <v>1085</v>
      </c>
      <c r="H398" s="176" t="s">
        <v>1227</v>
      </c>
      <c r="I398" s="135">
        <v>1446.5595977935693</v>
      </c>
      <c r="J398" s="1">
        <v>1445.7202186063307</v>
      </c>
      <c r="K398" s="1">
        <v>1362.5430289793378</v>
      </c>
      <c r="L398" s="1">
        <v>1408.7129440921667</v>
      </c>
      <c r="M398" s="159">
        <v>0</v>
      </c>
      <c r="N398" s="1">
        <v>356577.728711684</v>
      </c>
      <c r="O398" s="1">
        <v>356989.76298428798</v>
      </c>
      <c r="P398" s="1">
        <v>287660.80266766401</v>
      </c>
      <c r="Q398" s="159">
        <v>3</v>
      </c>
      <c r="R398" s="111">
        <v>10.498410047729118</v>
      </c>
      <c r="S398" s="111">
        <v>10.497572668013651</v>
      </c>
      <c r="T398" s="111">
        <v>10.412086075443314</v>
      </c>
      <c r="U398" s="158">
        <v>10.46016194575872</v>
      </c>
      <c r="V398" s="111">
        <v>18.443857071733419</v>
      </c>
      <c r="W398" s="111">
        <v>18.445523178653218</v>
      </c>
      <c r="X398" s="111">
        <v>18.134009123913021</v>
      </c>
      <c r="Y398" s="172">
        <v>4.242440875887642E-3</v>
      </c>
      <c r="Z398" s="111">
        <v>-7.8808897306473762</v>
      </c>
      <c r="AA398" s="170">
        <v>3.6848803810032694E-9</v>
      </c>
      <c r="AB398" s="170">
        <v>7.2515036438714996E-7</v>
      </c>
      <c r="AC398" s="160"/>
    </row>
    <row r="399" spans="1:29" x14ac:dyDescent="0.25">
      <c r="A399" s="2">
        <v>259</v>
      </c>
      <c r="B399" s="4">
        <v>25</v>
      </c>
      <c r="C399" s="156">
        <v>14.10749</v>
      </c>
      <c r="D399" s="19" t="s">
        <v>314</v>
      </c>
      <c r="E399" s="19" t="s">
        <v>315</v>
      </c>
      <c r="F399" s="10">
        <v>435.13037100000003</v>
      </c>
      <c r="G399" s="35"/>
      <c r="H399" s="176"/>
      <c r="I399" s="135">
        <v>11618.3923776354</v>
      </c>
      <c r="J399" s="1">
        <v>14487.5629514965</v>
      </c>
      <c r="K399" s="1">
        <v>4769.59477746426</v>
      </c>
      <c r="L399" s="1">
        <v>1484.9973204695145</v>
      </c>
      <c r="M399" s="159">
        <v>3</v>
      </c>
      <c r="N399" s="1">
        <v>2509864.1357565601</v>
      </c>
      <c r="O399" s="1">
        <v>2441803.2061560201</v>
      </c>
      <c r="P399" s="1">
        <v>2511701.14583197</v>
      </c>
      <c r="Q399" s="159">
        <v>3</v>
      </c>
      <c r="R399" s="111">
        <v>13.504122838200191</v>
      </c>
      <c r="S399" s="111">
        <v>13.822527309607045</v>
      </c>
      <c r="T399" s="111">
        <v>12.219650985405188</v>
      </c>
      <c r="U399" s="158">
        <v>10.536244612490263</v>
      </c>
      <c r="V399" s="111">
        <v>21.259177839486124</v>
      </c>
      <c r="W399" s="111">
        <v>21.219515502268944</v>
      </c>
      <c r="X399" s="111">
        <v>21.260233385036354</v>
      </c>
      <c r="Y399" s="172">
        <v>3.2519378629305542E-3</v>
      </c>
      <c r="Z399" s="111">
        <v>-8.2644845935770643</v>
      </c>
      <c r="AA399" s="170">
        <v>1.8152742208608845E-4</v>
      </c>
      <c r="AB399" s="170">
        <v>4.53818555215221E-4</v>
      </c>
      <c r="AC399" s="160"/>
    </row>
    <row r="400" spans="1:29" x14ac:dyDescent="0.25">
      <c r="A400" s="2">
        <v>58</v>
      </c>
      <c r="B400" s="4">
        <v>27</v>
      </c>
      <c r="C400" s="156">
        <v>2.596387</v>
      </c>
      <c r="D400" s="19" t="s">
        <v>110</v>
      </c>
      <c r="E400" s="19" t="s">
        <v>111</v>
      </c>
      <c r="F400" s="10">
        <v>230.99125699999999</v>
      </c>
      <c r="G400" s="35"/>
      <c r="H400" s="176"/>
      <c r="I400" s="135">
        <v>1000.9111671478662</v>
      </c>
      <c r="J400" s="1">
        <v>1414.4136678232333</v>
      </c>
      <c r="K400" s="1">
        <v>1168.1565716176674</v>
      </c>
      <c r="L400" s="1">
        <v>1018.5742322948429</v>
      </c>
      <c r="M400" s="159">
        <v>0</v>
      </c>
      <c r="N400" s="1">
        <v>458826.95407781098</v>
      </c>
      <c r="O400" s="1">
        <v>350953.44414523698</v>
      </c>
      <c r="P400" s="1">
        <v>646566.89298191795</v>
      </c>
      <c r="Q400" s="159">
        <v>3</v>
      </c>
      <c r="R400" s="111">
        <v>9.967098222470117</v>
      </c>
      <c r="S400" s="111">
        <v>10.465988405684447</v>
      </c>
      <c r="T400" s="111">
        <v>10.190017940693064</v>
      </c>
      <c r="U400" s="158">
        <v>9.9923354104357909</v>
      </c>
      <c r="V400" s="111">
        <v>18.807590620307032</v>
      </c>
      <c r="W400" s="111">
        <v>18.420920136432311</v>
      </c>
      <c r="X400" s="111">
        <v>19.302440111573517</v>
      </c>
      <c r="Y400" s="172">
        <v>2.3699990723414187E-3</v>
      </c>
      <c r="Z400" s="111">
        <v>-8.720897790234206</v>
      </c>
      <c r="AA400" s="170">
        <v>3.9624203314269389E-7</v>
      </c>
      <c r="AB400" s="170">
        <v>6.5214834621401701E-6</v>
      </c>
      <c r="AC400" s="160"/>
    </row>
    <row r="401" spans="1:29" x14ac:dyDescent="0.25">
      <c r="A401" s="2">
        <v>42</v>
      </c>
      <c r="B401" s="4">
        <v>15</v>
      </c>
      <c r="C401" s="156">
        <v>2.3160810000000001</v>
      </c>
      <c r="D401" s="19" t="s">
        <v>96</v>
      </c>
      <c r="E401" s="19" t="s">
        <v>97</v>
      </c>
      <c r="F401" s="10">
        <v>96.960471999999996</v>
      </c>
      <c r="G401" t="s">
        <v>1281</v>
      </c>
      <c r="H401" s="176" t="s">
        <v>1284</v>
      </c>
      <c r="I401" s="141">
        <v>1174.1024682364703</v>
      </c>
      <c r="J401" s="140">
        <v>1367.8309406607846</v>
      </c>
      <c r="K401" s="140">
        <v>1137.6895092520258</v>
      </c>
      <c r="L401" s="140">
        <v>1090.6570936876553</v>
      </c>
      <c r="M401" s="161">
        <v>0</v>
      </c>
      <c r="N401" s="140">
        <v>767470.59919768595</v>
      </c>
      <c r="O401" s="140">
        <v>1260378.1112595201</v>
      </c>
      <c r="P401" s="140">
        <v>852027.84616467694</v>
      </c>
      <c r="Q401" s="161">
        <v>3</v>
      </c>
      <c r="R401" s="162">
        <v>10.197342607901845</v>
      </c>
      <c r="S401" s="162">
        <v>10.417674213612242</v>
      </c>
      <c r="T401" s="162">
        <v>10.151891165169783</v>
      </c>
      <c r="U401" s="163">
        <v>10.090981869369166</v>
      </c>
      <c r="V401" s="162">
        <v>19.549751958204133</v>
      </c>
      <c r="W401" s="162">
        <v>20.265425174006836</v>
      </c>
      <c r="X401" s="162">
        <v>19.700541056140509</v>
      </c>
      <c r="Y401" s="173">
        <v>1.2423136681505484E-3</v>
      </c>
      <c r="Z401" s="169">
        <v>-9.6527548032520016</v>
      </c>
      <c r="AA401" s="171">
        <v>7.4598268682609476E-8</v>
      </c>
      <c r="AB401" s="171">
        <v>2.7543011421956402E-6</v>
      </c>
      <c r="AC401" s="160"/>
    </row>
    <row r="402" spans="1:29" x14ac:dyDescent="0.25">
      <c r="Y402" s="164"/>
      <c r="Z402" s="111"/>
      <c r="AA402" s="111"/>
      <c r="AB402" s="111"/>
      <c r="AC402" s="160"/>
    </row>
    <row r="403" spans="1:29" x14ac:dyDescent="0.25">
      <c r="F403" s="113"/>
      <c r="G403" s="113"/>
      <c r="H403" s="113"/>
      <c r="Y403" s="164"/>
      <c r="Z403" s="111"/>
      <c r="AA403" s="111"/>
      <c r="AB403" s="111"/>
      <c r="AC403" s="160"/>
    </row>
    <row r="404" spans="1:29" x14ac:dyDescent="0.25">
      <c r="Y404" s="164"/>
      <c r="Z404" s="111"/>
      <c r="AA404" s="111"/>
      <c r="AB404" s="111"/>
      <c r="AC404" s="160"/>
    </row>
    <row r="405" spans="1:29" x14ac:dyDescent="0.25">
      <c r="Y405" s="164"/>
      <c r="Z405" s="111"/>
      <c r="AA405" s="111"/>
      <c r="AB405" s="111"/>
      <c r="AC405" s="160"/>
    </row>
    <row r="406" spans="1:29" x14ac:dyDescent="0.25">
      <c r="Y406" s="164"/>
      <c r="Z406" s="111"/>
      <c r="AA406" s="111"/>
      <c r="AB406" s="111"/>
      <c r="AC406" s="160"/>
    </row>
    <row r="407" spans="1:29" x14ac:dyDescent="0.25">
      <c r="Y407" s="164"/>
      <c r="Z407" s="111"/>
      <c r="AA407" s="111"/>
      <c r="AB407" s="111"/>
      <c r="AC407" s="160"/>
    </row>
    <row r="408" spans="1:29" x14ac:dyDescent="0.25">
      <c r="Y408" s="164"/>
      <c r="Z408" s="111"/>
      <c r="AA408" s="111"/>
      <c r="AB408" s="111"/>
      <c r="AC408" s="160"/>
    </row>
    <row r="409" spans="1:29" x14ac:dyDescent="0.25">
      <c r="F409"/>
      <c r="G409"/>
      <c r="H409"/>
      <c r="Y409" s="164"/>
      <c r="Z409" s="111"/>
      <c r="AA409" s="111"/>
      <c r="AB409" s="111"/>
      <c r="AC409" s="160"/>
    </row>
  </sheetData>
  <sortState xmlns:xlrd2="http://schemas.microsoft.com/office/spreadsheetml/2017/richdata2" ref="A7:AB401">
    <sortCondition descending="1" ref="Y7:Y401"/>
  </sortState>
  <mergeCells count="4">
    <mergeCell ref="I4:P4"/>
    <mergeCell ref="R4:X4"/>
    <mergeCell ref="A5:F5"/>
    <mergeCell ref="G5:H5"/>
  </mergeCells>
  <conditionalFormatting sqref="M7:M401">
    <cfRule type="cellIs" dxfId="2" priority="7" operator="equal">
      <formula>4</formula>
    </cfRule>
  </conditionalFormatting>
  <conditionalFormatting sqref="Q7:Q401">
    <cfRule type="cellIs" dxfId="1" priority="6" operator="equal">
      <formula>3</formula>
    </cfRule>
  </conditionalFormatting>
  <conditionalFormatting sqref="AB7:AB401">
    <cfRule type="cellIs" dxfId="0" priority="2" operator="lessThan">
      <formula>0.05</formula>
    </cfRule>
  </conditionalFormatting>
  <conditionalFormatting sqref="Y7:Y40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A5283-5855-4238-ADCA-02F74637F017}">
  <dimension ref="A1:AD103"/>
  <sheetViews>
    <sheetView zoomScale="75" zoomScaleNormal="75" workbookViewId="0"/>
  </sheetViews>
  <sheetFormatPr defaultRowHeight="15" x14ac:dyDescent="0.25"/>
  <cols>
    <col min="1" max="1" width="14" style="11" customWidth="1"/>
    <col min="2" max="2" width="15.5703125" style="11" bestFit="1" customWidth="1"/>
    <col min="3" max="3" width="41.42578125" bestFit="1" customWidth="1"/>
    <col min="4" max="4" width="13.140625" customWidth="1"/>
    <col min="5" max="5" width="9.140625" style="3" customWidth="1"/>
    <col min="6" max="6" width="13.42578125" bestFit="1" customWidth="1"/>
    <col min="7" max="7" width="12.7109375" bestFit="1" customWidth="1"/>
    <col min="8" max="9" width="13.7109375" bestFit="1" customWidth="1"/>
    <col min="10" max="12" width="13.5703125" bestFit="1" customWidth="1"/>
    <col min="13" max="18" width="13.7109375" bestFit="1" customWidth="1"/>
    <col min="19" max="21" width="13.5703125" bestFit="1" customWidth="1"/>
    <col min="22" max="24" width="13.28515625" bestFit="1" customWidth="1"/>
    <col min="25" max="27" width="13.7109375" bestFit="1" customWidth="1"/>
    <col min="28" max="30" width="13.28515625" bestFit="1" customWidth="1"/>
  </cols>
  <sheetData>
    <row r="1" spans="1:30" ht="21" x14ac:dyDescent="0.35">
      <c r="A1" s="67" t="s">
        <v>1339</v>
      </c>
    </row>
    <row r="2" spans="1:30" x14ac:dyDescent="0.25">
      <c r="A2" s="18" t="s">
        <v>1352</v>
      </c>
    </row>
    <row r="4" spans="1:30" s="72" customFormat="1" ht="45" x14ac:dyDescent="0.25">
      <c r="A4" s="2" t="s">
        <v>1168</v>
      </c>
      <c r="B4" s="183" t="s">
        <v>1200</v>
      </c>
      <c r="C4" s="71" t="s">
        <v>1169</v>
      </c>
      <c r="D4" s="182" t="s">
        <v>1201</v>
      </c>
      <c r="E4" s="7" t="s">
        <v>1103</v>
      </c>
      <c r="F4" s="85" t="s">
        <v>1175</v>
      </c>
      <c r="G4" s="14" t="s">
        <v>1104</v>
      </c>
      <c r="H4" s="14" t="s">
        <v>1105</v>
      </c>
      <c r="I4" s="14" t="s">
        <v>1106</v>
      </c>
      <c r="J4" s="14" t="s">
        <v>1107</v>
      </c>
      <c r="K4" s="14" t="s">
        <v>1108</v>
      </c>
      <c r="L4" s="14" t="s">
        <v>1109</v>
      </c>
      <c r="M4" s="14" t="s">
        <v>1110</v>
      </c>
      <c r="N4" s="14" t="s">
        <v>1111</v>
      </c>
      <c r="O4" s="14" t="s">
        <v>1112</v>
      </c>
      <c r="P4" s="14" t="s">
        <v>1113</v>
      </c>
      <c r="Q4" s="14" t="s">
        <v>1114</v>
      </c>
      <c r="R4" s="14" t="s">
        <v>1115</v>
      </c>
      <c r="S4" s="14" t="s">
        <v>1116</v>
      </c>
      <c r="T4" s="14" t="s">
        <v>1117</v>
      </c>
      <c r="U4" s="14" t="s">
        <v>1118</v>
      </c>
      <c r="V4" s="14" t="s">
        <v>1119</v>
      </c>
      <c r="W4" s="14" t="s">
        <v>1120</v>
      </c>
      <c r="X4" s="14" t="s">
        <v>1121</v>
      </c>
      <c r="Y4" s="14" t="s">
        <v>1122</v>
      </c>
      <c r="Z4" s="14" t="s">
        <v>1123</v>
      </c>
      <c r="AA4" s="14" t="s">
        <v>1124</v>
      </c>
      <c r="AB4" s="14" t="s">
        <v>1125</v>
      </c>
      <c r="AC4" s="14" t="s">
        <v>1126</v>
      </c>
      <c r="AD4" s="14" t="s">
        <v>1127</v>
      </c>
    </row>
    <row r="5" spans="1:30" x14ac:dyDescent="0.25">
      <c r="A5" s="68">
        <v>43</v>
      </c>
      <c r="B5" s="69">
        <v>7.1487619999999996</v>
      </c>
      <c r="C5" t="s">
        <v>1128</v>
      </c>
      <c r="E5" s="87">
        <f>0.047*(POWER($B5,3))-0.27357*(POWER($B5,2))+(62.1611*$B5)+530.8701</f>
        <v>978.43506376174332</v>
      </c>
      <c r="F5" t="s">
        <v>65</v>
      </c>
      <c r="G5" s="1">
        <v>25756026.901298899</v>
      </c>
      <c r="H5" s="1">
        <v>33890999.057144403</v>
      </c>
      <c r="I5" s="1">
        <v>37793900.483607501</v>
      </c>
      <c r="J5" s="1">
        <v>39990163.977547899</v>
      </c>
      <c r="K5" s="1">
        <v>33644768.511026099</v>
      </c>
      <c r="L5" s="1">
        <v>38638123.599283896</v>
      </c>
      <c r="M5" s="1">
        <v>41453012.4698487</v>
      </c>
      <c r="N5" s="1">
        <v>38833918.404927202</v>
      </c>
      <c r="O5" s="1">
        <v>38411532.963537</v>
      </c>
      <c r="P5" s="1">
        <v>38084021.615459599</v>
      </c>
      <c r="Q5" s="1">
        <v>39234319.076497197</v>
      </c>
      <c r="R5" s="1">
        <v>42826165.152412198</v>
      </c>
      <c r="S5" s="1">
        <v>40886056.911295101</v>
      </c>
      <c r="T5" s="1">
        <v>37840457.014203601</v>
      </c>
      <c r="U5" s="1">
        <v>36717122.341851801</v>
      </c>
      <c r="V5" s="1">
        <v>39387699.8114696</v>
      </c>
      <c r="W5" s="1">
        <v>39226942.128952198</v>
      </c>
      <c r="X5" s="1">
        <v>38405632.702760197</v>
      </c>
      <c r="Y5" s="1">
        <v>39537423.1892673</v>
      </c>
      <c r="Z5" s="1">
        <v>31172272.062383801</v>
      </c>
      <c r="AA5" s="1">
        <v>39617429.342114098</v>
      </c>
      <c r="AB5" s="1">
        <v>34441400.3969687</v>
      </c>
      <c r="AC5" s="1">
        <v>42703544.354044497</v>
      </c>
      <c r="AD5" s="1">
        <v>40707311.767567903</v>
      </c>
    </row>
    <row r="6" spans="1:30" x14ac:dyDescent="0.25">
      <c r="A6" s="68">
        <v>122</v>
      </c>
      <c r="B6" s="69">
        <v>8.066103</v>
      </c>
      <c r="C6" t="s">
        <v>1129</v>
      </c>
      <c r="D6">
        <v>2</v>
      </c>
      <c r="E6" s="87">
        <f t="shared" ref="E6:E67" si="0">0.047*(POWER($B6,3))-0.27357*(POWER($B6,2))+(62.1611*$B6)+530.8701</f>
        <v>1039.1343750005879</v>
      </c>
      <c r="F6" t="s">
        <v>65</v>
      </c>
      <c r="G6" s="1">
        <v>2134907.7701280802</v>
      </c>
      <c r="H6" s="1">
        <v>2392691.05637425</v>
      </c>
      <c r="I6" s="1">
        <v>2789284.5826785499</v>
      </c>
      <c r="J6" s="1">
        <v>2928489.1145342099</v>
      </c>
      <c r="K6" s="1">
        <v>2399025.9426900698</v>
      </c>
      <c r="L6" s="1">
        <v>2936630.1091461498</v>
      </c>
      <c r="M6" s="1">
        <v>3431004.2927494901</v>
      </c>
      <c r="N6" s="1">
        <v>2819087.47462322</v>
      </c>
      <c r="O6" s="1">
        <v>2734556.45647531</v>
      </c>
      <c r="P6" s="1">
        <v>2584804.94082186</v>
      </c>
      <c r="Q6" s="1">
        <v>2686179.6817219001</v>
      </c>
      <c r="R6" s="1">
        <v>3319807.3919810802</v>
      </c>
      <c r="S6" s="1">
        <v>2729196.8100600601</v>
      </c>
      <c r="T6" s="1">
        <v>2721201.1141015701</v>
      </c>
      <c r="U6" s="1">
        <v>2574516.4438860998</v>
      </c>
      <c r="V6" s="1">
        <v>2972524.5925856102</v>
      </c>
      <c r="W6" s="1">
        <v>2838262.0501167998</v>
      </c>
      <c r="X6" s="1">
        <v>2699965.5918205902</v>
      </c>
      <c r="Y6" s="1">
        <v>3033336.6813609698</v>
      </c>
      <c r="Z6" s="1">
        <v>2488900.3121692599</v>
      </c>
      <c r="AA6" s="1">
        <v>3055026.5937611498</v>
      </c>
      <c r="AB6" s="1">
        <v>2402561.5907354001</v>
      </c>
      <c r="AC6" s="1">
        <v>3197741.35362159</v>
      </c>
      <c r="AD6" s="1">
        <v>3042107.2272255002</v>
      </c>
    </row>
    <row r="7" spans="1:30" x14ac:dyDescent="0.25">
      <c r="A7" s="68">
        <v>142</v>
      </c>
      <c r="B7" s="69">
        <v>8.2313600000000005</v>
      </c>
      <c r="C7" t="s">
        <v>1130</v>
      </c>
      <c r="D7">
        <v>2</v>
      </c>
      <c r="E7" s="87">
        <f t="shared" si="0"/>
        <v>1050.2174317647664</v>
      </c>
      <c r="F7" t="s">
        <v>65</v>
      </c>
      <c r="G7" s="1">
        <v>4840475.7265702495</v>
      </c>
      <c r="H7" s="1">
        <v>5229379.8963492997</v>
      </c>
      <c r="I7" s="1">
        <v>4879729.1172315301</v>
      </c>
      <c r="J7" s="1">
        <v>5066941.8313242802</v>
      </c>
      <c r="K7" s="1">
        <v>4503022.7782830298</v>
      </c>
      <c r="L7" s="1">
        <v>5164342.6219159896</v>
      </c>
      <c r="M7" s="1">
        <v>5056113.50133905</v>
      </c>
      <c r="N7" s="1">
        <v>4750443.7453467203</v>
      </c>
      <c r="O7" s="1">
        <v>5299491.7176466798</v>
      </c>
      <c r="P7" s="1">
        <v>4729062.00811732</v>
      </c>
      <c r="Q7" s="1">
        <v>4525284.4169692602</v>
      </c>
      <c r="R7" s="1">
        <v>4186921.5634795101</v>
      </c>
      <c r="S7" s="1">
        <v>6548257.2917178199</v>
      </c>
      <c r="T7" s="1">
        <v>3425464.94449879</v>
      </c>
      <c r="U7" s="1">
        <v>4321844.0413572099</v>
      </c>
      <c r="V7" s="1">
        <v>4444032.8291864498</v>
      </c>
      <c r="W7" s="1">
        <v>5591706.1595486104</v>
      </c>
      <c r="X7" s="1">
        <v>4997335.0544647202</v>
      </c>
      <c r="Y7" s="1">
        <v>4452750.1657546898</v>
      </c>
      <c r="Z7" s="1">
        <v>3695384.7430483401</v>
      </c>
      <c r="AA7" s="1">
        <v>4566713.2788761798</v>
      </c>
      <c r="AB7" s="1">
        <v>3877225.05605435</v>
      </c>
      <c r="AC7" s="1">
        <v>4229037.3627363797</v>
      </c>
      <c r="AD7" s="1">
        <v>5858031.8669976201</v>
      </c>
    </row>
    <row r="8" spans="1:30" x14ac:dyDescent="0.25">
      <c r="A8" s="68">
        <v>186</v>
      </c>
      <c r="B8" s="69">
        <v>8.8620330000000003</v>
      </c>
      <c r="C8" t="s">
        <v>1131</v>
      </c>
      <c r="D8">
        <v>1</v>
      </c>
      <c r="E8" s="87">
        <f t="shared" si="0"/>
        <v>1092.970138261554</v>
      </c>
      <c r="F8" t="s">
        <v>65</v>
      </c>
      <c r="G8" s="1">
        <v>2919424.06779359</v>
      </c>
      <c r="H8" s="1">
        <v>5680501.2088344404</v>
      </c>
      <c r="I8" s="1">
        <v>5310909.0987449996</v>
      </c>
      <c r="J8" s="1">
        <v>5781189.5845691804</v>
      </c>
      <c r="K8" s="1">
        <v>8986105.9937219191</v>
      </c>
      <c r="L8" s="1">
        <v>7529032.5363183999</v>
      </c>
      <c r="M8" s="1">
        <v>11358168.615775</v>
      </c>
      <c r="N8" s="1">
        <v>7110900.1933898795</v>
      </c>
      <c r="O8" s="1">
        <v>9639439.5397387501</v>
      </c>
      <c r="P8" s="1">
        <v>11360250.4295197</v>
      </c>
      <c r="Q8" s="1">
        <v>9332395.7406431809</v>
      </c>
      <c r="R8" s="1">
        <v>13110200.895531099</v>
      </c>
      <c r="S8" s="1">
        <v>7412002.4000487998</v>
      </c>
      <c r="T8" s="1">
        <v>6069856.6537644202</v>
      </c>
      <c r="U8" s="1">
        <v>8375139.3331503998</v>
      </c>
      <c r="V8" s="1">
        <v>8037393.8998571802</v>
      </c>
      <c r="W8" s="1">
        <v>4130867.5057080402</v>
      </c>
      <c r="X8" s="1">
        <v>4997818.44327405</v>
      </c>
      <c r="Y8" s="1">
        <v>5506842.7201228198</v>
      </c>
      <c r="Z8" s="1">
        <v>5826801.9958272297</v>
      </c>
      <c r="AA8" s="1">
        <v>6787032.5486257197</v>
      </c>
      <c r="AB8" s="1">
        <v>6629875.0466974201</v>
      </c>
      <c r="AC8" s="1">
        <v>5233295.07923136</v>
      </c>
      <c r="AD8" s="1">
        <v>5736123.6182914199</v>
      </c>
    </row>
    <row r="9" spans="1:30" x14ac:dyDescent="0.25">
      <c r="A9" s="68">
        <v>255</v>
      </c>
      <c r="B9" s="69">
        <v>9.0745050000000003</v>
      </c>
      <c r="C9" t="s">
        <v>1132</v>
      </c>
      <c r="D9">
        <v>2</v>
      </c>
      <c r="E9" s="87">
        <f t="shared" si="0"/>
        <v>1107.5447274342914</v>
      </c>
      <c r="F9" t="s">
        <v>65</v>
      </c>
      <c r="G9" s="1">
        <v>6352313.8227393702</v>
      </c>
      <c r="H9" s="1">
        <v>7568980.0254093604</v>
      </c>
      <c r="I9" s="1">
        <v>7242295.52742163</v>
      </c>
      <c r="J9" s="1">
        <v>7587122.3022272298</v>
      </c>
      <c r="K9" s="1">
        <v>7109541.8309843298</v>
      </c>
      <c r="L9" s="1">
        <v>7381460.9750873204</v>
      </c>
      <c r="M9" s="1">
        <v>6669560.8177838903</v>
      </c>
      <c r="N9" s="1">
        <v>7007105.9933172101</v>
      </c>
      <c r="O9" s="1">
        <v>7665581.1790013602</v>
      </c>
      <c r="P9" s="1">
        <v>7571993.3781633796</v>
      </c>
      <c r="Q9" s="1">
        <v>8299409.5596785899</v>
      </c>
      <c r="R9" s="1">
        <v>7701253.0637761801</v>
      </c>
      <c r="S9" s="1">
        <v>7561621.18452462</v>
      </c>
      <c r="T9" s="1">
        <v>6532885.1494694697</v>
      </c>
      <c r="U9" s="1">
        <v>7572077.9158898899</v>
      </c>
      <c r="V9" s="1">
        <v>7183266.2746026404</v>
      </c>
      <c r="W9" s="1">
        <v>7662821.5224863403</v>
      </c>
      <c r="X9" s="1">
        <v>7440206.9114333699</v>
      </c>
      <c r="Y9" s="1">
        <v>7526607.2453632597</v>
      </c>
      <c r="Z9" s="1">
        <v>7069918.0011905301</v>
      </c>
      <c r="AA9" s="1">
        <v>6263627.6829504101</v>
      </c>
      <c r="AB9" s="1">
        <v>7173214.6166629205</v>
      </c>
      <c r="AC9" s="1">
        <v>7505125.9826052999</v>
      </c>
      <c r="AD9" s="1">
        <v>7627642.7601480102</v>
      </c>
    </row>
    <row r="10" spans="1:30" x14ac:dyDescent="0.25">
      <c r="A10" s="68">
        <v>331</v>
      </c>
      <c r="B10" s="69">
        <v>9.4488620000000001</v>
      </c>
      <c r="C10" t="s">
        <v>1075</v>
      </c>
      <c r="D10">
        <v>4</v>
      </c>
      <c r="E10" s="87">
        <f t="shared" si="0"/>
        <v>1133.4465321871558</v>
      </c>
      <c r="F10" t="s">
        <v>65</v>
      </c>
      <c r="G10" s="1">
        <v>27877292.175786901</v>
      </c>
      <c r="H10" s="1">
        <v>48119480.6299657</v>
      </c>
      <c r="I10" s="1">
        <v>47850668.893771499</v>
      </c>
      <c r="J10" s="1">
        <v>40035604.580880202</v>
      </c>
      <c r="K10" s="1">
        <v>48993327.196407199</v>
      </c>
      <c r="L10" s="1">
        <v>45525007.402464896</v>
      </c>
      <c r="M10" s="1">
        <v>54854360.599205397</v>
      </c>
      <c r="N10" s="1">
        <v>55193287.215720601</v>
      </c>
      <c r="O10" s="1">
        <v>45366122.370911002</v>
      </c>
      <c r="P10" s="1">
        <v>41962021.784191601</v>
      </c>
      <c r="Q10" s="1">
        <v>46767654.788672201</v>
      </c>
      <c r="R10" s="1">
        <v>41012667.963399403</v>
      </c>
      <c r="S10" s="1">
        <v>41148653.760072298</v>
      </c>
      <c r="T10" s="1">
        <v>53714374.277213603</v>
      </c>
      <c r="U10" s="1">
        <v>48048665.097340897</v>
      </c>
      <c r="V10" s="1">
        <v>54355267.160989501</v>
      </c>
      <c r="W10" s="1">
        <v>50422345.620039903</v>
      </c>
      <c r="X10" s="1">
        <v>47258800.827157997</v>
      </c>
      <c r="Y10" s="1">
        <v>54727527.093283497</v>
      </c>
      <c r="Z10" s="1">
        <v>45698208.462950803</v>
      </c>
      <c r="AA10" s="1">
        <v>55678833.254822403</v>
      </c>
      <c r="AB10" s="1">
        <v>45940482.0483329</v>
      </c>
      <c r="AC10" s="1">
        <v>50815313.7424988</v>
      </c>
      <c r="AD10" s="1">
        <v>54681226.797759101</v>
      </c>
    </row>
    <row r="11" spans="1:30" x14ac:dyDescent="0.25">
      <c r="A11" s="68">
        <v>466</v>
      </c>
      <c r="B11" s="69">
        <v>10.345967999999999</v>
      </c>
      <c r="C11" t="s">
        <v>1075</v>
      </c>
      <c r="D11">
        <v>4</v>
      </c>
      <c r="E11" s="87">
        <f t="shared" si="0"/>
        <v>1196.753040901021</v>
      </c>
      <c r="F11" t="s">
        <v>65</v>
      </c>
      <c r="G11" s="1">
        <v>4586820.2214145502</v>
      </c>
      <c r="H11" s="1">
        <v>5312081.5052156402</v>
      </c>
      <c r="I11" s="1">
        <v>5866301.2240033001</v>
      </c>
      <c r="J11" s="1">
        <v>6026904.3725281795</v>
      </c>
      <c r="K11" s="1">
        <v>5245067.5310765998</v>
      </c>
      <c r="L11" s="1">
        <v>5924007.14930717</v>
      </c>
      <c r="M11" s="1">
        <v>5961137.1615477698</v>
      </c>
      <c r="N11" s="1">
        <v>5949519.8349097203</v>
      </c>
      <c r="O11" s="1">
        <v>6027409.03839429</v>
      </c>
      <c r="P11" s="1">
        <v>5800437.3458568901</v>
      </c>
      <c r="Q11" s="1">
        <v>5927809.1806619996</v>
      </c>
      <c r="R11" s="1">
        <v>6169999.8466408504</v>
      </c>
      <c r="S11" s="1">
        <v>6231123.4551329399</v>
      </c>
      <c r="T11" s="1">
        <v>5814878.72938322</v>
      </c>
      <c r="U11" s="1">
        <v>5756014.1314393496</v>
      </c>
      <c r="V11" s="1">
        <v>6056833.7932625497</v>
      </c>
      <c r="W11" s="1">
        <v>5991822.1290418897</v>
      </c>
      <c r="X11" s="1">
        <v>5946932.21250924</v>
      </c>
      <c r="Y11" s="1">
        <v>5980971.8473526202</v>
      </c>
      <c r="Z11" s="1">
        <v>5177659.90835818</v>
      </c>
      <c r="AA11" s="1">
        <v>5734078.5171882799</v>
      </c>
      <c r="AB11" s="1">
        <v>5544920.0481704501</v>
      </c>
      <c r="AC11" s="1">
        <v>6087973.1691906396</v>
      </c>
      <c r="AD11" s="1">
        <v>5978931.8810733398</v>
      </c>
    </row>
    <row r="12" spans="1:30" x14ac:dyDescent="0.25">
      <c r="A12" s="68">
        <v>517</v>
      </c>
      <c r="B12" s="69">
        <v>10.464008</v>
      </c>
      <c r="C12" t="s">
        <v>1133</v>
      </c>
      <c r="D12">
        <v>1</v>
      </c>
      <c r="E12" s="87">
        <f t="shared" si="0"/>
        <v>1205.2204598058352</v>
      </c>
      <c r="F12" t="s">
        <v>65</v>
      </c>
      <c r="G12" s="1">
        <v>3356966.26481765</v>
      </c>
      <c r="H12" s="1">
        <v>5533772.7214356801</v>
      </c>
      <c r="I12" s="1">
        <v>5139703.4574510297</v>
      </c>
      <c r="J12" s="1">
        <v>5578684.69073583</v>
      </c>
      <c r="K12" s="1">
        <v>3905988.3623843701</v>
      </c>
      <c r="L12" s="1">
        <v>5454181.4770359304</v>
      </c>
      <c r="M12" s="1">
        <v>10220906.098709799</v>
      </c>
      <c r="N12" s="1">
        <v>5649590.7586509502</v>
      </c>
      <c r="O12" s="1">
        <v>8354751.2071770299</v>
      </c>
      <c r="P12" s="1">
        <v>7072414.9920150097</v>
      </c>
      <c r="Q12" s="1">
        <v>5906706.2287090896</v>
      </c>
      <c r="R12" s="1">
        <v>7828625.7141641397</v>
      </c>
      <c r="S12" s="1">
        <v>6050571.7714871</v>
      </c>
      <c r="T12" s="1">
        <v>4450229.9407117199</v>
      </c>
      <c r="U12" s="1">
        <v>7283869.0448917598</v>
      </c>
      <c r="V12" s="1">
        <v>6558911.67296868</v>
      </c>
      <c r="W12" s="1">
        <v>4796028.5946079697</v>
      </c>
      <c r="X12" s="1">
        <v>5179469.6695822701</v>
      </c>
      <c r="Y12" s="1">
        <v>5830610.8589986796</v>
      </c>
      <c r="Z12" s="1">
        <v>4198883.3545649499</v>
      </c>
      <c r="AA12" s="1">
        <v>5055888.4713731799</v>
      </c>
      <c r="AB12" s="1">
        <v>6316336.4324433599</v>
      </c>
      <c r="AC12" s="1">
        <v>3873926.8752901</v>
      </c>
      <c r="AD12" s="1">
        <v>5059326.3787510898</v>
      </c>
    </row>
    <row r="13" spans="1:30" x14ac:dyDescent="0.25">
      <c r="A13" s="68">
        <v>565</v>
      </c>
      <c r="B13" s="69">
        <v>10.855228</v>
      </c>
      <c r="C13" t="s">
        <v>1134</v>
      </c>
      <c r="D13">
        <v>2</v>
      </c>
      <c r="E13" s="87">
        <f t="shared" si="0"/>
        <v>1233.5260351696388</v>
      </c>
      <c r="F13" t="s">
        <v>65</v>
      </c>
      <c r="G13" s="1">
        <v>3167657.1877994402</v>
      </c>
      <c r="H13" s="1">
        <v>3533774.8107403498</v>
      </c>
      <c r="I13" s="1">
        <v>4051529.5886465898</v>
      </c>
      <c r="J13" s="1">
        <v>4011002.51414131</v>
      </c>
      <c r="K13" s="1">
        <v>3595377.49976133</v>
      </c>
      <c r="L13" s="1">
        <v>3943421.9048780999</v>
      </c>
      <c r="M13" s="1">
        <v>4247032.7345822696</v>
      </c>
      <c r="N13" s="1">
        <v>4068686.49737931</v>
      </c>
      <c r="O13" s="1">
        <v>4048929.7850918001</v>
      </c>
      <c r="P13" s="1">
        <v>3937519.5812496101</v>
      </c>
      <c r="Q13" s="1">
        <v>3985423.5219355701</v>
      </c>
      <c r="R13" s="1">
        <v>4263612.6868006997</v>
      </c>
      <c r="S13" s="1">
        <v>3794315.9301406601</v>
      </c>
      <c r="T13" s="1">
        <v>3816759.0554568898</v>
      </c>
      <c r="U13" s="1">
        <v>3822282.4039222999</v>
      </c>
      <c r="V13" s="1">
        <v>4111397.0556040299</v>
      </c>
      <c r="W13" s="1">
        <v>4126538.28903289</v>
      </c>
      <c r="X13" s="1">
        <v>4094350.8296974599</v>
      </c>
      <c r="Y13" s="1">
        <v>4006472.2985100099</v>
      </c>
      <c r="Z13" s="1">
        <v>3512390.2963960799</v>
      </c>
      <c r="AA13" s="1">
        <v>4093962.33171573</v>
      </c>
      <c r="AB13" s="1">
        <v>3686289.8276947802</v>
      </c>
      <c r="AC13" s="1">
        <v>4305960.2014259901</v>
      </c>
      <c r="AD13" s="1">
        <v>4191004.6993795298</v>
      </c>
    </row>
    <row r="14" spans="1:30" x14ac:dyDescent="0.25">
      <c r="A14" s="68">
        <v>618</v>
      </c>
      <c r="B14" s="69">
        <v>11.155388</v>
      </c>
      <c r="C14" t="s">
        <v>1075</v>
      </c>
      <c r="D14">
        <v>4</v>
      </c>
      <c r="E14" s="87">
        <f t="shared" si="0"/>
        <v>1255.5032052183974</v>
      </c>
      <c r="F14" t="s">
        <v>65</v>
      </c>
      <c r="G14" s="1">
        <v>2720561.64736627</v>
      </c>
      <c r="H14" s="1">
        <v>2577899.7845286001</v>
      </c>
      <c r="I14" s="1">
        <v>2966219.8579103402</v>
      </c>
      <c r="J14" s="1">
        <v>3438907.0128818201</v>
      </c>
      <c r="K14" s="1">
        <v>1817586.0922957</v>
      </c>
      <c r="L14" s="1">
        <v>3235274.8820460201</v>
      </c>
      <c r="M14" s="1">
        <v>3149360.1841277</v>
      </c>
      <c r="N14" s="1">
        <v>3199191.4526959402</v>
      </c>
      <c r="O14" s="1">
        <v>2438121.4055838599</v>
      </c>
      <c r="P14" s="1">
        <v>2002201.91523804</v>
      </c>
      <c r="Q14" s="1">
        <v>2674412.6908233999</v>
      </c>
      <c r="R14" s="1">
        <v>4530462.1247302201</v>
      </c>
      <c r="S14" s="1">
        <v>2450241.0695263101</v>
      </c>
      <c r="T14" s="1">
        <v>2470685.3341639601</v>
      </c>
      <c r="U14" s="1">
        <v>2263834.5268022101</v>
      </c>
      <c r="V14" s="1">
        <v>2821934.6307479101</v>
      </c>
      <c r="W14" s="1">
        <v>3145081.3189245202</v>
      </c>
      <c r="X14" s="1">
        <v>3462301.5578803699</v>
      </c>
      <c r="Y14" s="1">
        <v>2819659.23575</v>
      </c>
      <c r="Z14" s="1">
        <v>2381487.5987065299</v>
      </c>
      <c r="AA14" s="1">
        <v>3374149.6463230602</v>
      </c>
      <c r="AB14" s="1">
        <v>1522896.3399644301</v>
      </c>
      <c r="AC14" s="1">
        <v>4323720.6291774996</v>
      </c>
      <c r="AD14" s="1">
        <v>3961372.9645286198</v>
      </c>
    </row>
    <row r="15" spans="1:30" x14ac:dyDescent="0.25">
      <c r="A15" s="68">
        <v>654</v>
      </c>
      <c r="B15" s="69">
        <v>11.165505</v>
      </c>
      <c r="C15" t="s">
        <v>1135</v>
      </c>
      <c r="D15">
        <v>1</v>
      </c>
      <c r="E15" s="87">
        <f t="shared" si="0"/>
        <v>1256.2479895134063</v>
      </c>
      <c r="F15" t="s">
        <v>65</v>
      </c>
      <c r="G15" s="1">
        <v>13850379.1439774</v>
      </c>
      <c r="H15" s="1">
        <v>14490010.2211842</v>
      </c>
      <c r="I15" s="1">
        <v>15530667.118814699</v>
      </c>
      <c r="J15" s="1">
        <v>17749081.708103102</v>
      </c>
      <c r="K15" s="1">
        <v>13385260.253540499</v>
      </c>
      <c r="L15" s="1">
        <v>17831092.6751756</v>
      </c>
      <c r="M15" s="1">
        <v>17712703.103959002</v>
      </c>
      <c r="N15" s="1">
        <v>16026697.8792792</v>
      </c>
      <c r="O15" s="1">
        <v>16297012.791638</v>
      </c>
      <c r="P15" s="1">
        <v>15885399.4829331</v>
      </c>
      <c r="Q15" s="1">
        <v>17098725.873481698</v>
      </c>
      <c r="R15" s="1">
        <v>19394594.068706799</v>
      </c>
      <c r="S15" s="1">
        <v>17464776.7834071</v>
      </c>
      <c r="T15" s="1">
        <v>16644676.993182</v>
      </c>
      <c r="U15" s="1">
        <v>14640557.4131524</v>
      </c>
      <c r="V15" s="1">
        <v>16616449.205569699</v>
      </c>
      <c r="W15" s="1">
        <v>17622895.433068302</v>
      </c>
      <c r="X15" s="1">
        <v>17794106.978331499</v>
      </c>
      <c r="Y15" s="1">
        <v>18918303.810767099</v>
      </c>
      <c r="Z15" s="1">
        <v>12932334.1184169</v>
      </c>
      <c r="AA15" s="1">
        <v>15297444.3254108</v>
      </c>
      <c r="AB15" s="1">
        <v>13242221.3767712</v>
      </c>
      <c r="AC15" s="1">
        <v>15989630.591037</v>
      </c>
      <c r="AD15" s="1">
        <v>15192134.264817201</v>
      </c>
    </row>
    <row r="16" spans="1:30" x14ac:dyDescent="0.25">
      <c r="A16" s="68">
        <v>742</v>
      </c>
      <c r="B16" s="69">
        <v>11.219466000000001</v>
      </c>
      <c r="C16" t="s">
        <v>1075</v>
      </c>
      <c r="D16">
        <v>4</v>
      </c>
      <c r="E16" s="87">
        <f>0.047*(POWER($B16,3))-0.27357*(POWER($B16,2))+(62.1611*$B16)+530.8701</f>
        <v>1260.2249471508828</v>
      </c>
      <c r="F16" t="s">
        <v>65</v>
      </c>
      <c r="G16" s="1">
        <v>1650908.10211466</v>
      </c>
      <c r="H16" s="1">
        <v>2582059.7820338602</v>
      </c>
      <c r="I16" s="1">
        <v>2042249.9042571001</v>
      </c>
      <c r="J16" s="1">
        <v>2404861.12617038</v>
      </c>
      <c r="K16" s="1">
        <v>1502851.5177418301</v>
      </c>
      <c r="L16" s="1">
        <v>2256825.9885191298</v>
      </c>
      <c r="M16" s="1">
        <v>4258263.2521019699</v>
      </c>
      <c r="N16" s="1">
        <v>2186686.0316407401</v>
      </c>
      <c r="O16" s="1">
        <v>3320133.1533964099</v>
      </c>
      <c r="P16" s="1">
        <v>2655654.5953924502</v>
      </c>
      <c r="Q16" s="1">
        <v>2518956.1846344601</v>
      </c>
      <c r="R16" s="1">
        <v>3468958.1676549902</v>
      </c>
      <c r="S16" s="1">
        <v>2592044.6861467198</v>
      </c>
      <c r="T16" s="1">
        <v>1610382.73868599</v>
      </c>
      <c r="U16" s="1">
        <v>2728034.4117586901</v>
      </c>
      <c r="V16" s="1">
        <v>2543604.9034078298</v>
      </c>
      <c r="W16" s="1">
        <v>2398728.3236223101</v>
      </c>
      <c r="X16" s="1">
        <v>2367233.09150546</v>
      </c>
      <c r="Y16" s="1">
        <v>2736767.2803764702</v>
      </c>
      <c r="Z16" s="1">
        <v>1703666.03043394</v>
      </c>
      <c r="AA16" s="1">
        <v>2186503.5197287998</v>
      </c>
      <c r="AB16" s="1">
        <v>2879023.0134664802</v>
      </c>
      <c r="AC16" s="1">
        <v>1991707.9517743301</v>
      </c>
      <c r="AD16" s="1">
        <v>2429720.20269504</v>
      </c>
    </row>
    <row r="17" spans="1:30" x14ac:dyDescent="0.25">
      <c r="A17" s="68">
        <v>766</v>
      </c>
      <c r="B17" s="69">
        <v>11.219466000000001</v>
      </c>
      <c r="C17" t="s">
        <v>1177</v>
      </c>
      <c r="D17">
        <v>1</v>
      </c>
      <c r="E17" s="87">
        <f t="shared" si="0"/>
        <v>1260.2249471508828</v>
      </c>
      <c r="F17" t="s">
        <v>65</v>
      </c>
      <c r="G17" s="1">
        <v>54070051.104135998</v>
      </c>
      <c r="H17" s="1">
        <v>123165003.695636</v>
      </c>
      <c r="I17" s="1">
        <v>51535238.4113646</v>
      </c>
      <c r="J17" s="1">
        <v>83711133.890993595</v>
      </c>
      <c r="K17" s="1">
        <v>149841398.50608599</v>
      </c>
      <c r="L17" s="1">
        <v>107615533.26583099</v>
      </c>
      <c r="M17" s="1">
        <v>86766359.937966302</v>
      </c>
      <c r="N17" s="1">
        <v>66184246.088710301</v>
      </c>
      <c r="O17" s="1">
        <v>80691951.5076489</v>
      </c>
      <c r="P17" s="1">
        <v>64417064.9364568</v>
      </c>
      <c r="Q17" s="1">
        <v>96356354.592108995</v>
      </c>
      <c r="R17" s="1">
        <v>71659476.356140897</v>
      </c>
      <c r="S17" s="1">
        <v>77876862.549326405</v>
      </c>
      <c r="T17" s="1">
        <v>44483538.042280696</v>
      </c>
      <c r="U17" s="1">
        <v>29461703.477563798</v>
      </c>
      <c r="V17" s="1">
        <v>33126586.150265001</v>
      </c>
      <c r="W17" s="1">
        <v>92915334.607563302</v>
      </c>
      <c r="X17" s="1">
        <v>38294570.313693702</v>
      </c>
      <c r="Y17" s="1">
        <v>122329617.06085999</v>
      </c>
      <c r="Z17" s="1">
        <v>103688761.768785</v>
      </c>
      <c r="AA17" s="1">
        <v>112476121.30805901</v>
      </c>
      <c r="AB17" s="1">
        <v>113157817.798613</v>
      </c>
      <c r="AC17" s="1">
        <v>82869339.798745498</v>
      </c>
      <c r="AD17" s="1">
        <v>92046289.324131295</v>
      </c>
    </row>
    <row r="18" spans="1:30" x14ac:dyDescent="0.25">
      <c r="A18" s="68">
        <v>871</v>
      </c>
      <c r="B18" s="69">
        <v>11.603942</v>
      </c>
      <c r="C18" t="s">
        <v>1136</v>
      </c>
      <c r="D18">
        <v>1</v>
      </c>
      <c r="E18" s="87">
        <f t="shared" si="0"/>
        <v>1288.784225252271</v>
      </c>
      <c r="F18" t="s">
        <v>65</v>
      </c>
      <c r="G18" s="1">
        <v>4375859.0261959499</v>
      </c>
      <c r="H18" s="1">
        <v>8214649.51974227</v>
      </c>
      <c r="I18" s="1">
        <v>6712076.3486232003</v>
      </c>
      <c r="J18" s="1">
        <v>8648955.3793216702</v>
      </c>
      <c r="K18" s="1">
        <v>9618522.0933986399</v>
      </c>
      <c r="L18" s="1">
        <v>9463556.8418155704</v>
      </c>
      <c r="M18" s="1">
        <v>9220328.6842875797</v>
      </c>
      <c r="N18" s="1">
        <v>8233343.4418720696</v>
      </c>
      <c r="O18" s="1">
        <v>11172838.6169606</v>
      </c>
      <c r="P18" s="1">
        <v>12270491.817497799</v>
      </c>
      <c r="Q18" s="1">
        <v>9426924.6636163294</v>
      </c>
      <c r="R18" s="1">
        <v>5756912.4015447702</v>
      </c>
      <c r="S18" s="1">
        <v>10002060.1761453</v>
      </c>
      <c r="T18" s="1">
        <v>8456271.6696932502</v>
      </c>
      <c r="U18" s="1">
        <v>9755715.4382192995</v>
      </c>
      <c r="V18" s="1">
        <v>11105524.613115599</v>
      </c>
      <c r="W18" s="1">
        <v>9953264.6442922205</v>
      </c>
      <c r="X18" s="1">
        <v>7850363.1368342796</v>
      </c>
      <c r="Y18" s="1">
        <v>10095696.1009176</v>
      </c>
      <c r="Z18" s="1">
        <v>7092866.03861563</v>
      </c>
      <c r="AA18" s="1">
        <v>8641064.8524223603</v>
      </c>
      <c r="AB18" s="1">
        <v>13518621.4754404</v>
      </c>
      <c r="AC18" s="1">
        <v>5922206.7509854399</v>
      </c>
      <c r="AD18" s="1">
        <v>6115016.8190938001</v>
      </c>
    </row>
    <row r="19" spans="1:30" x14ac:dyDescent="0.25">
      <c r="A19" s="68">
        <v>900</v>
      </c>
      <c r="B19" s="69">
        <v>11.674765000000001</v>
      </c>
      <c r="C19" t="s">
        <v>1137</v>
      </c>
      <c r="D19">
        <v>1</v>
      </c>
      <c r="E19" s="87">
        <f t="shared" si="0"/>
        <v>1294.0884936242746</v>
      </c>
      <c r="F19" t="s">
        <v>65</v>
      </c>
      <c r="G19" s="1">
        <v>845734.89366667299</v>
      </c>
      <c r="H19" s="1">
        <v>3991829.39118652</v>
      </c>
      <c r="I19" s="1">
        <v>3725589.6479365602</v>
      </c>
      <c r="J19" s="1">
        <v>1719921.82698131</v>
      </c>
      <c r="K19" s="1">
        <v>2482023.3059044899</v>
      </c>
      <c r="L19" s="1">
        <v>2692236.0436154399</v>
      </c>
      <c r="M19" s="1">
        <v>12064527.9609315</v>
      </c>
      <c r="N19" s="1">
        <v>3076097.1719085602</v>
      </c>
      <c r="O19" s="1">
        <v>5571373.0276678102</v>
      </c>
      <c r="P19" s="1">
        <v>4842073.6000471897</v>
      </c>
      <c r="Q19" s="1">
        <v>2196472.0049268398</v>
      </c>
      <c r="R19" s="1">
        <v>10023357.3882843</v>
      </c>
      <c r="S19" s="1">
        <v>3171453.0991807901</v>
      </c>
      <c r="T19" s="1">
        <v>3669110.38653995</v>
      </c>
      <c r="U19" s="1">
        <v>7158457.6238887301</v>
      </c>
      <c r="V19" s="1">
        <v>4892381.3147617197</v>
      </c>
      <c r="W19" s="1">
        <v>1325372.96093394</v>
      </c>
      <c r="X19" s="1">
        <v>3378346.1573453001</v>
      </c>
      <c r="Y19" s="1">
        <v>2288949.0177677502</v>
      </c>
      <c r="Z19" s="1">
        <v>3225985.0505679101</v>
      </c>
      <c r="AA19" s="1">
        <v>4001536.7781437598</v>
      </c>
      <c r="AB19" s="1">
        <v>1935177.67989436</v>
      </c>
      <c r="AC19" s="1">
        <v>1560342.7849592399</v>
      </c>
      <c r="AD19" s="1">
        <v>2444504.2805931401</v>
      </c>
    </row>
    <row r="20" spans="1:30" x14ac:dyDescent="0.25">
      <c r="A20" s="68">
        <v>1013</v>
      </c>
      <c r="B20" s="69">
        <v>11.762452</v>
      </c>
      <c r="C20" t="s">
        <v>1128</v>
      </c>
      <c r="E20" s="87">
        <f t="shared" si="0"/>
        <v>1300.6748752218991</v>
      </c>
      <c r="F20" t="s">
        <v>65</v>
      </c>
      <c r="G20" s="1">
        <v>138249139.80871901</v>
      </c>
      <c r="H20" s="1">
        <v>154759108.066199</v>
      </c>
      <c r="I20" s="1">
        <v>164098898.25699601</v>
      </c>
      <c r="J20" s="1">
        <v>167866692.04382801</v>
      </c>
      <c r="K20" s="1">
        <v>158706885.10837799</v>
      </c>
      <c r="L20" s="1">
        <v>167154321.738464</v>
      </c>
      <c r="M20" s="1">
        <v>169868469.92078</v>
      </c>
      <c r="N20" s="1">
        <v>164984868.71794099</v>
      </c>
      <c r="O20" s="1">
        <v>164901506.38126001</v>
      </c>
      <c r="P20" s="1">
        <v>164224239.45557401</v>
      </c>
      <c r="Q20" s="1">
        <v>166709843.82656401</v>
      </c>
      <c r="R20" s="1">
        <v>170741606.404598</v>
      </c>
      <c r="S20" s="1">
        <v>174435490.374971</v>
      </c>
      <c r="T20" s="1">
        <v>163060073.99258399</v>
      </c>
      <c r="U20" s="1">
        <v>160932747.72560599</v>
      </c>
      <c r="V20" s="1">
        <v>165962895.859584</v>
      </c>
      <c r="W20" s="1">
        <v>168487487.023155</v>
      </c>
      <c r="X20" s="1">
        <v>162972011.88456801</v>
      </c>
      <c r="Y20" s="1">
        <v>167983462.78209001</v>
      </c>
      <c r="Z20" s="1">
        <v>152876302.01401499</v>
      </c>
      <c r="AA20" s="1">
        <v>167276653.20664099</v>
      </c>
      <c r="AB20" s="1">
        <v>160780371.588696</v>
      </c>
      <c r="AC20" s="1">
        <v>170230379.41890901</v>
      </c>
      <c r="AD20" s="1">
        <v>165911038.266031</v>
      </c>
    </row>
    <row r="21" spans="1:30" x14ac:dyDescent="0.25">
      <c r="A21" s="68">
        <v>1074</v>
      </c>
      <c r="B21" s="69">
        <v>11.836650000000001</v>
      </c>
      <c r="C21" t="s">
        <v>1128</v>
      </c>
      <c r="E21" s="87">
        <f t="shared" si="0"/>
        <v>1306.2646931671841</v>
      </c>
      <c r="F21" t="s">
        <v>65</v>
      </c>
      <c r="G21" s="1">
        <v>3697932.1527401898</v>
      </c>
      <c r="H21" s="1">
        <v>4447831.9050041903</v>
      </c>
      <c r="I21" s="1">
        <v>5013669.1693255203</v>
      </c>
      <c r="J21" s="1">
        <v>5280842.2112491997</v>
      </c>
      <c r="K21" s="1">
        <v>4538288.6780371098</v>
      </c>
      <c r="L21" s="1">
        <v>5286358.24778751</v>
      </c>
      <c r="M21" s="1">
        <v>5381347.3501887498</v>
      </c>
      <c r="N21" s="1">
        <v>5274561.5629342301</v>
      </c>
      <c r="O21" s="1">
        <v>5238042.42610496</v>
      </c>
      <c r="P21" s="1">
        <v>5147101.9675611304</v>
      </c>
      <c r="Q21" s="1">
        <v>5171927.0349397799</v>
      </c>
      <c r="R21" s="1">
        <v>5517752.0460934499</v>
      </c>
      <c r="S21" s="1">
        <v>4949667.7137210099</v>
      </c>
      <c r="T21" s="1">
        <v>4971764.9278358202</v>
      </c>
      <c r="U21" s="1">
        <v>4681883.9809086798</v>
      </c>
      <c r="V21" s="1">
        <v>5360075.83358486</v>
      </c>
      <c r="W21" s="1">
        <v>5277266.84433123</v>
      </c>
      <c r="X21" s="1">
        <v>5045743.5746793598</v>
      </c>
      <c r="Y21" s="1">
        <v>5319370.98877622</v>
      </c>
      <c r="Z21" s="1">
        <v>4372050.4619525997</v>
      </c>
      <c r="AA21" s="1">
        <v>5283586.2577424301</v>
      </c>
      <c r="AB21" s="1">
        <v>4587912.4216903504</v>
      </c>
      <c r="AC21" s="1">
        <v>5423565.00628688</v>
      </c>
      <c r="AD21" s="1">
        <v>5290170.0679007499</v>
      </c>
    </row>
    <row r="22" spans="1:30" x14ac:dyDescent="0.25">
      <c r="A22" s="68">
        <v>1110</v>
      </c>
      <c r="B22" s="69">
        <v>11.883865</v>
      </c>
      <c r="C22" t="s">
        <v>1128</v>
      </c>
      <c r="E22" s="87">
        <f t="shared" si="0"/>
        <v>1309.8296980849132</v>
      </c>
      <c r="F22" t="s">
        <v>65</v>
      </c>
      <c r="G22" s="1">
        <v>533736.49795341503</v>
      </c>
      <c r="H22" s="1">
        <v>637386.36596181698</v>
      </c>
      <c r="I22" s="1">
        <v>732775.87148989202</v>
      </c>
      <c r="J22" s="1">
        <v>1061574.3534935699</v>
      </c>
      <c r="K22" s="1">
        <v>699633.80046381499</v>
      </c>
      <c r="L22" s="1">
        <v>955460.847389273</v>
      </c>
      <c r="M22" s="1">
        <v>806762.31516786199</v>
      </c>
      <c r="N22" s="1">
        <v>944181.20136579999</v>
      </c>
      <c r="O22" s="1">
        <v>946504.88117631199</v>
      </c>
      <c r="P22" s="1">
        <v>985243.80068704195</v>
      </c>
      <c r="Q22" s="1">
        <v>887322.11725485104</v>
      </c>
      <c r="R22" s="1">
        <v>528776.36217340501</v>
      </c>
      <c r="S22" s="1">
        <v>892655.24353265401</v>
      </c>
      <c r="T22" s="1">
        <v>986987.64952838805</v>
      </c>
      <c r="U22" s="1">
        <v>745204.80722230102</v>
      </c>
      <c r="V22" s="1">
        <v>1216253.84895893</v>
      </c>
      <c r="W22" s="1">
        <v>995270.49515394005</v>
      </c>
      <c r="X22" s="1">
        <v>833336.67982479394</v>
      </c>
      <c r="Y22" s="1">
        <v>1097712.5499777701</v>
      </c>
      <c r="Z22" s="1">
        <v>688717.75783378805</v>
      </c>
      <c r="AA22" s="1">
        <v>931424.276150638</v>
      </c>
      <c r="AB22" s="1">
        <v>990105.57869139896</v>
      </c>
      <c r="AC22" s="1">
        <v>760589.68758032494</v>
      </c>
      <c r="AD22" s="1">
        <v>776539.85918043798</v>
      </c>
    </row>
    <row r="23" spans="1:30" x14ac:dyDescent="0.25">
      <c r="A23" s="68">
        <v>1157</v>
      </c>
      <c r="B23" s="69">
        <v>11.961435</v>
      </c>
      <c r="C23" t="s">
        <v>1138</v>
      </c>
      <c r="D23">
        <v>2</v>
      </c>
      <c r="E23" s="87">
        <f t="shared" si="0"/>
        <v>1315.7002657450635</v>
      </c>
      <c r="F23" t="s">
        <v>65</v>
      </c>
      <c r="G23" s="1">
        <v>2813520.1003646599</v>
      </c>
      <c r="H23" s="1">
        <v>4108607.1464466299</v>
      </c>
      <c r="I23" s="1">
        <v>2153401.4981333399</v>
      </c>
      <c r="J23" s="1">
        <v>4077766.6773460298</v>
      </c>
      <c r="K23" s="1">
        <v>7221312.1540812002</v>
      </c>
      <c r="L23" s="1">
        <v>4025391.0907624401</v>
      </c>
      <c r="M23" s="1">
        <v>2532324.1992568099</v>
      </c>
      <c r="N23" s="1">
        <v>2603011.8781799399</v>
      </c>
      <c r="O23" s="1">
        <v>3110311.6433013799</v>
      </c>
      <c r="P23" s="1">
        <v>3728331.4655051599</v>
      </c>
      <c r="Q23" s="1">
        <v>3427908.5837201499</v>
      </c>
      <c r="R23" s="1">
        <v>3030471.3072371301</v>
      </c>
      <c r="S23" s="1">
        <v>3002950.7045157501</v>
      </c>
      <c r="T23" s="1">
        <v>2155200.0103116101</v>
      </c>
      <c r="U23" s="1">
        <v>894909.48020107194</v>
      </c>
      <c r="V23" s="1">
        <v>2503791.7696740101</v>
      </c>
      <c r="W23" s="1">
        <v>9104025.8943713699</v>
      </c>
      <c r="X23" s="1">
        <v>3625704.6660611001</v>
      </c>
      <c r="Y23" s="1">
        <v>7205765.7551013296</v>
      </c>
      <c r="Z23" s="1">
        <v>3540700.4144591298</v>
      </c>
      <c r="AA23" s="1">
        <v>3878421.37653255</v>
      </c>
      <c r="AB23" s="1">
        <v>6883148.4976836396</v>
      </c>
      <c r="AC23" s="1">
        <v>10846084.9955658</v>
      </c>
      <c r="AD23" s="1">
        <v>6620317.3388813799</v>
      </c>
    </row>
    <row r="24" spans="1:30" x14ac:dyDescent="0.25">
      <c r="A24" s="68">
        <v>1212</v>
      </c>
      <c r="B24" s="69">
        <v>12.167161999999999</v>
      </c>
      <c r="C24" t="s">
        <v>1128</v>
      </c>
      <c r="E24" s="87">
        <f t="shared" si="0"/>
        <v>1331.3525737643654</v>
      </c>
      <c r="F24" t="s">
        <v>65</v>
      </c>
      <c r="G24" s="1">
        <v>50999418.921279401</v>
      </c>
      <c r="H24" s="1">
        <v>57921829.7755787</v>
      </c>
      <c r="I24" s="1">
        <v>59376056.539517</v>
      </c>
      <c r="J24" s="1">
        <v>63053653.008217901</v>
      </c>
      <c r="K24" s="1">
        <v>57732584.003558896</v>
      </c>
      <c r="L24" s="1">
        <v>62924377.377026603</v>
      </c>
      <c r="M24" s="1">
        <v>63881664.8992761</v>
      </c>
      <c r="N24" s="1">
        <v>61516504.585530698</v>
      </c>
      <c r="O24" s="1">
        <v>61834318.576591402</v>
      </c>
      <c r="P24" s="1">
        <v>60377128.295162797</v>
      </c>
      <c r="Q24" s="1">
        <v>62227449.579717003</v>
      </c>
      <c r="R24" s="1">
        <v>65762880.0450432</v>
      </c>
      <c r="S24" s="1">
        <v>65395142.720859297</v>
      </c>
      <c r="T24" s="1">
        <v>60626421.452742003</v>
      </c>
      <c r="U24" s="1">
        <v>59611383.992618002</v>
      </c>
      <c r="V24" s="1">
        <v>63018330.214659996</v>
      </c>
      <c r="W24" s="1">
        <v>63134298.759388097</v>
      </c>
      <c r="X24" s="1">
        <v>60937684.863455601</v>
      </c>
      <c r="Y24" s="1">
        <v>63289706.960513398</v>
      </c>
      <c r="Z24" s="1">
        <v>55763358.019134499</v>
      </c>
      <c r="AA24" s="1">
        <v>64558663.973779403</v>
      </c>
      <c r="AB24" s="1">
        <v>58734397.123447903</v>
      </c>
      <c r="AC24" s="1">
        <v>66555587.631203398</v>
      </c>
      <c r="AD24" s="1">
        <v>64060679.2437177</v>
      </c>
    </row>
    <row r="25" spans="1:30" x14ac:dyDescent="0.25">
      <c r="A25" s="68">
        <v>1287</v>
      </c>
      <c r="B25" s="69">
        <v>12.325673</v>
      </c>
      <c r="C25" t="s">
        <v>1128</v>
      </c>
      <c r="E25" s="87">
        <f t="shared" si="0"/>
        <v>1343.4956780787795</v>
      </c>
      <c r="F25" t="s">
        <v>65</v>
      </c>
      <c r="G25" s="1">
        <v>5250160.8292938201</v>
      </c>
      <c r="H25" s="1">
        <v>6066272.9378795996</v>
      </c>
      <c r="I25" s="1">
        <v>6686208.3872487796</v>
      </c>
      <c r="J25" s="1">
        <v>6938827.7047581403</v>
      </c>
      <c r="K25" s="1">
        <v>6144746.2639960097</v>
      </c>
      <c r="L25" s="1">
        <v>6911493.1013272302</v>
      </c>
      <c r="M25" s="1">
        <v>7059610.0538363997</v>
      </c>
      <c r="N25" s="1">
        <v>6817204.3153329203</v>
      </c>
      <c r="O25" s="1">
        <v>6932458.6176521601</v>
      </c>
      <c r="P25" s="1">
        <v>6736582.2190354504</v>
      </c>
      <c r="Q25" s="1">
        <v>6844313.2439270597</v>
      </c>
      <c r="R25" s="1">
        <v>7209822.2629203498</v>
      </c>
      <c r="S25" s="1">
        <v>6685436.1904359497</v>
      </c>
      <c r="T25" s="1">
        <v>6546728.7995823901</v>
      </c>
      <c r="U25" s="1">
        <v>6320741.9630164998</v>
      </c>
      <c r="V25" s="1">
        <v>6996552.2506489102</v>
      </c>
      <c r="W25" s="1">
        <v>6882046.9405217599</v>
      </c>
      <c r="X25" s="1">
        <v>6740849.2254736098</v>
      </c>
      <c r="Y25" s="1">
        <v>6877479.8109149504</v>
      </c>
      <c r="Z25" s="1">
        <v>6083809.9311211901</v>
      </c>
      <c r="AA25" s="1">
        <v>6927564.6082681902</v>
      </c>
      <c r="AB25" s="1">
        <v>6272727.0278916303</v>
      </c>
      <c r="AC25" s="1">
        <v>7144981.3301215097</v>
      </c>
      <c r="AD25" s="1">
        <v>6808486.3541784398</v>
      </c>
    </row>
    <row r="26" spans="1:30" x14ac:dyDescent="0.25">
      <c r="A26" s="68">
        <v>1304</v>
      </c>
      <c r="B26" s="69">
        <v>12.359400000000001</v>
      </c>
      <c r="C26" t="s">
        <v>1139</v>
      </c>
      <c r="D26">
        <v>1</v>
      </c>
      <c r="E26" s="87">
        <f t="shared" si="0"/>
        <v>1346.0888697109783</v>
      </c>
      <c r="F26" t="s">
        <v>65</v>
      </c>
      <c r="G26" s="1">
        <v>473163.14254244301</v>
      </c>
      <c r="H26" s="1">
        <v>1385274.7398128</v>
      </c>
      <c r="I26" s="1">
        <v>823486.57396653295</v>
      </c>
      <c r="J26" s="1">
        <v>829805.93982599198</v>
      </c>
      <c r="K26" s="1">
        <v>905901.61961045105</v>
      </c>
      <c r="L26" s="1">
        <v>968160.31144767604</v>
      </c>
      <c r="M26" s="1">
        <v>2728856.1811819701</v>
      </c>
      <c r="N26" s="1">
        <v>993783.63380707602</v>
      </c>
      <c r="O26" s="1">
        <v>1461890.80323262</v>
      </c>
      <c r="P26" s="1">
        <v>1352488.6366362299</v>
      </c>
      <c r="Q26" s="1">
        <v>948419.76006240596</v>
      </c>
      <c r="R26" s="1">
        <v>2511207.9079249101</v>
      </c>
      <c r="S26" s="1">
        <v>1024304.75625648</v>
      </c>
      <c r="T26" s="1">
        <v>743929.14144468203</v>
      </c>
      <c r="U26" s="1">
        <v>1679920.4381258599</v>
      </c>
      <c r="V26" s="1">
        <v>1210095.90696809</v>
      </c>
      <c r="W26" s="1">
        <v>735933.72544164106</v>
      </c>
      <c r="X26" s="1">
        <v>1034998.37794655</v>
      </c>
      <c r="Y26" s="1">
        <v>1198604.63891952</v>
      </c>
      <c r="Z26" s="1">
        <v>807710.76182726806</v>
      </c>
      <c r="AA26" s="1">
        <v>1041673.3205643099</v>
      </c>
      <c r="AB26" s="1">
        <v>1153604.96105117</v>
      </c>
      <c r="AC26" s="1">
        <v>957984.93435649294</v>
      </c>
      <c r="AD26" s="1">
        <v>1122096.60517606</v>
      </c>
    </row>
    <row r="27" spans="1:30" x14ac:dyDescent="0.25">
      <c r="A27" s="68">
        <v>1343</v>
      </c>
      <c r="B27" s="69">
        <v>12.409988</v>
      </c>
      <c r="C27" t="s">
        <v>1128</v>
      </c>
      <c r="E27" s="87">
        <f t="shared" si="0"/>
        <v>1349.984734535396</v>
      </c>
      <c r="F27" t="s">
        <v>65</v>
      </c>
      <c r="G27" s="1">
        <v>31252632.542029701</v>
      </c>
      <c r="H27" s="1">
        <v>34914921.288235903</v>
      </c>
      <c r="I27" s="1">
        <v>38273026.483621597</v>
      </c>
      <c r="J27" s="1">
        <v>39773580.765556902</v>
      </c>
      <c r="K27" s="1">
        <v>34931513.425916001</v>
      </c>
      <c r="L27" s="1">
        <v>38924905.690855898</v>
      </c>
      <c r="M27" s="1">
        <v>39958142.113910399</v>
      </c>
      <c r="N27" s="1">
        <v>38653016.131073102</v>
      </c>
      <c r="O27" s="1">
        <v>38926569.698283501</v>
      </c>
      <c r="P27" s="1">
        <v>37755621.987263396</v>
      </c>
      <c r="Q27" s="1">
        <v>39221706.140381597</v>
      </c>
      <c r="R27" s="1">
        <v>41471845.134473398</v>
      </c>
      <c r="S27" s="1">
        <v>35356064.119621597</v>
      </c>
      <c r="T27" s="1">
        <v>37256475.259013101</v>
      </c>
      <c r="U27" s="1">
        <v>36862191.369129702</v>
      </c>
      <c r="V27" s="1">
        <v>39734132.593506001</v>
      </c>
      <c r="W27" s="1">
        <v>39293396.377726197</v>
      </c>
      <c r="X27" s="1">
        <v>38459398.062234499</v>
      </c>
      <c r="Y27" s="1">
        <v>40177117.716214798</v>
      </c>
      <c r="Z27" s="1">
        <v>34504248.598069899</v>
      </c>
      <c r="AA27" s="1">
        <v>39696336.432297602</v>
      </c>
      <c r="AB27" s="1">
        <v>36169421.494594999</v>
      </c>
      <c r="AC27" s="1">
        <v>40073396.1169765</v>
      </c>
      <c r="AD27" s="1">
        <v>39570839.715657599</v>
      </c>
    </row>
    <row r="28" spans="1:30" x14ac:dyDescent="0.25">
      <c r="A28" s="68">
        <v>1385</v>
      </c>
      <c r="B28" s="69">
        <v>12.541518</v>
      </c>
      <c r="C28" t="s">
        <v>1128</v>
      </c>
      <c r="E28" s="87">
        <f t="shared" si="0"/>
        <v>1360.1495284040579</v>
      </c>
      <c r="F28" t="s">
        <v>65</v>
      </c>
      <c r="G28" s="1">
        <v>3280575.46308209</v>
      </c>
      <c r="H28" s="1">
        <v>3961501.6121341102</v>
      </c>
      <c r="I28" s="1">
        <v>4174776.8758698599</v>
      </c>
      <c r="J28" s="1">
        <v>4156395.6321665701</v>
      </c>
      <c r="K28" s="1">
        <v>3765100.9496452101</v>
      </c>
      <c r="L28" s="1">
        <v>4262397.8268536096</v>
      </c>
      <c r="M28" s="1">
        <v>4609098.8253458701</v>
      </c>
      <c r="N28" s="1">
        <v>4097648.4660762898</v>
      </c>
      <c r="O28" s="1">
        <v>4335286.7850972097</v>
      </c>
      <c r="P28" s="1">
        <v>4161422.5815350702</v>
      </c>
      <c r="Q28" s="1">
        <v>4179210.9907000698</v>
      </c>
      <c r="R28" s="1">
        <v>4810678.51533648</v>
      </c>
      <c r="S28" s="1">
        <v>4441531.4804832404</v>
      </c>
      <c r="T28" s="1">
        <v>4015269.4015621301</v>
      </c>
      <c r="U28" s="1">
        <v>4014341.3685153802</v>
      </c>
      <c r="V28" s="1">
        <v>4270001.2695653196</v>
      </c>
      <c r="W28" s="1">
        <v>4106832.4829048398</v>
      </c>
      <c r="X28" s="1">
        <v>4174647.7869893801</v>
      </c>
      <c r="Y28" s="1">
        <v>4180246.73361893</v>
      </c>
      <c r="Z28" s="1">
        <v>3773750.4515692601</v>
      </c>
      <c r="AA28" s="1">
        <v>4236785.04854686</v>
      </c>
      <c r="AB28" s="1">
        <v>3922713.98361615</v>
      </c>
      <c r="AC28" s="1">
        <v>4275989.7219661297</v>
      </c>
      <c r="AD28" s="1">
        <v>4296179.7744776001</v>
      </c>
    </row>
    <row r="29" spans="1:30" x14ac:dyDescent="0.25">
      <c r="A29" s="68">
        <v>1451</v>
      </c>
      <c r="B29" s="69">
        <v>12.693284999999999</v>
      </c>
      <c r="C29" t="s">
        <v>1140</v>
      </c>
      <c r="D29">
        <v>2</v>
      </c>
      <c r="E29" s="87">
        <f t="shared" si="0"/>
        <v>1371.9425708899391</v>
      </c>
      <c r="F29" t="s">
        <v>65</v>
      </c>
      <c r="G29" s="1">
        <v>4844025.5469941096</v>
      </c>
      <c r="H29" s="1">
        <v>10407501.5357216</v>
      </c>
      <c r="I29" s="1">
        <v>6506097.2114912001</v>
      </c>
      <c r="J29" s="1">
        <v>7560726.2699645096</v>
      </c>
      <c r="K29" s="1">
        <v>6082732.10978329</v>
      </c>
      <c r="L29" s="1">
        <v>7967437.5525080003</v>
      </c>
      <c r="M29" s="1">
        <v>17565273.891162898</v>
      </c>
      <c r="N29" s="1">
        <v>7432311.6879866701</v>
      </c>
      <c r="O29" s="1">
        <v>11720635.8116333</v>
      </c>
      <c r="P29" s="1">
        <v>9881429.2625520602</v>
      </c>
      <c r="Q29" s="1">
        <v>9138351.9961595498</v>
      </c>
      <c r="R29" s="1">
        <v>18967503.846039899</v>
      </c>
      <c r="S29" s="1">
        <v>8790181.5778821409</v>
      </c>
      <c r="T29" s="1">
        <v>5925483.5857107202</v>
      </c>
      <c r="U29" s="1">
        <v>12208356.05278</v>
      </c>
      <c r="V29" s="1">
        <v>10644358.0563477</v>
      </c>
      <c r="W29" s="1">
        <v>8780227.6388543509</v>
      </c>
      <c r="X29" s="1">
        <v>10275662.2006719</v>
      </c>
      <c r="Y29" s="1">
        <v>8334093.6490175296</v>
      </c>
      <c r="Z29" s="1">
        <v>5112493.2153750304</v>
      </c>
      <c r="AA29" s="1">
        <v>7512322.7502482198</v>
      </c>
      <c r="AB29" s="1">
        <v>9906627.3860100992</v>
      </c>
      <c r="AC29" s="1">
        <v>7686909.8007978899</v>
      </c>
      <c r="AD29" s="1">
        <v>9974946.0103874598</v>
      </c>
    </row>
    <row r="30" spans="1:30" x14ac:dyDescent="0.25">
      <c r="A30" s="68">
        <v>1492</v>
      </c>
      <c r="B30" s="69">
        <v>12.892265999999999</v>
      </c>
      <c r="C30" t="s">
        <v>1075</v>
      </c>
      <c r="D30">
        <v>4</v>
      </c>
      <c r="E30" s="87">
        <f t="shared" si="0"/>
        <v>1387.5103460496582</v>
      </c>
      <c r="F30" t="s">
        <v>65</v>
      </c>
      <c r="G30" s="1">
        <v>20308807.3305948</v>
      </c>
      <c r="H30" s="1">
        <v>21924494.156129301</v>
      </c>
      <c r="I30" s="1">
        <v>22926637.4668491</v>
      </c>
      <c r="J30" s="1">
        <v>23522709.094759598</v>
      </c>
      <c r="K30" s="1">
        <v>21412945.304397099</v>
      </c>
      <c r="L30" s="1">
        <v>23289869.522225801</v>
      </c>
      <c r="M30" s="1">
        <v>24736913.742771</v>
      </c>
      <c r="N30" s="1">
        <v>23135553.0842712</v>
      </c>
      <c r="O30" s="1">
        <v>23921145.868608799</v>
      </c>
      <c r="P30" s="1">
        <v>22887983.261538401</v>
      </c>
      <c r="Q30" s="1">
        <v>24617969.9992254</v>
      </c>
      <c r="R30" s="1">
        <v>27352141.247223701</v>
      </c>
      <c r="S30" s="1">
        <v>25755331.407453999</v>
      </c>
      <c r="T30" s="1">
        <v>22153509.491596401</v>
      </c>
      <c r="U30" s="1">
        <v>23220375.335905701</v>
      </c>
      <c r="V30" s="1">
        <v>23509119.150756799</v>
      </c>
      <c r="W30" s="1">
        <v>23283323.171702102</v>
      </c>
      <c r="X30" s="1">
        <v>23635064.6720668</v>
      </c>
      <c r="Y30" s="1">
        <v>23646679.0744555</v>
      </c>
      <c r="Z30" s="1">
        <v>20841111.976841301</v>
      </c>
      <c r="AA30" s="1">
        <v>21646896.277628399</v>
      </c>
      <c r="AB30" s="1">
        <v>21206337.539504599</v>
      </c>
      <c r="AC30" s="1">
        <v>24332448.032493599</v>
      </c>
      <c r="AD30" s="1">
        <v>23798688.9007085</v>
      </c>
    </row>
    <row r="31" spans="1:30" x14ac:dyDescent="0.25">
      <c r="A31" s="68">
        <v>1606</v>
      </c>
      <c r="B31" s="69">
        <v>13.307095</v>
      </c>
      <c r="C31" t="s">
        <v>1141</v>
      </c>
      <c r="D31">
        <v>1</v>
      </c>
      <c r="E31" s="87">
        <f t="shared" si="0"/>
        <v>1420.3613151769728</v>
      </c>
      <c r="F31" t="s">
        <v>65</v>
      </c>
      <c r="G31" s="1">
        <v>1300291.5256086199</v>
      </c>
      <c r="H31" s="1">
        <v>1652137.6670034099</v>
      </c>
      <c r="I31" s="1">
        <v>1691957.6113261201</v>
      </c>
      <c r="J31" s="1">
        <v>1739619.4999321201</v>
      </c>
      <c r="K31" s="1">
        <v>1607378.25068849</v>
      </c>
      <c r="L31" s="1">
        <v>1756240.6878696701</v>
      </c>
      <c r="M31" s="1">
        <v>1885767.0496656899</v>
      </c>
      <c r="N31" s="1">
        <v>1694919.37149232</v>
      </c>
      <c r="O31" s="1">
        <v>1789815.17258792</v>
      </c>
      <c r="P31" s="1">
        <v>1703418.9168076301</v>
      </c>
      <c r="Q31" s="1">
        <v>1849866.0385284901</v>
      </c>
      <c r="R31" s="1">
        <v>2113741.6998982402</v>
      </c>
      <c r="S31" s="1">
        <v>1878693.33797797</v>
      </c>
      <c r="T31" s="1">
        <v>1486125.87033472</v>
      </c>
      <c r="U31" s="1">
        <v>1699180.12607739</v>
      </c>
      <c r="V31" s="1">
        <v>1723111.09387202</v>
      </c>
      <c r="W31" s="1">
        <v>1732766.9907732301</v>
      </c>
      <c r="X31" s="1">
        <v>1678987.98484494</v>
      </c>
      <c r="Y31" s="1">
        <v>1792285.59799286</v>
      </c>
      <c r="Z31" s="1">
        <v>1505497.5643110401</v>
      </c>
      <c r="AA31" s="1">
        <v>1643341.19240071</v>
      </c>
      <c r="AB31" s="1">
        <v>1605908.94654741</v>
      </c>
      <c r="AC31" s="1">
        <v>1744317.4417192701</v>
      </c>
      <c r="AD31" s="1">
        <v>1787647.6874056901</v>
      </c>
    </row>
    <row r="32" spans="1:30" x14ac:dyDescent="0.25">
      <c r="A32" s="68">
        <v>1851</v>
      </c>
      <c r="B32" s="69">
        <v>13.995101999999999</v>
      </c>
      <c r="C32" t="s">
        <v>1142</v>
      </c>
      <c r="D32">
        <v>1</v>
      </c>
      <c r="E32" s="87">
        <f t="shared" si="0"/>
        <v>1476.0715130767599</v>
      </c>
      <c r="F32" t="s">
        <v>65</v>
      </c>
      <c r="G32" s="1">
        <v>1838938689.5098701</v>
      </c>
      <c r="H32" s="1">
        <v>1852125803.42206</v>
      </c>
      <c r="I32" s="1">
        <v>1536239229.21139</v>
      </c>
      <c r="J32" s="1">
        <v>2167907493.93326</v>
      </c>
      <c r="K32" s="1">
        <v>2309445063.2147799</v>
      </c>
      <c r="L32" s="1">
        <v>2136839255.70807</v>
      </c>
      <c r="M32" s="1">
        <v>1466644138.39748</v>
      </c>
      <c r="N32" s="1">
        <v>1540311116.2537</v>
      </c>
      <c r="O32" s="1">
        <v>1715000946.7783799</v>
      </c>
      <c r="P32" s="1">
        <v>1911214969.66449</v>
      </c>
      <c r="Q32" s="1">
        <v>1951040448.39642</v>
      </c>
      <c r="R32" s="1">
        <v>1939251347.40411</v>
      </c>
      <c r="S32" s="1">
        <v>1994561448.83834</v>
      </c>
      <c r="T32" s="1">
        <v>1598889000.89938</v>
      </c>
      <c r="U32" s="1">
        <v>1554311187.0393801</v>
      </c>
      <c r="V32" s="1">
        <v>1565119224.0688801</v>
      </c>
      <c r="W32" s="1">
        <v>2143883700.93662</v>
      </c>
      <c r="X32" s="1">
        <v>1654689216.80691</v>
      </c>
      <c r="Y32" s="1">
        <v>1882586790.16574</v>
      </c>
      <c r="Z32" s="1">
        <v>1918311270.46152</v>
      </c>
      <c r="AA32" s="1">
        <v>1854252254.0163</v>
      </c>
      <c r="AB32" s="1">
        <v>1867575368.2309401</v>
      </c>
      <c r="AC32" s="1">
        <v>2463910784.0065799</v>
      </c>
      <c r="AD32" s="1">
        <v>2052096242.8887</v>
      </c>
    </row>
    <row r="33" spans="1:30" x14ac:dyDescent="0.25">
      <c r="A33" s="68">
        <v>1982</v>
      </c>
      <c r="B33" s="69">
        <v>14.133376999999999</v>
      </c>
      <c r="C33" t="s">
        <v>1143</v>
      </c>
      <c r="D33">
        <v>1</v>
      </c>
      <c r="E33" s="87">
        <f t="shared" si="0"/>
        <v>1487.4593465091525</v>
      </c>
      <c r="F33" t="s">
        <v>65</v>
      </c>
      <c r="G33" s="1">
        <v>9180579.9230374508</v>
      </c>
      <c r="H33" s="1">
        <v>7162489.05052274</v>
      </c>
      <c r="I33" s="1">
        <v>12068356.8095231</v>
      </c>
      <c r="J33" s="1">
        <v>10703884.1085195</v>
      </c>
      <c r="K33" s="1">
        <v>7470517.1774949301</v>
      </c>
      <c r="L33" s="1">
        <v>10886394.5069887</v>
      </c>
      <c r="M33" s="1">
        <v>14684150.0974575</v>
      </c>
      <c r="N33" s="1">
        <v>9924773.4114470892</v>
      </c>
      <c r="O33" s="1">
        <v>10740504.743253499</v>
      </c>
      <c r="P33" s="1">
        <v>10354772.827295201</v>
      </c>
      <c r="Q33" s="1">
        <v>8702062.6494240407</v>
      </c>
      <c r="R33" s="1">
        <v>9539326.3048953004</v>
      </c>
      <c r="S33" s="1">
        <v>11597296.419148101</v>
      </c>
      <c r="T33" s="1">
        <v>11830395.910770901</v>
      </c>
      <c r="U33" s="1">
        <v>11881054.1959798</v>
      </c>
      <c r="V33" s="1">
        <v>10122576.197631299</v>
      </c>
      <c r="W33" s="1">
        <v>9094993.2583528794</v>
      </c>
      <c r="X33" s="1">
        <v>8890782.6981922295</v>
      </c>
      <c r="Y33" s="1">
        <v>10395320.859049199</v>
      </c>
      <c r="Z33" s="1">
        <v>8820336.7343006991</v>
      </c>
      <c r="AA33" s="1">
        <v>10576270.224345099</v>
      </c>
      <c r="AB33" s="1">
        <v>7479014.9470499903</v>
      </c>
      <c r="AC33" s="1">
        <v>9408539.7635273598</v>
      </c>
      <c r="AD33" s="1">
        <v>8197967.95669444</v>
      </c>
    </row>
    <row r="34" spans="1:30" x14ac:dyDescent="0.25">
      <c r="A34" s="68">
        <v>2129</v>
      </c>
      <c r="B34" s="69">
        <v>14.251416000000001</v>
      </c>
      <c r="C34" t="s">
        <v>1128</v>
      </c>
      <c r="E34" s="87">
        <f t="shared" si="0"/>
        <v>1497.2326023034491</v>
      </c>
      <c r="F34" t="s">
        <v>65</v>
      </c>
      <c r="G34" s="1">
        <v>19272808.346004602</v>
      </c>
      <c r="H34" s="1">
        <v>17153673.825520799</v>
      </c>
      <c r="I34" s="1">
        <v>18257320.1028689</v>
      </c>
      <c r="J34" s="1">
        <v>13923891.2619114</v>
      </c>
      <c r="K34" s="1">
        <v>19856388.6472825</v>
      </c>
      <c r="L34" s="1">
        <v>14757110.757787</v>
      </c>
      <c r="M34" s="1">
        <v>10828056.2799809</v>
      </c>
      <c r="N34" s="1">
        <v>12800300.5127928</v>
      </c>
      <c r="O34" s="1">
        <v>17581212.349505201</v>
      </c>
      <c r="P34" s="1">
        <v>20334888.991457801</v>
      </c>
      <c r="Q34" s="1">
        <v>21482433.929554999</v>
      </c>
      <c r="R34" s="1">
        <v>10123711.7671871</v>
      </c>
      <c r="S34" s="1">
        <v>22318129.9959234</v>
      </c>
      <c r="T34" s="1">
        <v>17942620.301854499</v>
      </c>
      <c r="U34" s="1">
        <v>19330571.557874098</v>
      </c>
      <c r="V34" s="1">
        <v>12997821.291414101</v>
      </c>
      <c r="W34" s="1">
        <v>17540620.413173199</v>
      </c>
      <c r="X34" s="1">
        <v>15812462.407037601</v>
      </c>
      <c r="Y34" s="1">
        <v>17232877.5152748</v>
      </c>
      <c r="Z34" s="1">
        <v>17478296.837962199</v>
      </c>
      <c r="AA34" s="1">
        <v>11478069.594676699</v>
      </c>
      <c r="AB34" s="1">
        <v>19175982.298325598</v>
      </c>
      <c r="AC34" s="1">
        <v>11033663.276870901</v>
      </c>
      <c r="AD34" s="1">
        <v>12022561.424662</v>
      </c>
    </row>
    <row r="35" spans="1:30" x14ac:dyDescent="0.25">
      <c r="A35" s="68">
        <v>2268</v>
      </c>
      <c r="B35" s="69">
        <v>14.34585</v>
      </c>
      <c r="C35" t="s">
        <v>1075</v>
      </c>
      <c r="D35">
        <v>4</v>
      </c>
      <c r="E35" s="87">
        <f t="shared" si="0"/>
        <v>1505.0862463712019</v>
      </c>
      <c r="F35" t="s">
        <v>65</v>
      </c>
      <c r="G35" s="1">
        <v>18432427.0794788</v>
      </c>
      <c r="H35" s="1">
        <v>19391949.118180301</v>
      </c>
      <c r="I35" s="1">
        <v>21242811.362552602</v>
      </c>
      <c r="J35" s="1">
        <v>22864719.9398183</v>
      </c>
      <c r="K35" s="1">
        <v>19567673.152260602</v>
      </c>
      <c r="L35" s="1">
        <v>22958362.539566599</v>
      </c>
      <c r="M35" s="1">
        <v>23281473.1698207</v>
      </c>
      <c r="N35" s="1">
        <v>22361371.754712101</v>
      </c>
      <c r="O35" s="1">
        <v>21826126.275492899</v>
      </c>
      <c r="P35" s="1">
        <v>22084938.059365202</v>
      </c>
      <c r="Q35" s="1">
        <v>21649630.5383742</v>
      </c>
      <c r="R35" s="1">
        <v>24138758.839545898</v>
      </c>
      <c r="S35" s="1">
        <v>20258895.419054199</v>
      </c>
      <c r="T35" s="1">
        <v>20781958.594172198</v>
      </c>
      <c r="U35" s="1">
        <v>19976640.725376599</v>
      </c>
      <c r="V35" s="1">
        <v>22387418.554905899</v>
      </c>
      <c r="W35" s="1">
        <v>22759238.613986101</v>
      </c>
      <c r="X35" s="1">
        <v>21286169.521166202</v>
      </c>
      <c r="Y35" s="1">
        <v>22670222.112122498</v>
      </c>
      <c r="Z35" s="1">
        <v>18892828.932672799</v>
      </c>
      <c r="AA35" s="1">
        <v>22844651.003314801</v>
      </c>
      <c r="AB35" s="1">
        <v>19743645.463333201</v>
      </c>
      <c r="AC35" s="1">
        <v>24036167.519412801</v>
      </c>
      <c r="AD35" s="1">
        <v>23493302.170079801</v>
      </c>
    </row>
    <row r="36" spans="1:30" x14ac:dyDescent="0.25">
      <c r="A36" s="68">
        <v>2305</v>
      </c>
      <c r="B36" s="69">
        <v>14.362712</v>
      </c>
      <c r="C36" t="s">
        <v>1128</v>
      </c>
      <c r="E36" s="87">
        <f t="shared" si="0"/>
        <v>1506.4918576501602</v>
      </c>
      <c r="F36" t="s">
        <v>65</v>
      </c>
      <c r="G36" s="1">
        <v>672256.72619168798</v>
      </c>
      <c r="H36" s="1">
        <v>935565.32810850395</v>
      </c>
      <c r="I36" s="1">
        <v>1240039.44220623</v>
      </c>
      <c r="J36" s="1">
        <v>791397.69577895303</v>
      </c>
      <c r="K36" s="1">
        <v>1245845.5961456201</v>
      </c>
      <c r="L36" s="1">
        <v>1058882.0397635601</v>
      </c>
      <c r="M36" s="1">
        <v>970493.59344162897</v>
      </c>
      <c r="N36" s="1">
        <v>1074843.0678890301</v>
      </c>
      <c r="O36" s="1">
        <v>1266077.06214813</v>
      </c>
      <c r="P36" s="1">
        <v>1271258.72641542</v>
      </c>
      <c r="Q36" s="1">
        <v>958245.94835887605</v>
      </c>
      <c r="R36" s="1">
        <v>786550.35449134395</v>
      </c>
      <c r="S36" s="1">
        <v>1352085.92860713</v>
      </c>
      <c r="T36" s="1">
        <v>1267495.8124764301</v>
      </c>
      <c r="U36" s="1">
        <v>1533885.17246298</v>
      </c>
      <c r="V36" s="1">
        <v>1202215.89350713</v>
      </c>
      <c r="W36" s="1">
        <v>772048.145778429</v>
      </c>
      <c r="X36" s="1">
        <v>909638.77320977102</v>
      </c>
      <c r="Y36" s="1">
        <v>1099012.0923853</v>
      </c>
      <c r="Z36" s="1">
        <v>1072411.52919322</v>
      </c>
      <c r="AA36" s="1">
        <v>808266.11593306402</v>
      </c>
      <c r="AB36" s="1">
        <v>988345.44948762399</v>
      </c>
      <c r="AC36" s="1">
        <v>547236.749428179</v>
      </c>
      <c r="AD36" s="1">
        <v>590836.98387478595</v>
      </c>
    </row>
    <row r="37" spans="1:30" x14ac:dyDescent="0.25">
      <c r="A37" s="68">
        <v>2326</v>
      </c>
      <c r="B37" s="69">
        <v>14.396439000000001</v>
      </c>
      <c r="C37" t="s">
        <v>1144</v>
      </c>
      <c r="D37">
        <v>1</v>
      </c>
      <c r="E37" s="87">
        <f t="shared" si="0"/>
        <v>1509.3063201990649</v>
      </c>
      <c r="F37" t="s">
        <v>65</v>
      </c>
      <c r="G37" s="1">
        <v>6352732.3919561896</v>
      </c>
      <c r="H37" s="1">
        <v>7387427.55100659</v>
      </c>
      <c r="I37" s="1">
        <v>5867829.1081346497</v>
      </c>
      <c r="J37" s="1">
        <v>7883706.15695934</v>
      </c>
      <c r="K37" s="1">
        <v>8879099.9252170306</v>
      </c>
      <c r="L37" s="1">
        <v>7829426.0886706198</v>
      </c>
      <c r="M37" s="1">
        <v>8980582.7632871103</v>
      </c>
      <c r="N37" s="1">
        <v>6878658.0268818196</v>
      </c>
      <c r="O37" s="1">
        <v>7918422.0456810696</v>
      </c>
      <c r="P37" s="1">
        <v>9396540.7859313805</v>
      </c>
      <c r="Q37" s="1">
        <v>9532700.6655018199</v>
      </c>
      <c r="R37" s="1">
        <v>11940502.9266927</v>
      </c>
      <c r="S37" s="1">
        <v>8333852.2717710296</v>
      </c>
      <c r="T37" s="1">
        <v>5914287.0670931302</v>
      </c>
      <c r="U37" s="1">
        <v>6368792.4632182103</v>
      </c>
      <c r="V37" s="1">
        <v>7455010.4406910101</v>
      </c>
      <c r="W37" s="1">
        <v>8019339.2740570595</v>
      </c>
      <c r="X37" s="1">
        <v>6543021.5183412498</v>
      </c>
      <c r="Y37" s="1">
        <v>10037004.2654652</v>
      </c>
      <c r="Z37" s="1">
        <v>6103196.5821960401</v>
      </c>
      <c r="AA37" s="1">
        <v>7604037.6493932698</v>
      </c>
      <c r="AB37" s="1">
        <v>7735934.9903255999</v>
      </c>
      <c r="AC37" s="1">
        <v>8775203.1887683794</v>
      </c>
      <c r="AD37" s="1">
        <v>8560058.8157605603</v>
      </c>
    </row>
    <row r="38" spans="1:30" x14ac:dyDescent="0.25">
      <c r="A38" s="68">
        <v>2515</v>
      </c>
      <c r="B38" s="69">
        <v>14.58193</v>
      </c>
      <c r="C38" t="s">
        <v>1145</v>
      </c>
      <c r="D38">
        <v>2</v>
      </c>
      <c r="E38" s="87">
        <f t="shared" si="0"/>
        <v>1524.8569459023079</v>
      </c>
      <c r="F38" t="s">
        <v>65</v>
      </c>
      <c r="G38" s="1">
        <v>16732548.277942101</v>
      </c>
      <c r="H38" s="1">
        <v>15949679.768728301</v>
      </c>
      <c r="I38" s="1">
        <v>16699764.9420109</v>
      </c>
      <c r="J38" s="1">
        <v>20881325.018717699</v>
      </c>
      <c r="K38" s="1">
        <v>14154528.0699428</v>
      </c>
      <c r="L38" s="1">
        <v>19286757.540562201</v>
      </c>
      <c r="M38" s="1">
        <v>22755957.843911801</v>
      </c>
      <c r="N38" s="1">
        <v>17634520.5317096</v>
      </c>
      <c r="O38" s="1">
        <v>19570630.706577301</v>
      </c>
      <c r="P38" s="1">
        <v>20183588.6224446</v>
      </c>
      <c r="Q38" s="1">
        <v>15244244.1406253</v>
      </c>
      <c r="R38" s="1">
        <v>16313298.7217589</v>
      </c>
      <c r="S38" s="1">
        <v>18392666.6593013</v>
      </c>
      <c r="T38" s="1">
        <v>15832859.7606158</v>
      </c>
      <c r="U38" s="1">
        <v>17627902.107859802</v>
      </c>
      <c r="V38" s="1">
        <v>18682008.306619398</v>
      </c>
      <c r="W38" s="1">
        <v>18735065.913739599</v>
      </c>
      <c r="X38" s="1">
        <v>15970944.5702662</v>
      </c>
      <c r="Y38" s="1">
        <v>23586496.9129261</v>
      </c>
      <c r="Z38" s="1">
        <v>17401220.102008801</v>
      </c>
      <c r="AA38" s="1">
        <v>19553685.35667</v>
      </c>
      <c r="AB38" s="1">
        <v>15426575.385342499</v>
      </c>
      <c r="AC38" s="1">
        <v>20214707.176314801</v>
      </c>
      <c r="AD38" s="1">
        <v>16040590.4828531</v>
      </c>
    </row>
    <row r="39" spans="1:30" x14ac:dyDescent="0.25">
      <c r="A39" s="68">
        <v>2547</v>
      </c>
      <c r="B39" s="69">
        <v>14.612284000000001</v>
      </c>
      <c r="C39" t="s">
        <v>1146</v>
      </c>
      <c r="D39">
        <v>1</v>
      </c>
      <c r="E39" s="87">
        <f t="shared" si="0"/>
        <v>1527.4133021043217</v>
      </c>
      <c r="F39" t="s">
        <v>65</v>
      </c>
      <c r="G39" s="1">
        <v>1357484.36406611</v>
      </c>
      <c r="H39" s="1">
        <v>1939810.2499178301</v>
      </c>
      <c r="I39" s="1">
        <v>1774478.6316713199</v>
      </c>
      <c r="J39" s="1">
        <v>1792769.7355069299</v>
      </c>
      <c r="K39" s="1">
        <v>4438190.62102577</v>
      </c>
      <c r="L39" s="1">
        <v>2363116.7883450398</v>
      </c>
      <c r="M39" s="1">
        <v>2209159.5995278</v>
      </c>
      <c r="N39" s="1">
        <v>1821923.34606231</v>
      </c>
      <c r="O39" s="1">
        <v>2204098.0767471199</v>
      </c>
      <c r="P39" s="1">
        <v>3524799.8449432799</v>
      </c>
      <c r="Q39" s="1">
        <v>2224095.9859205801</v>
      </c>
      <c r="R39" s="1">
        <v>3630909.0973287001</v>
      </c>
      <c r="S39" s="1">
        <v>1893160.3413827999</v>
      </c>
      <c r="T39" s="1">
        <v>1738768.83194799</v>
      </c>
      <c r="U39" s="1">
        <v>1860042.4118619401</v>
      </c>
      <c r="V39" s="1">
        <v>2031122.4776631501</v>
      </c>
      <c r="W39" s="1">
        <v>1801380.9447041799</v>
      </c>
      <c r="X39" s="1">
        <v>1573782.7572610099</v>
      </c>
      <c r="Y39" s="1">
        <v>1906702.4946482601</v>
      </c>
      <c r="Z39" s="1">
        <v>2192224.1124517298</v>
      </c>
      <c r="AA39" s="1">
        <v>1994433.24436824</v>
      </c>
      <c r="AB39" s="1">
        <v>1947073.84221186</v>
      </c>
      <c r="AC39" s="1">
        <v>2002659.7488404601</v>
      </c>
      <c r="AD39" s="1">
        <v>1644654.71030285</v>
      </c>
    </row>
    <row r="40" spans="1:30" x14ac:dyDescent="0.25">
      <c r="A40" s="68">
        <v>2625</v>
      </c>
      <c r="B40" s="69">
        <v>14.69997</v>
      </c>
      <c r="C40" t="s">
        <v>1075</v>
      </c>
      <c r="D40">
        <v>4</v>
      </c>
      <c r="E40" s="87">
        <f t="shared" si="0"/>
        <v>1534.8165720966592</v>
      </c>
      <c r="F40" t="s">
        <v>65</v>
      </c>
      <c r="G40" s="1">
        <v>7230567.6595500698</v>
      </c>
      <c r="H40" s="1">
        <v>7689573.1855104798</v>
      </c>
      <c r="I40" s="1">
        <v>8675456.9130094405</v>
      </c>
      <c r="J40" s="1">
        <v>9278771.4754291493</v>
      </c>
      <c r="K40" s="1">
        <v>8221786.02376715</v>
      </c>
      <c r="L40" s="1">
        <v>9396638.8132971395</v>
      </c>
      <c r="M40" s="1">
        <v>8954802.5121672191</v>
      </c>
      <c r="N40" s="1">
        <v>9151568.9496407509</v>
      </c>
      <c r="O40" s="1">
        <v>8685795.6498298198</v>
      </c>
      <c r="P40" s="1">
        <v>8860979.9355691001</v>
      </c>
      <c r="Q40" s="1">
        <v>9068768.4101923406</v>
      </c>
      <c r="R40" s="1">
        <v>9637311.2230388094</v>
      </c>
      <c r="S40" s="1">
        <v>8523090.0162038691</v>
      </c>
      <c r="T40" s="1">
        <v>8260737.3548149401</v>
      </c>
      <c r="U40" s="1">
        <v>8182501.8858810803</v>
      </c>
      <c r="V40" s="1">
        <v>9030947.8579005003</v>
      </c>
      <c r="W40" s="1">
        <v>9260015.6332243793</v>
      </c>
      <c r="X40" s="1">
        <v>8664956.0954651106</v>
      </c>
      <c r="Y40" s="1">
        <v>9463546.8139736503</v>
      </c>
      <c r="Z40" s="1">
        <v>7799948.8104390502</v>
      </c>
      <c r="AA40" s="1">
        <v>9141181.3233938608</v>
      </c>
      <c r="AB40" s="1">
        <v>8122060.1537337797</v>
      </c>
      <c r="AC40" s="1">
        <v>9790628.06733956</v>
      </c>
      <c r="AD40" s="1">
        <v>9320422.0702461097</v>
      </c>
    </row>
    <row r="41" spans="1:30" x14ac:dyDescent="0.25">
      <c r="A41" s="68">
        <v>2685</v>
      </c>
      <c r="B41" s="69">
        <v>14.710089</v>
      </c>
      <c r="C41" t="s">
        <v>1075</v>
      </c>
      <c r="D41">
        <v>4</v>
      </c>
      <c r="E41" s="87">
        <f t="shared" si="0"/>
        <v>1535.6726894260164</v>
      </c>
      <c r="F41" t="s">
        <v>65</v>
      </c>
      <c r="G41" s="1">
        <v>11489623.9022981</v>
      </c>
      <c r="H41" s="1">
        <v>10952135.547224499</v>
      </c>
      <c r="I41" s="1">
        <v>13200417.5932617</v>
      </c>
      <c r="J41" s="1">
        <v>14202269.4856026</v>
      </c>
      <c r="K41" s="1">
        <v>11868286.024775</v>
      </c>
      <c r="L41" s="1">
        <v>13949275.753219699</v>
      </c>
      <c r="M41" s="1">
        <v>13131083.4015198</v>
      </c>
      <c r="N41" s="1">
        <v>13833528.055528799</v>
      </c>
      <c r="O41" s="1">
        <v>13553557.7145319</v>
      </c>
      <c r="P41" s="1">
        <v>13623698.829248801</v>
      </c>
      <c r="Q41" s="1">
        <v>13581629.8000159</v>
      </c>
      <c r="R41" s="1">
        <v>12768516.5890992</v>
      </c>
      <c r="S41" s="1">
        <v>13280324.637814701</v>
      </c>
      <c r="T41" s="1">
        <v>13430027.408818301</v>
      </c>
      <c r="U41" s="1">
        <v>12629901.785337901</v>
      </c>
      <c r="V41" s="1">
        <v>13766178.6835426</v>
      </c>
      <c r="W41" s="1">
        <v>13718779.134696901</v>
      </c>
      <c r="X41" s="1">
        <v>13247806.240326099</v>
      </c>
      <c r="Y41" s="1">
        <v>14702456.331130899</v>
      </c>
      <c r="Z41" s="1">
        <v>11218333.778618701</v>
      </c>
      <c r="AA41" s="1">
        <v>13034176.528831899</v>
      </c>
      <c r="AB41" s="1">
        <v>11882180.301226599</v>
      </c>
      <c r="AC41" s="1">
        <v>13484381.7162349</v>
      </c>
      <c r="AD41" s="1">
        <v>13031706.955951501</v>
      </c>
    </row>
    <row r="42" spans="1:30" x14ac:dyDescent="0.25">
      <c r="A42" s="68">
        <v>2740</v>
      </c>
      <c r="B42" s="69">
        <v>14.774167</v>
      </c>
      <c r="C42" t="s">
        <v>1147</v>
      </c>
      <c r="D42">
        <v>1</v>
      </c>
      <c r="E42" s="87">
        <f t="shared" si="0"/>
        <v>1541.1025769970597</v>
      </c>
      <c r="F42" t="s">
        <v>65</v>
      </c>
      <c r="G42" s="1">
        <v>8899682.9780858494</v>
      </c>
      <c r="H42" s="1">
        <v>12970500.917543599</v>
      </c>
      <c r="I42" s="1">
        <v>8457266.74196814</v>
      </c>
      <c r="J42" s="1">
        <v>9959159.9011609796</v>
      </c>
      <c r="K42" s="1">
        <v>22314245.1377897</v>
      </c>
      <c r="L42" s="1">
        <v>16255947.2998384</v>
      </c>
      <c r="M42" s="1">
        <v>8548216.3143273108</v>
      </c>
      <c r="N42" s="1">
        <v>13742941.5216133</v>
      </c>
      <c r="O42" s="1">
        <v>10835216.219392801</v>
      </c>
      <c r="P42" s="1">
        <v>14837352.760945501</v>
      </c>
      <c r="Q42" s="1">
        <v>15092091.3283059</v>
      </c>
      <c r="R42" s="1">
        <v>15985122.5879368</v>
      </c>
      <c r="S42" s="1">
        <v>14990893.737904901</v>
      </c>
      <c r="T42" s="1">
        <v>10417009.0117152</v>
      </c>
      <c r="U42" s="1">
        <v>10482316.946165999</v>
      </c>
      <c r="V42" s="1">
        <v>13172169.4190672</v>
      </c>
      <c r="W42" s="1">
        <v>14777743.834217601</v>
      </c>
      <c r="X42" s="1">
        <v>12339512.7083039</v>
      </c>
      <c r="Y42" s="1">
        <v>10916732.2827168</v>
      </c>
      <c r="Z42" s="1">
        <v>16804686.279396899</v>
      </c>
      <c r="AA42" s="1">
        <v>15013659.748767501</v>
      </c>
      <c r="AB42" s="1">
        <v>9843813.7408149801</v>
      </c>
      <c r="AC42" s="1">
        <v>17909695.4878194</v>
      </c>
      <c r="AD42" s="1">
        <v>16095940.975585001</v>
      </c>
    </row>
    <row r="43" spans="1:30" x14ac:dyDescent="0.25">
      <c r="A43" s="68">
        <v>2840</v>
      </c>
      <c r="B43" s="69">
        <v>15.266563</v>
      </c>
      <c r="C43" t="s">
        <v>1075</v>
      </c>
      <c r="D43">
        <v>4</v>
      </c>
      <c r="E43" s="87">
        <f t="shared" si="0"/>
        <v>1583.328935839736</v>
      </c>
      <c r="F43" t="s">
        <v>65</v>
      </c>
      <c r="G43" s="1">
        <v>8929263.5133539196</v>
      </c>
      <c r="H43" s="1">
        <v>9497345.2388709504</v>
      </c>
      <c r="I43" s="1">
        <v>8687247.2635506298</v>
      </c>
      <c r="J43" s="1">
        <v>10584484.015126999</v>
      </c>
      <c r="K43" s="1">
        <v>10219902.4958621</v>
      </c>
      <c r="L43" s="1">
        <v>10617902.859714299</v>
      </c>
      <c r="M43" s="1">
        <v>10904348.5330541</v>
      </c>
      <c r="N43" s="1">
        <v>9476979.5209155194</v>
      </c>
      <c r="O43" s="1">
        <v>10434238.5903116</v>
      </c>
      <c r="P43" s="1">
        <v>10528832.769478001</v>
      </c>
      <c r="Q43" s="1">
        <v>10536063.7605482</v>
      </c>
      <c r="R43" s="1">
        <v>9869534.8439771496</v>
      </c>
      <c r="S43" s="1">
        <v>11643146.092874501</v>
      </c>
      <c r="T43" s="1">
        <v>8629845.3679372296</v>
      </c>
      <c r="U43" s="1">
        <v>8845136.9398543593</v>
      </c>
      <c r="V43" s="1">
        <v>9858325.6808356605</v>
      </c>
      <c r="W43" s="1">
        <v>12285016.6941019</v>
      </c>
      <c r="X43" s="1">
        <v>9868729.5195943005</v>
      </c>
      <c r="Y43" s="1">
        <v>11599360.7718639</v>
      </c>
      <c r="Z43" s="1">
        <v>9474231.8031056095</v>
      </c>
      <c r="AA43" s="1">
        <v>9736375.5352037791</v>
      </c>
      <c r="AB43" s="1">
        <v>9786248.5874181893</v>
      </c>
      <c r="AC43" s="1">
        <v>12529323.971489299</v>
      </c>
      <c r="AD43" s="1">
        <v>10752578.5238284</v>
      </c>
    </row>
    <row r="44" spans="1:30" x14ac:dyDescent="0.25">
      <c r="A44" s="68">
        <v>2992</v>
      </c>
      <c r="B44" s="69">
        <v>15.563352</v>
      </c>
      <c r="C44" t="s">
        <v>1148</v>
      </c>
      <c r="D44">
        <v>1</v>
      </c>
      <c r="E44" s="87">
        <f t="shared" si="0"/>
        <v>1609.2185953746462</v>
      </c>
      <c r="F44" t="s">
        <v>65</v>
      </c>
      <c r="G44" s="1">
        <v>7169647.7699013297</v>
      </c>
      <c r="H44" s="1">
        <v>8546499.1205815896</v>
      </c>
      <c r="I44" s="1">
        <v>6863131.6145030502</v>
      </c>
      <c r="J44" s="1">
        <v>10005074.961186601</v>
      </c>
      <c r="K44" s="1">
        <v>12672058.264556199</v>
      </c>
      <c r="L44" s="1">
        <v>10255654.102109101</v>
      </c>
      <c r="M44" s="1">
        <v>11141813.889142999</v>
      </c>
      <c r="N44" s="1">
        <v>8888450.9787207693</v>
      </c>
      <c r="O44" s="1">
        <v>10441310.1767493</v>
      </c>
      <c r="P44" s="1">
        <v>12444613.023969799</v>
      </c>
      <c r="Q44" s="1">
        <v>10201393.8160633</v>
      </c>
      <c r="R44" s="1">
        <v>13812895.096748</v>
      </c>
      <c r="S44" s="1">
        <v>11092461.116583601</v>
      </c>
      <c r="T44" s="1">
        <v>9081080.2256448995</v>
      </c>
      <c r="U44" s="1">
        <v>9756367.8864310496</v>
      </c>
      <c r="V44" s="1">
        <v>10360190.085290501</v>
      </c>
      <c r="W44" s="1">
        <v>8361195.1571003199</v>
      </c>
      <c r="X44" s="1">
        <v>8282430.0240705796</v>
      </c>
      <c r="Y44" s="1">
        <v>12048844.229904899</v>
      </c>
      <c r="Z44" s="1">
        <v>10066207.1936827</v>
      </c>
      <c r="AA44" s="1">
        <v>11042702.142241299</v>
      </c>
      <c r="AB44" s="1">
        <v>9527941.8764814194</v>
      </c>
      <c r="AC44" s="1">
        <v>11327355.5360341</v>
      </c>
      <c r="AD44" s="1">
        <v>9762257.1240330692</v>
      </c>
    </row>
    <row r="45" spans="1:30" x14ac:dyDescent="0.25">
      <c r="A45" s="68">
        <v>3244</v>
      </c>
      <c r="B45" s="69">
        <v>15.698255</v>
      </c>
      <c r="C45" t="s">
        <v>1149</v>
      </c>
      <c r="D45">
        <v>2</v>
      </c>
      <c r="E45" s="87">
        <f t="shared" si="0"/>
        <v>1621.0979485769544</v>
      </c>
      <c r="F45" t="s">
        <v>65</v>
      </c>
      <c r="G45" s="1">
        <v>1305997697.7645099</v>
      </c>
      <c r="H45" s="1">
        <v>1244842885.93362</v>
      </c>
      <c r="I45" s="1">
        <v>1192023529.0738001</v>
      </c>
      <c r="J45" s="1">
        <v>1446654089.5090001</v>
      </c>
      <c r="K45" s="1">
        <v>1385066972.2885101</v>
      </c>
      <c r="L45" s="1">
        <v>1428270740.90697</v>
      </c>
      <c r="M45" s="1">
        <v>1527813340.3176799</v>
      </c>
      <c r="N45" s="1">
        <v>1456084155.50384</v>
      </c>
      <c r="O45" s="1">
        <v>1418056421.0591199</v>
      </c>
      <c r="P45" s="1">
        <v>1308608943.0597601</v>
      </c>
      <c r="Q45" s="1">
        <v>1408230128.8389599</v>
      </c>
      <c r="R45" s="1">
        <v>1363648887.9890101</v>
      </c>
      <c r="S45" s="1">
        <v>1479197419.9549699</v>
      </c>
      <c r="T45" s="1">
        <v>1319236847.1709599</v>
      </c>
      <c r="U45" s="1">
        <v>1193775033.8150101</v>
      </c>
      <c r="V45" s="1">
        <v>1350450717.10518</v>
      </c>
      <c r="W45" s="1">
        <v>1435825368.7714801</v>
      </c>
      <c r="X45" s="1">
        <v>1344505026.11712</v>
      </c>
      <c r="Y45" s="1">
        <v>1484544294.1828101</v>
      </c>
      <c r="Z45" s="1">
        <v>1438597248.7709301</v>
      </c>
      <c r="AA45" s="1">
        <v>1403455987.2853799</v>
      </c>
      <c r="AB45" s="1">
        <v>1295980586.3773701</v>
      </c>
      <c r="AC45" s="1">
        <v>1630189751.02491</v>
      </c>
      <c r="AD45" s="1">
        <v>1457430051.7546599</v>
      </c>
    </row>
    <row r="46" spans="1:30" x14ac:dyDescent="0.25">
      <c r="A46" s="68">
        <v>3362</v>
      </c>
      <c r="B46" s="69">
        <v>15.792686</v>
      </c>
      <c r="C46" t="s">
        <v>1150</v>
      </c>
      <c r="D46">
        <v>1</v>
      </c>
      <c r="E46" s="87">
        <f t="shared" si="0"/>
        <v>1629.4553683505628</v>
      </c>
      <c r="F46" t="s">
        <v>65</v>
      </c>
      <c r="G46" s="1">
        <v>4472782.6930180704</v>
      </c>
      <c r="H46" s="1">
        <v>3371254.43396255</v>
      </c>
      <c r="I46" s="1">
        <v>4499210.2763024298</v>
      </c>
      <c r="J46" s="1">
        <v>6456033.4155376796</v>
      </c>
      <c r="K46" s="1">
        <v>3782588.3979821</v>
      </c>
      <c r="L46" s="1">
        <v>6049233.5316999899</v>
      </c>
      <c r="M46" s="1">
        <v>5314257.7097879499</v>
      </c>
      <c r="N46" s="1">
        <v>4163356.4337660102</v>
      </c>
      <c r="O46" s="1">
        <v>5790524.8558136402</v>
      </c>
      <c r="P46" s="1">
        <v>5532765.6814093804</v>
      </c>
      <c r="Q46" s="1">
        <v>5440560.2212186595</v>
      </c>
      <c r="R46" s="1">
        <v>5799615.3359156298</v>
      </c>
      <c r="S46" s="1">
        <v>5681495.2628047997</v>
      </c>
      <c r="T46" s="1">
        <v>4371681.8466391396</v>
      </c>
      <c r="U46" s="1">
        <v>5134298.1234704498</v>
      </c>
      <c r="V46" s="1">
        <v>6672375.9702023696</v>
      </c>
      <c r="W46" s="1">
        <v>5549027.8417455303</v>
      </c>
      <c r="X46" s="1">
        <v>5983023.84404488</v>
      </c>
      <c r="Y46" s="1">
        <v>6084694.3210400902</v>
      </c>
      <c r="Z46" s="1">
        <v>3208824.3940600399</v>
      </c>
      <c r="AA46" s="1">
        <v>4165563.7269592802</v>
      </c>
      <c r="AB46" s="1">
        <v>6169545.27357342</v>
      </c>
      <c r="AC46" s="1">
        <v>5085758.4013350699</v>
      </c>
      <c r="AD46" s="1">
        <v>5233707.7793258196</v>
      </c>
    </row>
    <row r="47" spans="1:30" x14ac:dyDescent="0.25">
      <c r="A47" s="68">
        <v>3689</v>
      </c>
      <c r="B47" s="69">
        <v>16.807832999999999</v>
      </c>
      <c r="C47" t="s">
        <v>1151</v>
      </c>
      <c r="D47">
        <v>4</v>
      </c>
      <c r="E47" s="87">
        <f t="shared" si="0"/>
        <v>1721.5476439282916</v>
      </c>
      <c r="F47" t="s">
        <v>65</v>
      </c>
      <c r="G47" s="1">
        <v>5355623.78867481</v>
      </c>
      <c r="H47" s="1">
        <v>5289314.2297652196</v>
      </c>
      <c r="I47" s="1">
        <v>5940682.2273523603</v>
      </c>
      <c r="J47" s="1">
        <v>5649824.9856657498</v>
      </c>
      <c r="K47" s="1">
        <v>6289201.7378639001</v>
      </c>
      <c r="L47" s="1">
        <v>6475686.9365948299</v>
      </c>
      <c r="M47" s="1">
        <v>6939767.3954933202</v>
      </c>
      <c r="N47" s="1">
        <v>6679054.7621978801</v>
      </c>
      <c r="O47" s="1">
        <v>6205325.8711440396</v>
      </c>
      <c r="P47" s="1">
        <v>7166657.2313753702</v>
      </c>
      <c r="Q47" s="1">
        <v>4428637.3916104296</v>
      </c>
      <c r="R47" s="1">
        <v>6504471.6104811197</v>
      </c>
      <c r="S47" s="1">
        <v>5093729.4688509302</v>
      </c>
      <c r="T47" s="1">
        <v>5678358.9787280299</v>
      </c>
      <c r="U47" s="1">
        <v>6911858.70157657</v>
      </c>
      <c r="V47" s="1">
        <v>7722579.6301613301</v>
      </c>
      <c r="W47" s="1">
        <v>5486093.06622204</v>
      </c>
      <c r="X47" s="1">
        <v>6146612.0953491796</v>
      </c>
      <c r="Y47" s="1">
        <v>6888238.4031420704</v>
      </c>
      <c r="Z47" s="1">
        <v>5517026.2438193904</v>
      </c>
      <c r="AA47" s="1">
        <v>5956624.89692319</v>
      </c>
      <c r="AB47" s="1">
        <v>7309034.5268419199</v>
      </c>
      <c r="AC47" s="1">
        <v>10272450.553556999</v>
      </c>
      <c r="AD47" s="1">
        <v>7827452.9437559703</v>
      </c>
    </row>
    <row r="48" spans="1:30" x14ac:dyDescent="0.25">
      <c r="A48" s="68">
        <v>3768</v>
      </c>
      <c r="B48" s="69">
        <v>16.939364999999999</v>
      </c>
      <c r="C48" t="s">
        <v>1075</v>
      </c>
      <c r="D48">
        <v>4</v>
      </c>
      <c r="E48" s="87">
        <f t="shared" si="0"/>
        <v>1733.7899017946365</v>
      </c>
      <c r="F48" t="s">
        <v>65</v>
      </c>
      <c r="G48" s="1">
        <v>6718668.9284516703</v>
      </c>
      <c r="H48" s="1">
        <v>8067742.1439728104</v>
      </c>
      <c r="I48" s="1">
        <v>6771095.48518911</v>
      </c>
      <c r="J48" s="1">
        <v>7755655.6815762697</v>
      </c>
      <c r="K48" s="1">
        <v>7142515.75238364</v>
      </c>
      <c r="L48" s="1">
        <v>7157606.7137612104</v>
      </c>
      <c r="M48" s="1">
        <v>8568104.4602815807</v>
      </c>
      <c r="N48" s="1">
        <v>7420509.7829852197</v>
      </c>
      <c r="O48" s="1">
        <v>8316706.2542657899</v>
      </c>
      <c r="P48" s="1">
        <v>8724793.9418008402</v>
      </c>
      <c r="Q48" s="1">
        <v>7045611.7215943905</v>
      </c>
      <c r="R48" s="1">
        <v>7730129.9995423704</v>
      </c>
      <c r="S48" s="1">
        <v>6600798.56169629</v>
      </c>
      <c r="T48" s="1">
        <v>5738418.0528476601</v>
      </c>
      <c r="U48" s="1">
        <v>6445673.6953762798</v>
      </c>
      <c r="V48" s="1">
        <v>8442418.1260378305</v>
      </c>
      <c r="W48" s="1">
        <v>9335647.1599165406</v>
      </c>
      <c r="X48" s="1">
        <v>7718787.7659650696</v>
      </c>
      <c r="Y48" s="1">
        <v>10168205.6905676</v>
      </c>
      <c r="Z48" s="1">
        <v>6459296.77669104</v>
      </c>
      <c r="AA48" s="1">
        <v>7247958.2584795104</v>
      </c>
      <c r="AB48" s="1">
        <v>9784300.8036573008</v>
      </c>
      <c r="AC48" s="1">
        <v>9825458.2305115294</v>
      </c>
      <c r="AD48" s="1">
        <v>8679692.0331663396</v>
      </c>
    </row>
    <row r="49" spans="1:30" x14ac:dyDescent="0.25">
      <c r="A49" s="68">
        <v>3781</v>
      </c>
      <c r="B49" s="69">
        <v>17.000070999999998</v>
      </c>
      <c r="C49" t="s">
        <v>1075</v>
      </c>
      <c r="D49">
        <v>4</v>
      </c>
      <c r="E49" s="87">
        <f t="shared" si="0"/>
        <v>1739.4647162298243</v>
      </c>
      <c r="F49" t="s">
        <v>65</v>
      </c>
      <c r="G49" s="1">
        <v>2160630.0429664101</v>
      </c>
      <c r="H49" s="1">
        <v>3423665.4677421399</v>
      </c>
      <c r="I49" s="1">
        <v>3248039.92074478</v>
      </c>
      <c r="J49" s="1">
        <v>4535528.8205608102</v>
      </c>
      <c r="K49" s="1">
        <v>1273875.79358929</v>
      </c>
      <c r="L49" s="1">
        <v>4414734.5186578603</v>
      </c>
      <c r="M49" s="1">
        <v>5257233.8389910599</v>
      </c>
      <c r="N49" s="1">
        <v>3207912.00925272</v>
      </c>
      <c r="O49" s="1">
        <v>3475085.2804736299</v>
      </c>
      <c r="P49" s="1">
        <v>1365973.01419412</v>
      </c>
      <c r="Q49" s="1">
        <v>1212023.70654682</v>
      </c>
      <c r="R49" s="1">
        <v>1349645.023329</v>
      </c>
      <c r="S49" s="1">
        <v>3795336.5254107602</v>
      </c>
      <c r="T49" s="1">
        <v>3475969.15025935</v>
      </c>
      <c r="U49" s="1">
        <v>3586943.6149418601</v>
      </c>
      <c r="V49" s="1">
        <v>70441.701926983005</v>
      </c>
      <c r="W49" s="1">
        <v>1855619.67291364</v>
      </c>
      <c r="X49" s="1">
        <v>1308642.0251662601</v>
      </c>
      <c r="Y49" s="1">
        <v>5747468.9576562596</v>
      </c>
      <c r="Z49" s="1">
        <v>4193815.4892605999</v>
      </c>
      <c r="AA49" s="1">
        <v>4651345.5878866501</v>
      </c>
      <c r="AB49" s="1">
        <v>2194985.31403735</v>
      </c>
      <c r="AC49" s="1">
        <v>1774306.2111619699</v>
      </c>
      <c r="AD49" s="1">
        <v>1773036.7638787001</v>
      </c>
    </row>
    <row r="50" spans="1:30" x14ac:dyDescent="0.25">
      <c r="A50" s="68">
        <v>3838</v>
      </c>
      <c r="B50" s="69">
        <v>17.037168999999999</v>
      </c>
      <c r="C50" t="s">
        <v>1152</v>
      </c>
      <c r="D50">
        <v>2</v>
      </c>
      <c r="E50" s="87">
        <f t="shared" si="0"/>
        <v>1742.9403485190746</v>
      </c>
      <c r="F50" t="s">
        <v>65</v>
      </c>
      <c r="G50" s="1">
        <v>4533531.6467728</v>
      </c>
      <c r="H50" s="1">
        <v>4960389.7888222504</v>
      </c>
      <c r="I50" s="1">
        <v>4661061.7256208099</v>
      </c>
      <c r="J50" s="1">
        <v>5447807.7331234701</v>
      </c>
      <c r="K50" s="1">
        <v>5573331.6061912803</v>
      </c>
      <c r="L50" s="1">
        <v>5572919.2048394401</v>
      </c>
      <c r="M50" s="1">
        <v>6357127.2780572698</v>
      </c>
      <c r="N50" s="1">
        <v>5290191.4181641703</v>
      </c>
      <c r="O50" s="1">
        <v>5393587.9778904598</v>
      </c>
      <c r="P50" s="1">
        <v>5339229.7867141701</v>
      </c>
      <c r="Q50" s="1">
        <v>4465712.5406032903</v>
      </c>
      <c r="R50" s="1">
        <v>4584745.1827313099</v>
      </c>
      <c r="S50" s="1">
        <v>5647108.5555169098</v>
      </c>
      <c r="T50" s="1">
        <v>4508345.2008025702</v>
      </c>
      <c r="U50" s="1">
        <v>4482268.3444308499</v>
      </c>
      <c r="V50" s="1">
        <v>5825907.9906409197</v>
      </c>
      <c r="W50" s="1">
        <v>5794221.3622426204</v>
      </c>
      <c r="X50" s="1">
        <v>5301444.7613858301</v>
      </c>
      <c r="Y50" s="1">
        <v>6933439.4698206196</v>
      </c>
      <c r="Z50" s="1">
        <v>5128937.3899336001</v>
      </c>
      <c r="AA50" s="1">
        <v>5255082.8596976995</v>
      </c>
      <c r="AB50" s="1">
        <v>5944123.1902385</v>
      </c>
      <c r="AC50" s="1">
        <v>7272766.1762754498</v>
      </c>
      <c r="AD50" s="1">
        <v>6403365.5708034402</v>
      </c>
    </row>
    <row r="51" spans="1:30" x14ac:dyDescent="0.25">
      <c r="A51" s="68">
        <v>3871</v>
      </c>
      <c r="B51" s="69">
        <v>17.081012999999999</v>
      </c>
      <c r="C51" t="s">
        <v>1128</v>
      </c>
      <c r="E51" s="87">
        <f t="shared" si="0"/>
        <v>1747.0555545196476</v>
      </c>
      <c r="F51" t="s">
        <v>65</v>
      </c>
      <c r="G51" s="1">
        <v>313318.70312256197</v>
      </c>
      <c r="H51" s="1">
        <v>346994.33184751298</v>
      </c>
      <c r="I51" s="1">
        <v>89400.062924418904</v>
      </c>
      <c r="J51" s="1">
        <v>304949.84138117201</v>
      </c>
      <c r="K51" s="1">
        <v>247686.21785785299</v>
      </c>
      <c r="L51" s="1">
        <v>245299.61408570301</v>
      </c>
      <c r="M51" s="1">
        <v>176348.60219714601</v>
      </c>
      <c r="N51" s="1">
        <v>243131.36757424899</v>
      </c>
      <c r="O51" s="1">
        <v>166953.93398410099</v>
      </c>
      <c r="P51" s="1">
        <v>375628.38882224698</v>
      </c>
      <c r="Q51" s="1">
        <v>234250.86460684901</v>
      </c>
      <c r="R51" s="1">
        <v>122507.242985134</v>
      </c>
      <c r="S51" s="1">
        <v>337020.53822598897</v>
      </c>
      <c r="T51" s="1">
        <v>119186.392040312</v>
      </c>
      <c r="U51" s="1">
        <v>200647.711347178</v>
      </c>
      <c r="V51" s="1">
        <v>62204.373226776501</v>
      </c>
      <c r="W51" s="1">
        <v>118412.01453515999</v>
      </c>
      <c r="X51" s="1">
        <v>200082.504349036</v>
      </c>
      <c r="Y51" s="1">
        <v>287778.09458160202</v>
      </c>
      <c r="Z51" s="1">
        <v>475761.94921681099</v>
      </c>
      <c r="AA51" s="1">
        <v>243065.29851436699</v>
      </c>
      <c r="AB51" s="1">
        <v>231879.02423037199</v>
      </c>
      <c r="AC51" s="1">
        <v>103145.43757109799</v>
      </c>
      <c r="AD51" s="1">
        <v>142722.54565247701</v>
      </c>
    </row>
    <row r="52" spans="1:30" x14ac:dyDescent="0.25">
      <c r="A52" s="68">
        <v>3934</v>
      </c>
      <c r="B52" s="69">
        <v>17.158581000000002</v>
      </c>
      <c r="C52" t="s">
        <v>1075</v>
      </c>
      <c r="D52">
        <v>4</v>
      </c>
      <c r="E52" s="87">
        <f t="shared" si="0"/>
        <v>1754.3562217381509</v>
      </c>
      <c r="F52" t="s">
        <v>65</v>
      </c>
      <c r="G52" s="1">
        <v>11487911.9581834</v>
      </c>
      <c r="H52" s="1">
        <v>10693170.1897188</v>
      </c>
      <c r="I52" s="1">
        <v>9539898.4011575002</v>
      </c>
      <c r="J52" s="1">
        <v>13664579.042152399</v>
      </c>
      <c r="K52" s="1">
        <v>11922590.068504799</v>
      </c>
      <c r="L52" s="1">
        <v>13044869.139071099</v>
      </c>
      <c r="M52" s="1">
        <v>11393164.039989401</v>
      </c>
      <c r="N52" s="1">
        <v>11666718.8357454</v>
      </c>
      <c r="O52" s="1">
        <v>13011918.4895034</v>
      </c>
      <c r="P52" s="1">
        <v>11682592.216282601</v>
      </c>
      <c r="Q52" s="1">
        <v>14104058.2847612</v>
      </c>
      <c r="R52" s="1">
        <v>12598036.044622101</v>
      </c>
      <c r="S52" s="1">
        <v>14285263.89937</v>
      </c>
      <c r="T52" s="1">
        <v>9509877.4486029502</v>
      </c>
      <c r="U52" s="1">
        <v>9733113.8523407299</v>
      </c>
      <c r="V52" s="1">
        <v>13735671.027159199</v>
      </c>
      <c r="W52" s="1">
        <v>13711909.7488003</v>
      </c>
      <c r="X52" s="1">
        <v>13088050.1597188</v>
      </c>
      <c r="Y52" s="1">
        <v>12734135.735693401</v>
      </c>
      <c r="Z52" s="1">
        <v>11521473.7706028</v>
      </c>
      <c r="AA52" s="1">
        <v>11793513.496642301</v>
      </c>
      <c r="AB52" s="1">
        <v>12354618.3080913</v>
      </c>
      <c r="AC52" s="1">
        <v>16520969.825715899</v>
      </c>
      <c r="AD52" s="1">
        <v>14491822.905622</v>
      </c>
    </row>
    <row r="53" spans="1:30" x14ac:dyDescent="0.25">
      <c r="A53" s="68">
        <v>3979</v>
      </c>
      <c r="B53" s="69">
        <v>17.185563999999999</v>
      </c>
      <c r="C53" t="s">
        <v>1075</v>
      </c>
      <c r="D53">
        <v>4</v>
      </c>
      <c r="E53" s="87">
        <f t="shared" si="0"/>
        <v>1756.9018970190468</v>
      </c>
      <c r="F53" t="s">
        <v>65</v>
      </c>
      <c r="G53" s="1">
        <v>3948336.20548358</v>
      </c>
      <c r="H53" s="1">
        <v>6221010.5374654597</v>
      </c>
      <c r="I53" s="1">
        <v>4595865.8667064402</v>
      </c>
      <c r="J53" s="1">
        <v>3002388.5270225499</v>
      </c>
      <c r="K53" s="1">
        <v>4369974.8253590204</v>
      </c>
      <c r="L53" s="1">
        <v>5557228.2087905202</v>
      </c>
      <c r="M53" s="1">
        <v>6616336.1308248201</v>
      </c>
      <c r="N53" s="1">
        <v>7931798.1299685799</v>
      </c>
      <c r="O53" s="1">
        <v>5690677.5720285699</v>
      </c>
      <c r="P53" s="1">
        <v>4840582.8853468597</v>
      </c>
      <c r="Q53" s="1">
        <v>5315613.3575081304</v>
      </c>
      <c r="R53" s="1">
        <v>4647476.6574909901</v>
      </c>
      <c r="S53" s="1">
        <v>4414932.1095328704</v>
      </c>
      <c r="T53" s="1">
        <v>6601788.50148887</v>
      </c>
      <c r="U53" s="1">
        <v>5786723.9564126302</v>
      </c>
      <c r="V53" s="1">
        <v>8285685.4532833202</v>
      </c>
      <c r="W53" s="1">
        <v>6407469.7820762796</v>
      </c>
      <c r="X53" s="1">
        <v>6367137.9201092301</v>
      </c>
      <c r="Y53" s="1">
        <v>8922639.2708927207</v>
      </c>
      <c r="Z53" s="1">
        <v>7040455.5604240103</v>
      </c>
      <c r="AA53" s="1">
        <v>8269820.0948359603</v>
      </c>
      <c r="AB53" s="1">
        <v>10292834.0411302</v>
      </c>
      <c r="AC53" s="1">
        <v>10369760.604194701</v>
      </c>
      <c r="AD53" s="1">
        <v>9091983.3425821308</v>
      </c>
    </row>
    <row r="54" spans="1:30" x14ac:dyDescent="0.25">
      <c r="A54" s="68">
        <v>4066</v>
      </c>
      <c r="B54" s="69">
        <v>17.296858</v>
      </c>
      <c r="C54" t="s">
        <v>1128</v>
      </c>
      <c r="E54" s="87">
        <f t="shared" si="0"/>
        <v>1767.4349235185277</v>
      </c>
      <c r="F54" t="s">
        <v>65</v>
      </c>
      <c r="G54" s="1">
        <v>0</v>
      </c>
      <c r="H54" s="1">
        <v>0</v>
      </c>
      <c r="I54" s="1">
        <v>73227.867422491094</v>
      </c>
      <c r="J54" s="1">
        <v>0</v>
      </c>
      <c r="K54" s="1">
        <v>889479.14432884695</v>
      </c>
      <c r="L54" s="1">
        <v>188360.703391449</v>
      </c>
      <c r="M54" s="1">
        <v>239572.839347692</v>
      </c>
      <c r="N54" s="1">
        <v>0</v>
      </c>
      <c r="O54" s="1">
        <v>229054.15650150401</v>
      </c>
      <c r="P54" s="1">
        <v>516489.11886335397</v>
      </c>
      <c r="Q54" s="1">
        <v>131218.973870141</v>
      </c>
      <c r="R54" s="1">
        <v>591825.34201936203</v>
      </c>
      <c r="S54" s="1">
        <v>0</v>
      </c>
      <c r="T54" s="1">
        <v>75722.849427861307</v>
      </c>
      <c r="U54" s="1">
        <v>130784.896981117</v>
      </c>
      <c r="V54" s="1">
        <v>21657.607096340798</v>
      </c>
      <c r="W54" s="1">
        <v>0</v>
      </c>
      <c r="X54" s="1">
        <v>0</v>
      </c>
      <c r="Y54" s="1">
        <v>152877.086820686</v>
      </c>
      <c r="Z54" s="1">
        <v>169160.10096480499</v>
      </c>
      <c r="AA54" s="1">
        <v>120629.61422696699</v>
      </c>
      <c r="AB54" s="1">
        <v>147191.322694095</v>
      </c>
      <c r="AC54" s="1">
        <v>94027.147594057897</v>
      </c>
      <c r="AD54" s="1">
        <v>0</v>
      </c>
    </row>
    <row r="55" spans="1:30" x14ac:dyDescent="0.25">
      <c r="A55" s="68">
        <v>4153</v>
      </c>
      <c r="B55" s="69">
        <v>17.448623999999999</v>
      </c>
      <c r="C55" t="s">
        <v>1128</v>
      </c>
      <c r="E55" s="87">
        <f t="shared" si="0"/>
        <v>1781.8848010477918</v>
      </c>
      <c r="F55" t="s">
        <v>65</v>
      </c>
      <c r="G55" s="1">
        <v>1008922.81127126</v>
      </c>
      <c r="H55" s="1">
        <v>6818169.8432329996</v>
      </c>
      <c r="I55" s="1">
        <v>14833132.710309301</v>
      </c>
      <c r="J55" s="1">
        <v>11271.692257754101</v>
      </c>
      <c r="K55" s="1">
        <v>58363006.638827398</v>
      </c>
      <c r="L55" s="1">
        <v>0</v>
      </c>
      <c r="M55" s="1">
        <v>3196399.15346679</v>
      </c>
      <c r="N55" s="1">
        <v>13278899.619779401</v>
      </c>
      <c r="O55" s="1">
        <v>818554.71017559303</v>
      </c>
      <c r="P55" s="1">
        <v>9266523.3164182603</v>
      </c>
      <c r="Q55" s="1">
        <v>1501668.4307414701</v>
      </c>
      <c r="R55" s="1">
        <v>52930503.091914602</v>
      </c>
      <c r="S55" s="1">
        <v>1900335.95968168</v>
      </c>
      <c r="T55" s="1">
        <v>572459.89008314</v>
      </c>
      <c r="U55" s="1">
        <v>10300321.1991843</v>
      </c>
      <c r="V55" s="1">
        <v>152112320.61901599</v>
      </c>
      <c r="W55" s="1">
        <v>6526166.4053689698</v>
      </c>
      <c r="X55" s="1">
        <v>797479.00588715496</v>
      </c>
      <c r="Y55" s="1">
        <v>3598387.2945080199</v>
      </c>
      <c r="Z55" s="1">
        <v>9796092.9418996796</v>
      </c>
      <c r="AA55" s="1">
        <v>1515401.00202575</v>
      </c>
      <c r="AB55" s="1">
        <v>1123093.9580767599</v>
      </c>
      <c r="AC55" s="1">
        <v>39921968.576251</v>
      </c>
      <c r="AD55" s="1">
        <v>659176.21561196703</v>
      </c>
    </row>
    <row r="56" spans="1:30" x14ac:dyDescent="0.25">
      <c r="A56" s="68">
        <v>4326</v>
      </c>
      <c r="B56" s="69">
        <v>17.529565999999999</v>
      </c>
      <c r="C56" t="s">
        <v>1128</v>
      </c>
      <c r="E56" s="87">
        <f t="shared" si="0"/>
        <v>1789.6325404834211</v>
      </c>
      <c r="F56" t="s">
        <v>65</v>
      </c>
      <c r="G56" s="1">
        <v>9791698.7211244497</v>
      </c>
      <c r="H56" s="1">
        <v>18473154.022372801</v>
      </c>
      <c r="I56" s="1">
        <v>28658210.712345701</v>
      </c>
      <c r="J56" s="1">
        <v>7540444.0993058803</v>
      </c>
      <c r="K56" s="1">
        <v>118016131.69029</v>
      </c>
      <c r="L56" s="1">
        <v>8710574.6367306206</v>
      </c>
      <c r="M56" s="1">
        <v>11151374.041872</v>
      </c>
      <c r="N56" s="1">
        <v>14132844.1663677</v>
      </c>
      <c r="O56" s="1">
        <v>8542126.5200144295</v>
      </c>
      <c r="P56" s="1">
        <v>13712817.9016921</v>
      </c>
      <c r="Q56" s="1">
        <v>10070698.7241295</v>
      </c>
      <c r="R56" s="1">
        <v>90512613.194102898</v>
      </c>
      <c r="S56" s="1">
        <v>16099818.663276</v>
      </c>
      <c r="T56" s="1">
        <v>6504547.84947835</v>
      </c>
      <c r="U56" s="1">
        <v>27453673.057714</v>
      </c>
      <c r="V56" s="1">
        <v>199770596.148361</v>
      </c>
      <c r="W56" s="1">
        <v>17482708.936836801</v>
      </c>
      <c r="X56" s="1">
        <v>6604004.6601752201</v>
      </c>
      <c r="Y56" s="1">
        <v>19301319.648763299</v>
      </c>
      <c r="Z56" s="1">
        <v>16431020.2489074</v>
      </c>
      <c r="AA56" s="1">
        <v>9079027.5509315599</v>
      </c>
      <c r="AB56" s="1">
        <v>10365924.465976899</v>
      </c>
      <c r="AC56" s="1">
        <v>86649137.993890107</v>
      </c>
      <c r="AD56" s="1">
        <v>11104160.6560326</v>
      </c>
    </row>
    <row r="57" spans="1:30" x14ac:dyDescent="0.25">
      <c r="A57" s="68">
        <v>4418</v>
      </c>
      <c r="B57" s="69">
        <v>17.637487</v>
      </c>
      <c r="C57" t="s">
        <v>1128</v>
      </c>
      <c r="E57" s="87">
        <f t="shared" si="0"/>
        <v>1800.0075283169222</v>
      </c>
      <c r="F57" t="s">
        <v>65</v>
      </c>
      <c r="G57" s="1">
        <v>474976.33362605801</v>
      </c>
      <c r="H57" s="1">
        <v>766584.75857214106</v>
      </c>
      <c r="I57" s="1">
        <v>1753103.6086274099</v>
      </c>
      <c r="J57" s="1">
        <v>61711.785221452199</v>
      </c>
      <c r="K57" s="1">
        <v>75614667.883548707</v>
      </c>
      <c r="L57" s="1">
        <v>162397.55114036199</v>
      </c>
      <c r="M57" s="1">
        <v>359157.83063032501</v>
      </c>
      <c r="N57" s="1">
        <v>370327.62735614699</v>
      </c>
      <c r="O57" s="1">
        <v>212098.69623517501</v>
      </c>
      <c r="P57" s="1">
        <v>525697.03340362199</v>
      </c>
      <c r="Q57" s="1">
        <v>329776.91790616198</v>
      </c>
      <c r="R57" s="1">
        <v>18759079.886137199</v>
      </c>
      <c r="S57" s="1">
        <v>5262018.7942648102</v>
      </c>
      <c r="T57" s="1">
        <v>166053.841254536</v>
      </c>
      <c r="U57" s="1">
        <v>2326422.7297897502</v>
      </c>
      <c r="V57" s="1">
        <v>41127695.765828401</v>
      </c>
      <c r="W57" s="1">
        <v>403910.26728987001</v>
      </c>
      <c r="X57" s="1">
        <v>108002.274198421</v>
      </c>
      <c r="Y57" s="1">
        <v>2367496.9119416401</v>
      </c>
      <c r="Z57" s="1">
        <v>351402.39177703398</v>
      </c>
      <c r="AA57" s="1">
        <v>153523.71280232299</v>
      </c>
      <c r="AB57" s="1">
        <v>267897.87946566398</v>
      </c>
      <c r="AC57" s="1">
        <v>61312779.131538197</v>
      </c>
      <c r="AD57" s="1">
        <v>172522.609820199</v>
      </c>
    </row>
    <row r="58" spans="1:30" x14ac:dyDescent="0.25">
      <c r="A58" s="68">
        <v>4689</v>
      </c>
      <c r="B58" s="69">
        <v>17.677959000000001</v>
      </c>
      <c r="C58" t="s">
        <v>1153</v>
      </c>
      <c r="D58">
        <v>1</v>
      </c>
      <c r="E58" s="87">
        <f t="shared" si="0"/>
        <v>1803.9115785810268</v>
      </c>
      <c r="F58" t="s">
        <v>65</v>
      </c>
      <c r="G58" s="1">
        <v>164233367.052867</v>
      </c>
      <c r="H58" s="1">
        <v>169140688.98557901</v>
      </c>
      <c r="I58" s="1">
        <v>130498152.30851801</v>
      </c>
      <c r="J58" s="1">
        <v>185171829.454328</v>
      </c>
      <c r="K58" s="1">
        <v>179323511.907341</v>
      </c>
      <c r="L58" s="1">
        <v>169222219.473847</v>
      </c>
      <c r="M58" s="1">
        <v>169284605.00746199</v>
      </c>
      <c r="N58" s="1">
        <v>156876046.422959</v>
      </c>
      <c r="O58" s="1">
        <v>157482926.284255</v>
      </c>
      <c r="P58" s="1">
        <v>182199270.76554099</v>
      </c>
      <c r="Q58" s="1">
        <v>202176969.335632</v>
      </c>
      <c r="R58" s="1">
        <v>193090219.94314399</v>
      </c>
      <c r="S58" s="1">
        <v>191834557.669092</v>
      </c>
      <c r="T58" s="1">
        <v>140475600.41554499</v>
      </c>
      <c r="U58" s="1">
        <v>133239100.057762</v>
      </c>
      <c r="V58" s="1">
        <v>164275254.15752199</v>
      </c>
      <c r="W58" s="1">
        <v>160011054.15879899</v>
      </c>
      <c r="X58" s="1">
        <v>130710900.734313</v>
      </c>
      <c r="Y58" s="1">
        <v>179021066.58682799</v>
      </c>
      <c r="Z58" s="1">
        <v>181115369.33492401</v>
      </c>
      <c r="AA58" s="1">
        <v>178722608.808065</v>
      </c>
      <c r="AB58" s="1">
        <v>157593734.04678199</v>
      </c>
      <c r="AC58" s="1">
        <v>219737065.41455001</v>
      </c>
      <c r="AD58" s="1">
        <v>179483637.629141</v>
      </c>
    </row>
    <row r="59" spans="1:30" x14ac:dyDescent="0.25">
      <c r="A59" s="68">
        <v>4782</v>
      </c>
      <c r="B59" s="69">
        <v>17.816234999999999</v>
      </c>
      <c r="C59" t="s">
        <v>1128</v>
      </c>
      <c r="E59" s="87">
        <f t="shared" si="0"/>
        <v>1817.3050556492249</v>
      </c>
      <c r="F59" t="s">
        <v>65</v>
      </c>
      <c r="G59" s="1">
        <v>0</v>
      </c>
      <c r="H59" s="1">
        <v>904953.14985765901</v>
      </c>
      <c r="I59" s="1">
        <v>1747486.14649502</v>
      </c>
      <c r="J59" s="1">
        <v>0</v>
      </c>
      <c r="K59" s="1">
        <v>2630103.9474798199</v>
      </c>
      <c r="L59" s="1">
        <v>0</v>
      </c>
      <c r="M59" s="1">
        <v>514029.50673114299</v>
      </c>
      <c r="N59" s="1">
        <v>1298574.3007599399</v>
      </c>
      <c r="O59" s="1">
        <v>492529.07393084402</v>
      </c>
      <c r="P59" s="1">
        <v>576333.09392743604</v>
      </c>
      <c r="Q59" s="1">
        <v>234037.13829689001</v>
      </c>
      <c r="R59" s="1">
        <v>5501135.2296216404</v>
      </c>
      <c r="S59" s="1">
        <v>60003.959542324497</v>
      </c>
      <c r="T59" s="1">
        <v>309926.005879501</v>
      </c>
      <c r="U59" s="1">
        <v>1152650.11277257</v>
      </c>
      <c r="V59" s="1">
        <v>8665219.8199480101</v>
      </c>
      <c r="W59" s="1">
        <v>498461.28293181799</v>
      </c>
      <c r="X59" s="1">
        <v>0</v>
      </c>
      <c r="Y59" s="1">
        <v>1499275.8649649899</v>
      </c>
      <c r="Z59" s="1">
        <v>706182.61541956197</v>
      </c>
      <c r="AA59" s="1">
        <v>0</v>
      </c>
      <c r="AB59" s="1">
        <v>388353.97072058398</v>
      </c>
      <c r="AC59" s="1">
        <v>1652143.40704419</v>
      </c>
      <c r="AD59" s="1">
        <v>314712.63498548698</v>
      </c>
    </row>
    <row r="60" spans="1:30" x14ac:dyDescent="0.25">
      <c r="A60" s="68">
        <v>4839</v>
      </c>
      <c r="B60" s="69">
        <v>17.941019000000001</v>
      </c>
      <c r="C60" t="s">
        <v>1128</v>
      </c>
      <c r="E60" s="87">
        <f t="shared" si="0"/>
        <v>1829.465151476325</v>
      </c>
      <c r="F60" t="s">
        <v>65</v>
      </c>
      <c r="G60" s="1">
        <v>3624859.4772656299</v>
      </c>
      <c r="H60" s="1">
        <v>2537622.7834146498</v>
      </c>
      <c r="I60" s="1">
        <v>8010709.7706288602</v>
      </c>
      <c r="J60" s="1">
        <v>6351951.0863760002</v>
      </c>
      <c r="K60" s="1">
        <v>1557958.6440288499</v>
      </c>
      <c r="L60" s="1">
        <v>7085494.5171259996</v>
      </c>
      <c r="M60" s="1">
        <v>9662479.6416797508</v>
      </c>
      <c r="N60" s="1">
        <v>9463719.6660942193</v>
      </c>
      <c r="O60" s="1">
        <v>5880451.0324892299</v>
      </c>
      <c r="P60" s="1">
        <v>5421938.6609708797</v>
      </c>
      <c r="Q60" s="1">
        <v>4630910.5380762704</v>
      </c>
      <c r="R60" s="1">
        <v>7474342.6300952202</v>
      </c>
      <c r="S60" s="1">
        <v>3391936.7673895098</v>
      </c>
      <c r="T60" s="1">
        <v>8009933.9715193296</v>
      </c>
      <c r="U60" s="1">
        <v>5870700.3564576004</v>
      </c>
      <c r="V60" s="1">
        <v>10304498.6630958</v>
      </c>
      <c r="W60" s="1">
        <v>5737040.1372223301</v>
      </c>
      <c r="X60" s="1">
        <v>7839522.6365050497</v>
      </c>
      <c r="Y60" s="1">
        <v>5614034.7546679601</v>
      </c>
      <c r="Z60" s="1">
        <v>2889389.4013817501</v>
      </c>
      <c r="AA60" s="1">
        <v>8045304.8879684499</v>
      </c>
      <c r="AB60" s="1">
        <v>3498773.96502278</v>
      </c>
      <c r="AC60" s="1">
        <v>7456606.6340175997</v>
      </c>
      <c r="AD60" s="1">
        <v>5135575.8590344302</v>
      </c>
    </row>
    <row r="61" spans="1:30" x14ac:dyDescent="0.25">
      <c r="A61" s="68">
        <v>4946</v>
      </c>
      <c r="B61" s="69">
        <v>18.008472000000001</v>
      </c>
      <c r="C61" t="s">
        <v>1128</v>
      </c>
      <c r="E61" s="87">
        <f t="shared" si="0"/>
        <v>1836.0676095833137</v>
      </c>
      <c r="F61" t="s">
        <v>65</v>
      </c>
      <c r="G61" s="1">
        <v>209996.374414249</v>
      </c>
      <c r="H61" s="1">
        <v>123601.689244294</v>
      </c>
      <c r="I61" s="1">
        <v>354283.92883110401</v>
      </c>
      <c r="J61" s="1">
        <v>679125.15203277802</v>
      </c>
      <c r="K61" s="1">
        <v>171284.34095070601</v>
      </c>
      <c r="L61" s="1">
        <v>481646.335359363</v>
      </c>
      <c r="M61" s="1">
        <v>1289592.7978972499</v>
      </c>
      <c r="N61" s="1">
        <v>611179.15108177101</v>
      </c>
      <c r="O61" s="1">
        <v>404510.45670912601</v>
      </c>
      <c r="P61" s="1">
        <v>310756.91467149399</v>
      </c>
      <c r="Q61" s="1">
        <v>293928.23447610298</v>
      </c>
      <c r="R61" s="1">
        <v>1651958.3751784901</v>
      </c>
      <c r="S61" s="1">
        <v>234880.22415031999</v>
      </c>
      <c r="T61" s="1">
        <v>366119.98186871997</v>
      </c>
      <c r="U61" s="1">
        <v>316159.54614095698</v>
      </c>
      <c r="V61" s="1">
        <v>649596.08862827602</v>
      </c>
      <c r="W61" s="1">
        <v>366780.643913351</v>
      </c>
      <c r="X61" s="1">
        <v>485297.09659126098</v>
      </c>
      <c r="Y61" s="1">
        <v>502228.03950176202</v>
      </c>
      <c r="Z61" s="1">
        <v>35824.184304667302</v>
      </c>
      <c r="AA61" s="1">
        <v>983990.33591671498</v>
      </c>
      <c r="AB61" s="1">
        <v>158982.03050075099</v>
      </c>
      <c r="AC61" s="1">
        <v>613788.89781941799</v>
      </c>
      <c r="AD61" s="1">
        <v>589779.15270168905</v>
      </c>
    </row>
    <row r="62" spans="1:30" x14ac:dyDescent="0.25">
      <c r="A62" s="68">
        <v>4990</v>
      </c>
      <c r="B62" s="69">
        <v>18.028708000000002</v>
      </c>
      <c r="C62" t="s">
        <v>1178</v>
      </c>
      <c r="D62">
        <v>3</v>
      </c>
      <c r="E62" s="87">
        <f t="shared" si="0"/>
        <v>1838.0523731589628</v>
      </c>
      <c r="F62" t="s">
        <v>65</v>
      </c>
      <c r="G62" s="1">
        <v>813476.63352020294</v>
      </c>
      <c r="H62" s="1">
        <v>1138966.07605732</v>
      </c>
      <c r="I62" s="1">
        <v>1044826.25434842</v>
      </c>
      <c r="J62" s="1">
        <v>1377082.69006546</v>
      </c>
      <c r="K62" s="1">
        <v>962646.52010322898</v>
      </c>
      <c r="L62" s="1">
        <v>1445455.0926651401</v>
      </c>
      <c r="M62" s="1">
        <v>1086361.81839051</v>
      </c>
      <c r="N62" s="1">
        <v>324518.94905929902</v>
      </c>
      <c r="O62" s="1">
        <v>510876.15383151802</v>
      </c>
      <c r="P62" s="1">
        <v>472074.84829256398</v>
      </c>
      <c r="Q62" s="1">
        <v>92516.887848188795</v>
      </c>
      <c r="R62" s="1">
        <v>386554.18528325501</v>
      </c>
      <c r="S62" s="1">
        <v>1123669.3112391699</v>
      </c>
      <c r="T62" s="1">
        <v>1185099.33744227</v>
      </c>
      <c r="U62" s="1">
        <v>1231771.37128091</v>
      </c>
      <c r="V62" s="1">
        <v>565069.09501013695</v>
      </c>
      <c r="W62" s="1">
        <v>1183577.60055625</v>
      </c>
      <c r="X62" s="1">
        <v>811408.61179531703</v>
      </c>
      <c r="Y62" s="1">
        <v>1633843.7910686899</v>
      </c>
      <c r="Z62" s="1">
        <v>662458.87841879099</v>
      </c>
      <c r="AA62" s="1">
        <v>1099982.5818266501</v>
      </c>
      <c r="AB62" s="1">
        <v>1219205.19249291</v>
      </c>
      <c r="AC62" s="1">
        <v>1605986.05264564</v>
      </c>
      <c r="AD62" s="1">
        <v>1249377.5580674801</v>
      </c>
    </row>
    <row r="63" spans="1:30" x14ac:dyDescent="0.25">
      <c r="A63" s="68">
        <v>5298</v>
      </c>
      <c r="B63" s="69">
        <v>18.150120000000001</v>
      </c>
      <c r="C63" t="s">
        <v>1353</v>
      </c>
      <c r="D63">
        <v>1</v>
      </c>
      <c r="E63" s="87">
        <f t="shared" si="0"/>
        <v>1849.9996568226925</v>
      </c>
      <c r="F63" t="s">
        <v>65</v>
      </c>
      <c r="G63" s="1">
        <v>4182358287.1532402</v>
      </c>
      <c r="H63" s="1">
        <v>4047882532.4621</v>
      </c>
      <c r="I63" s="1">
        <v>4461293932.8993397</v>
      </c>
      <c r="J63" s="1">
        <v>4137295724.4390898</v>
      </c>
      <c r="K63" s="1">
        <v>4099626536.1974502</v>
      </c>
      <c r="L63" s="1">
        <v>4391618827.9830599</v>
      </c>
      <c r="M63" s="1">
        <v>4467572779.5213604</v>
      </c>
      <c r="N63" s="1">
        <v>4457302578.8813105</v>
      </c>
      <c r="O63" s="1">
        <v>4407297115.6226797</v>
      </c>
      <c r="P63" s="1">
        <v>4298286369.45574</v>
      </c>
      <c r="Q63" s="1">
        <v>4317852195.7868795</v>
      </c>
      <c r="R63" s="1">
        <v>4410639082.7108603</v>
      </c>
      <c r="S63" s="1">
        <v>4407590704.6563797</v>
      </c>
      <c r="T63" s="1">
        <v>4499200050.8564796</v>
      </c>
      <c r="U63" s="1">
        <v>4432017040.1809702</v>
      </c>
      <c r="V63" s="1">
        <v>4489261455.3808098</v>
      </c>
      <c r="W63" s="1">
        <v>4204346412.4477</v>
      </c>
      <c r="X63" s="1">
        <v>4296136624.83743</v>
      </c>
      <c r="Y63" s="1">
        <v>4129113787.8474398</v>
      </c>
      <c r="Z63" s="1">
        <v>4097318886.1030898</v>
      </c>
      <c r="AA63" s="1">
        <v>4219272628.5604901</v>
      </c>
      <c r="AB63" s="1">
        <v>4181401801.63205</v>
      </c>
      <c r="AC63" s="1">
        <v>3991158736.4019699</v>
      </c>
      <c r="AD63" s="1">
        <v>3905186834.2160301</v>
      </c>
    </row>
    <row r="64" spans="1:30" x14ac:dyDescent="0.25">
      <c r="A64" s="68">
        <v>5745</v>
      </c>
      <c r="B64" s="69">
        <v>18.247924999999999</v>
      </c>
      <c r="C64" t="s">
        <v>1354</v>
      </c>
      <c r="D64">
        <v>1</v>
      </c>
      <c r="E64" s="87">
        <f t="shared" si="0"/>
        <v>1859.6729256155772</v>
      </c>
      <c r="F64" t="s">
        <v>65</v>
      </c>
      <c r="G64" s="1">
        <v>3764457278.2525301</v>
      </c>
      <c r="H64" s="1">
        <v>3593251895.0415502</v>
      </c>
      <c r="I64" s="1">
        <v>4013561186.1252699</v>
      </c>
      <c r="J64" s="1">
        <v>3652316276.50916</v>
      </c>
      <c r="K64" s="1">
        <v>3618459054.5781202</v>
      </c>
      <c r="L64" s="1">
        <v>3926471549.8895702</v>
      </c>
      <c r="M64" s="1">
        <v>4075605019.6672702</v>
      </c>
      <c r="N64" s="1">
        <v>4025465082.1103802</v>
      </c>
      <c r="O64" s="1">
        <v>3993913876.5223498</v>
      </c>
      <c r="P64" s="1">
        <v>3812964103.5222802</v>
      </c>
      <c r="Q64" s="1">
        <v>3835033625.9022799</v>
      </c>
      <c r="R64" s="1">
        <v>3930703813.4421201</v>
      </c>
      <c r="S64" s="1">
        <v>3928420800.06778</v>
      </c>
      <c r="T64" s="1">
        <v>4047082649.7226701</v>
      </c>
      <c r="U64" s="1">
        <v>4031795684.1231399</v>
      </c>
      <c r="V64" s="1">
        <v>4122177395.8647099</v>
      </c>
      <c r="W64" s="1">
        <v>3692649348.06881</v>
      </c>
      <c r="X64" s="1">
        <v>3891402269.48523</v>
      </c>
      <c r="Y64" s="1">
        <v>3654099477.92764</v>
      </c>
      <c r="Z64" s="1">
        <v>3679204528.8462601</v>
      </c>
      <c r="AA64" s="1">
        <v>3776595813.8099799</v>
      </c>
      <c r="AB64" s="1">
        <v>3699786364.28053</v>
      </c>
      <c r="AC64" s="1">
        <v>3490444386.27071</v>
      </c>
      <c r="AD64" s="1">
        <v>3449533316.2319398</v>
      </c>
    </row>
    <row r="65" spans="1:30" x14ac:dyDescent="0.25">
      <c r="A65" s="68">
        <v>5988</v>
      </c>
      <c r="B65" s="69">
        <v>18.301888000000002</v>
      </c>
      <c r="C65" s="70" t="s">
        <v>1155</v>
      </c>
      <c r="D65">
        <v>1</v>
      </c>
      <c r="E65" s="87">
        <f t="shared" si="0"/>
        <v>1865.028876570821</v>
      </c>
      <c r="F65" t="s">
        <v>65</v>
      </c>
      <c r="G65" s="1">
        <v>4729767.2484482098</v>
      </c>
      <c r="H65" s="1">
        <v>4448790.12560644</v>
      </c>
      <c r="I65" s="1">
        <v>4348253.0160426404</v>
      </c>
      <c r="J65" s="1">
        <v>4942860.8870430402</v>
      </c>
      <c r="K65" s="1">
        <v>3362940.9690507902</v>
      </c>
      <c r="L65" s="1">
        <v>4535570.6619509105</v>
      </c>
      <c r="M65" s="1">
        <v>5177780.2279665601</v>
      </c>
      <c r="N65" s="1">
        <v>4700520.0886771698</v>
      </c>
      <c r="O65" s="1">
        <v>5351319.1156065697</v>
      </c>
      <c r="P65" s="1">
        <v>4735957.7684146101</v>
      </c>
      <c r="Q65" s="1">
        <v>4611522.5696002003</v>
      </c>
      <c r="R65" s="1">
        <v>4364259.7005567998</v>
      </c>
      <c r="S65" s="1">
        <v>4219331.0304009505</v>
      </c>
      <c r="T65" s="1">
        <v>3973372.20236514</v>
      </c>
      <c r="U65" s="1">
        <v>4265464.38561498</v>
      </c>
      <c r="V65" s="1">
        <v>5414858.9622534905</v>
      </c>
      <c r="W65" s="1">
        <v>5518500.0252371999</v>
      </c>
      <c r="X65" s="1">
        <v>5092082.40937577</v>
      </c>
      <c r="Y65" s="1">
        <v>5039240.3197246101</v>
      </c>
      <c r="Z65" s="1">
        <v>3756488.1267808401</v>
      </c>
      <c r="AA65" s="1">
        <v>4294087.7888781698</v>
      </c>
      <c r="AB65" s="1">
        <v>5668018.6855731504</v>
      </c>
      <c r="AC65" s="1">
        <v>4834230.8429942597</v>
      </c>
      <c r="AD65" s="1">
        <v>4505009.7217964604</v>
      </c>
    </row>
    <row r="66" spans="1:30" x14ac:dyDescent="0.25">
      <c r="A66" s="68">
        <v>6025</v>
      </c>
      <c r="B66" s="69">
        <v>18.312004000000002</v>
      </c>
      <c r="C66" t="s">
        <v>1128</v>
      </c>
      <c r="E66" s="87">
        <f t="shared" si="0"/>
        <v>1866.0344067796123</v>
      </c>
      <c r="F66" t="s">
        <v>65</v>
      </c>
      <c r="G66" s="1">
        <v>81961.267958074299</v>
      </c>
      <c r="H66" s="1">
        <v>92029.242842053907</v>
      </c>
      <c r="I66" s="1">
        <v>132312.796814475</v>
      </c>
      <c r="J66" s="1">
        <v>56530.097931830001</v>
      </c>
      <c r="K66" s="1">
        <v>361900.65809515002</v>
      </c>
      <c r="L66" s="1">
        <v>43350.583056104602</v>
      </c>
      <c r="M66" s="1">
        <v>75316.815631146703</v>
      </c>
      <c r="N66" s="1">
        <v>166644.50584807299</v>
      </c>
      <c r="O66" s="1">
        <v>52048.047111857901</v>
      </c>
      <c r="P66" s="1">
        <v>127320.911492863</v>
      </c>
      <c r="Q66" s="1">
        <v>68475.633374137702</v>
      </c>
      <c r="R66" s="1">
        <v>0</v>
      </c>
      <c r="S66" s="1">
        <v>37748.263704751298</v>
      </c>
      <c r="T66" s="1">
        <v>0</v>
      </c>
      <c r="U66" s="1">
        <v>0</v>
      </c>
      <c r="V66" s="1">
        <v>920265.32841070404</v>
      </c>
      <c r="W66" s="1">
        <v>0</v>
      </c>
      <c r="X66" s="1">
        <v>0</v>
      </c>
      <c r="Y66" s="1">
        <v>82733.833266114802</v>
      </c>
      <c r="Z66" s="1">
        <v>89943.791678194699</v>
      </c>
      <c r="AA66" s="1">
        <v>61208.464335766999</v>
      </c>
      <c r="AB66" s="1">
        <v>0</v>
      </c>
      <c r="AC66" s="1">
        <v>85657.6142834044</v>
      </c>
      <c r="AD66" s="1">
        <v>39557.101821680502</v>
      </c>
    </row>
    <row r="67" spans="1:30" x14ac:dyDescent="0.25">
      <c r="A67" s="68">
        <v>6118</v>
      </c>
      <c r="B67" s="69">
        <v>18.359221999999999</v>
      </c>
      <c r="C67" t="s">
        <v>1128</v>
      </c>
      <c r="E67" s="87">
        <f t="shared" si="0"/>
        <v>1870.7341291621156</v>
      </c>
      <c r="F67" t="s">
        <v>65</v>
      </c>
      <c r="G67" s="1">
        <v>0</v>
      </c>
      <c r="H67" s="1">
        <v>0</v>
      </c>
      <c r="I67" s="1">
        <v>0</v>
      </c>
      <c r="J67" s="1">
        <v>749272.03908293298</v>
      </c>
      <c r="K67" s="1">
        <v>56545.1384784603</v>
      </c>
      <c r="L67" s="1">
        <v>3636941.6058330899</v>
      </c>
      <c r="M67" s="1">
        <v>0</v>
      </c>
      <c r="N67" s="1">
        <v>0</v>
      </c>
      <c r="O67" s="1">
        <v>0</v>
      </c>
      <c r="P67" s="1">
        <v>0</v>
      </c>
      <c r="Q67" s="1">
        <v>101326.562745649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3547550.5478786398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120212.800697994</v>
      </c>
    </row>
    <row r="68" spans="1:30" x14ac:dyDescent="0.25">
      <c r="A68" s="68">
        <v>6180</v>
      </c>
      <c r="B68" s="69">
        <v>18.386202000000001</v>
      </c>
      <c r="C68" t="s">
        <v>1075</v>
      </c>
      <c r="D68">
        <v>4</v>
      </c>
      <c r="E68" s="87">
        <f t="shared" ref="E68:E103" si="1">0.047*(POWER($B68,3))-0.27357*(POWER($B68,2))+(62.1611*$B68)+530.8701</f>
        <v>1873.4241467494671</v>
      </c>
      <c r="F68" t="s">
        <v>65</v>
      </c>
      <c r="G68" s="1">
        <v>0</v>
      </c>
      <c r="H68" s="1">
        <v>193065.036159813</v>
      </c>
      <c r="I68" s="1">
        <v>26250625.634350002</v>
      </c>
      <c r="J68" s="1">
        <v>0</v>
      </c>
      <c r="K68" s="1">
        <v>40942637.087687403</v>
      </c>
      <c r="L68" s="1">
        <v>0</v>
      </c>
      <c r="M68" s="1">
        <v>0</v>
      </c>
      <c r="N68" s="1">
        <v>452898.20980478398</v>
      </c>
      <c r="O68" s="1">
        <v>0</v>
      </c>
      <c r="P68" s="1">
        <v>75449.286005096103</v>
      </c>
      <c r="Q68" s="1">
        <v>0</v>
      </c>
      <c r="R68" s="1">
        <v>61468615.053631298</v>
      </c>
      <c r="S68" s="1">
        <v>186115.07214182001</v>
      </c>
      <c r="T68" s="1">
        <v>0</v>
      </c>
      <c r="U68" s="1">
        <v>450159.92686065403</v>
      </c>
      <c r="V68" s="1">
        <v>75785727.994101197</v>
      </c>
      <c r="W68" s="1">
        <v>182072.88439678101</v>
      </c>
      <c r="X68" s="1">
        <v>0</v>
      </c>
      <c r="Y68" s="1">
        <v>32459599.153470401</v>
      </c>
      <c r="Z68" s="1">
        <v>0</v>
      </c>
      <c r="AA68" s="1">
        <v>0</v>
      </c>
      <c r="AB68" s="1">
        <v>0</v>
      </c>
      <c r="AC68" s="1">
        <v>30651169.789255299</v>
      </c>
      <c r="AD68" s="1">
        <v>0</v>
      </c>
    </row>
    <row r="69" spans="1:30" x14ac:dyDescent="0.25">
      <c r="A69" s="68">
        <v>6481</v>
      </c>
      <c r="B69" s="69">
        <v>18.430043999999999</v>
      </c>
      <c r="C69" t="s">
        <v>1355</v>
      </c>
      <c r="D69">
        <v>1</v>
      </c>
      <c r="E69" s="87">
        <f t="shared" si="1"/>
        <v>1877.8025780231719</v>
      </c>
      <c r="F69" t="s">
        <v>65</v>
      </c>
      <c r="G69" s="1">
        <v>2023925839.0362101</v>
      </c>
      <c r="H69" s="1">
        <v>1823610832.2304201</v>
      </c>
      <c r="I69" s="1">
        <v>2120515075.5868299</v>
      </c>
      <c r="J69" s="1">
        <v>1956202576.06703</v>
      </c>
      <c r="K69" s="1">
        <v>1790736128.6382101</v>
      </c>
      <c r="L69" s="1">
        <v>2099360455.9012599</v>
      </c>
      <c r="M69" s="1">
        <v>2094457566.1304801</v>
      </c>
      <c r="N69" s="1">
        <v>2099267231.61709</v>
      </c>
      <c r="O69" s="1">
        <v>2095824743.5459001</v>
      </c>
      <c r="P69" s="1">
        <v>2033318012.7414899</v>
      </c>
      <c r="Q69" s="1">
        <v>2015726195.1254499</v>
      </c>
      <c r="R69" s="1">
        <v>2030916108.95508</v>
      </c>
      <c r="S69" s="1">
        <v>2030072654.5444901</v>
      </c>
      <c r="T69" s="1">
        <v>2111499516.411</v>
      </c>
      <c r="U69" s="1">
        <v>2095799382.4251399</v>
      </c>
      <c r="V69" s="1">
        <v>2110382558.1451099</v>
      </c>
      <c r="W69" s="1">
        <v>1954476498.0506401</v>
      </c>
      <c r="X69" s="1">
        <v>2036378506.65095</v>
      </c>
      <c r="Y69" s="1">
        <v>1870393803.81106</v>
      </c>
      <c r="Z69" s="1">
        <v>1878127310.32411</v>
      </c>
      <c r="AA69" s="1">
        <v>1950248659.7667301</v>
      </c>
      <c r="AB69" s="1">
        <v>1995495775.0216401</v>
      </c>
      <c r="AC69" s="1">
        <v>1854483004.9649899</v>
      </c>
      <c r="AD69" s="1">
        <v>1806974332.4390199</v>
      </c>
    </row>
    <row r="70" spans="1:30" x14ac:dyDescent="0.25">
      <c r="A70" s="68">
        <v>6918</v>
      </c>
      <c r="B70" s="69">
        <v>18.571693</v>
      </c>
      <c r="C70" t="s">
        <v>1075</v>
      </c>
      <c r="E70" s="87">
        <f t="shared" si="1"/>
        <v>1892.0100508619907</v>
      </c>
      <c r="F70" t="s">
        <v>65</v>
      </c>
      <c r="G70" s="1">
        <v>19014241.3731292</v>
      </c>
      <c r="H70" s="1">
        <v>18249755.38304</v>
      </c>
      <c r="I70" s="1">
        <v>18395992.609487999</v>
      </c>
      <c r="J70" s="1">
        <v>19284983.3542796</v>
      </c>
      <c r="K70" s="1">
        <v>22533004.107737102</v>
      </c>
      <c r="L70" s="1">
        <v>22923039.500302099</v>
      </c>
      <c r="M70" s="1">
        <v>21557499.803794399</v>
      </c>
      <c r="N70" s="1">
        <v>21818465.5256612</v>
      </c>
      <c r="O70" s="1">
        <v>22267522.8912724</v>
      </c>
      <c r="P70" s="1">
        <v>18768885.073338099</v>
      </c>
      <c r="Q70" s="1">
        <v>23226997.444685999</v>
      </c>
      <c r="R70" s="1">
        <v>19122177.858151101</v>
      </c>
      <c r="S70" s="1">
        <v>20834286.233563799</v>
      </c>
      <c r="T70" s="1">
        <v>41517278.547591701</v>
      </c>
      <c r="U70" s="1">
        <v>31696072.897437401</v>
      </c>
      <c r="V70" s="1">
        <v>22231557.461680502</v>
      </c>
      <c r="W70" s="1">
        <v>23412540.1724272</v>
      </c>
      <c r="X70" s="1">
        <v>20452799.6550528</v>
      </c>
      <c r="Y70" s="1">
        <v>28686489.8044728</v>
      </c>
      <c r="Z70" s="1">
        <v>14526355.140192701</v>
      </c>
      <c r="AA70" s="1">
        <v>19501189.727522802</v>
      </c>
      <c r="AB70" s="1">
        <v>26282238.160851698</v>
      </c>
      <c r="AC70" s="1">
        <v>11615282.9168949</v>
      </c>
      <c r="AD70" s="1">
        <v>19562529.524909701</v>
      </c>
    </row>
    <row r="71" spans="1:30" x14ac:dyDescent="0.25">
      <c r="A71" s="68">
        <v>7204</v>
      </c>
      <c r="B71" s="69">
        <v>18.635773</v>
      </c>
      <c r="C71" t="s">
        <v>1356</v>
      </c>
      <c r="D71">
        <v>1</v>
      </c>
      <c r="E71" s="87">
        <f t="shared" si="1"/>
        <v>1898.4681770620768</v>
      </c>
      <c r="F71" t="s">
        <v>65</v>
      </c>
      <c r="G71" s="1">
        <v>2992628481.5652299</v>
      </c>
      <c r="H71" s="1">
        <v>2532961705.49437</v>
      </c>
      <c r="I71" s="1">
        <v>3200516260.0971799</v>
      </c>
      <c r="J71" s="1">
        <v>2751280970.4162898</v>
      </c>
      <c r="K71" s="1">
        <v>2497944743.7203698</v>
      </c>
      <c r="L71" s="1">
        <v>3051077526.0286498</v>
      </c>
      <c r="M71" s="1">
        <v>3106117451.8670998</v>
      </c>
      <c r="N71" s="1">
        <v>3162880044.9961801</v>
      </c>
      <c r="O71" s="1">
        <v>3166363790.95647</v>
      </c>
      <c r="P71" s="1">
        <v>2938843806.4176302</v>
      </c>
      <c r="Q71" s="1">
        <v>2959306594.70613</v>
      </c>
      <c r="R71" s="1">
        <v>2959306271.04671</v>
      </c>
      <c r="S71" s="1">
        <v>2995903198.9522901</v>
      </c>
      <c r="T71" s="1">
        <v>3235540278.9741998</v>
      </c>
      <c r="U71" s="1">
        <v>3214706688.31602</v>
      </c>
      <c r="V71" s="1">
        <v>3191822399.23841</v>
      </c>
      <c r="W71" s="1">
        <v>2757835991.0900302</v>
      </c>
      <c r="X71" s="1">
        <v>2962941306.6729298</v>
      </c>
      <c r="Y71" s="1">
        <v>2542653813.4261899</v>
      </c>
      <c r="Z71" s="1">
        <v>2618452849.3207998</v>
      </c>
      <c r="AA71" s="1">
        <v>2724090151.12814</v>
      </c>
      <c r="AB71" s="1">
        <v>2803184217.6972899</v>
      </c>
      <c r="AC71" s="1">
        <v>2541898078.2137399</v>
      </c>
      <c r="AD71" s="1">
        <v>2453714640.9351902</v>
      </c>
    </row>
    <row r="72" spans="1:30" x14ac:dyDescent="0.25">
      <c r="A72" s="68">
        <v>7581</v>
      </c>
      <c r="B72" s="69">
        <v>18.824636000000002</v>
      </c>
      <c r="C72" t="s">
        <v>1128</v>
      </c>
      <c r="E72" s="87">
        <f t="shared" si="1"/>
        <v>1917.6149520143881</v>
      </c>
      <c r="F72" t="s">
        <v>65</v>
      </c>
      <c r="G72" s="1">
        <v>1296783.8312345301</v>
      </c>
      <c r="H72" s="1">
        <v>1921105.1780790801</v>
      </c>
      <c r="I72" s="1">
        <v>921458.00019844901</v>
      </c>
      <c r="J72" s="1">
        <v>978002.24400849803</v>
      </c>
      <c r="K72" s="1">
        <v>3725756.16516048</v>
      </c>
      <c r="L72" s="1">
        <v>2247316.8061918998</v>
      </c>
      <c r="M72" s="1">
        <v>1063817.3996695899</v>
      </c>
      <c r="N72" s="1">
        <v>1025032.2852459199</v>
      </c>
      <c r="O72" s="1">
        <v>1162685.6367339999</v>
      </c>
      <c r="P72" s="1">
        <v>1129831.95532401</v>
      </c>
      <c r="Q72" s="1">
        <v>1628283.6421898899</v>
      </c>
      <c r="R72" s="1">
        <v>1369154.91803138</v>
      </c>
      <c r="S72" s="1">
        <v>2117116.1703230599</v>
      </c>
      <c r="T72" s="1">
        <v>1197175.45086978</v>
      </c>
      <c r="U72" s="1">
        <v>969225.14818733803</v>
      </c>
      <c r="V72" s="1">
        <v>1824821.5985212601</v>
      </c>
      <c r="W72" s="1">
        <v>1922099.0538179399</v>
      </c>
      <c r="X72" s="1">
        <v>1642091.45427745</v>
      </c>
      <c r="Y72" s="1">
        <v>1054739.7887108801</v>
      </c>
      <c r="Z72" s="1">
        <v>2841836.9542888901</v>
      </c>
      <c r="AA72" s="1">
        <v>2148790.1116478299</v>
      </c>
      <c r="AB72" s="1">
        <v>895542.16195876896</v>
      </c>
      <c r="AC72" s="1">
        <v>2972236.2791109299</v>
      </c>
      <c r="AD72" s="1">
        <v>2205634.0567742502</v>
      </c>
    </row>
    <row r="73" spans="1:30" x14ac:dyDescent="0.25">
      <c r="A73" s="68">
        <v>7600</v>
      </c>
      <c r="B73" s="69">
        <v>18.824636000000002</v>
      </c>
      <c r="C73" t="s">
        <v>1075</v>
      </c>
      <c r="D73">
        <v>4</v>
      </c>
      <c r="E73" s="87">
        <f t="shared" si="1"/>
        <v>1917.6149520143881</v>
      </c>
      <c r="F73" t="s">
        <v>65</v>
      </c>
      <c r="G73" s="1">
        <v>36233416.041730098</v>
      </c>
      <c r="H73" s="1">
        <v>28499169.471322</v>
      </c>
      <c r="I73" s="1">
        <v>40163710.476043202</v>
      </c>
      <c r="J73" s="1">
        <v>21768933.299389999</v>
      </c>
      <c r="K73" s="1">
        <v>23569237.590877298</v>
      </c>
      <c r="L73" s="1">
        <v>16121494.858313899</v>
      </c>
      <c r="M73" s="1">
        <v>53967730.102941699</v>
      </c>
      <c r="N73" s="1">
        <v>38667044.2303463</v>
      </c>
      <c r="O73" s="1">
        <v>38607172.713663802</v>
      </c>
      <c r="P73" s="1">
        <v>18155486.438187301</v>
      </c>
      <c r="Q73" s="1">
        <v>29091766.756658498</v>
      </c>
      <c r="R73" s="1">
        <v>19847736.9952562</v>
      </c>
      <c r="S73" s="1">
        <v>45189389.216813304</v>
      </c>
      <c r="T73" s="1">
        <v>37157587.355487503</v>
      </c>
      <c r="U73" s="1">
        <v>41363536.590566397</v>
      </c>
      <c r="V73" s="1">
        <v>33772642.257554501</v>
      </c>
      <c r="W73" s="1">
        <v>19008588.7027396</v>
      </c>
      <c r="X73" s="1">
        <v>16112136.965314399</v>
      </c>
      <c r="Y73" s="1">
        <v>27171238.062716</v>
      </c>
      <c r="Z73" s="1">
        <v>28283949.716964401</v>
      </c>
      <c r="AA73" s="1">
        <v>39303099.279795401</v>
      </c>
      <c r="AB73" s="1">
        <v>15543591.418248501</v>
      </c>
      <c r="AC73" s="1">
        <v>30764691.821826201</v>
      </c>
      <c r="AD73" s="1">
        <v>32590958.088909399</v>
      </c>
    </row>
    <row r="74" spans="1:30" x14ac:dyDescent="0.25">
      <c r="A74" s="68">
        <v>7700</v>
      </c>
      <c r="B74" s="69">
        <v>18.895461999999998</v>
      </c>
      <c r="C74" t="s">
        <v>1128</v>
      </c>
      <c r="E74" s="87">
        <f t="shared" si="1"/>
        <v>1924.8389190062958</v>
      </c>
      <c r="F74" t="s">
        <v>65</v>
      </c>
      <c r="G74" s="1">
        <v>409140.61388875998</v>
      </c>
      <c r="H74" s="1">
        <v>651686.95859133499</v>
      </c>
      <c r="I74" s="1">
        <v>320156.29333659098</v>
      </c>
      <c r="J74" s="1">
        <v>330824.964391955</v>
      </c>
      <c r="K74" s="1">
        <v>1575691.79322152</v>
      </c>
      <c r="L74" s="1">
        <v>813561.15549899603</v>
      </c>
      <c r="M74" s="1">
        <v>23738.4230343614</v>
      </c>
      <c r="N74" s="1">
        <v>75370.751302086996</v>
      </c>
      <c r="O74" s="1">
        <v>454274.90340255102</v>
      </c>
      <c r="P74" s="1">
        <v>495163.59923957998</v>
      </c>
      <c r="Q74" s="1">
        <v>662008.95187898702</v>
      </c>
      <c r="R74" s="1">
        <v>465485.02942906797</v>
      </c>
      <c r="S74" s="1">
        <v>745183.38992496801</v>
      </c>
      <c r="T74" s="1">
        <v>458725.15828457603</v>
      </c>
      <c r="U74" s="1">
        <v>380672.64203067299</v>
      </c>
      <c r="V74" s="1">
        <v>642386.35776445596</v>
      </c>
      <c r="W74" s="1">
        <v>754341.25803573604</v>
      </c>
      <c r="X74" s="1">
        <v>717542.64405183506</v>
      </c>
      <c r="Y74" s="1">
        <v>294702.07708487997</v>
      </c>
      <c r="Z74" s="1">
        <v>1103571.37895055</v>
      </c>
      <c r="AA74" s="1">
        <v>731593.01276041695</v>
      </c>
      <c r="AB74" s="1">
        <v>204765.82725674001</v>
      </c>
      <c r="AC74" s="1">
        <v>1114726.8635754499</v>
      </c>
      <c r="AD74" s="1">
        <v>747477.364381355</v>
      </c>
    </row>
    <row r="75" spans="1:30" x14ac:dyDescent="0.25">
      <c r="A75" s="68">
        <v>7816</v>
      </c>
      <c r="B75" s="69">
        <v>19.070834999999999</v>
      </c>
      <c r="C75" t="s">
        <v>1151</v>
      </c>
      <c r="D75">
        <v>4</v>
      </c>
      <c r="E75" s="87">
        <f t="shared" si="1"/>
        <v>1942.829693461103</v>
      </c>
      <c r="F75" t="s">
        <v>65</v>
      </c>
      <c r="G75" s="1">
        <v>78164740.980545104</v>
      </c>
      <c r="H75" s="1">
        <v>59639200.3215793</v>
      </c>
      <c r="I75" s="1">
        <v>84910787.9021644</v>
      </c>
      <c r="J75" s="1">
        <v>65955733.113717102</v>
      </c>
      <c r="K75" s="1">
        <v>57094587.506150201</v>
      </c>
      <c r="L75" s="1">
        <v>75108754.084287494</v>
      </c>
      <c r="M75" s="1">
        <v>83708980.393299401</v>
      </c>
      <c r="N75" s="1">
        <v>80000253.959739998</v>
      </c>
      <c r="O75" s="1">
        <v>84848413.848581493</v>
      </c>
      <c r="P75" s="1">
        <v>77313633.021706894</v>
      </c>
      <c r="Q75" s="1">
        <v>75797937.283507004</v>
      </c>
      <c r="R75" s="1">
        <v>73710478.930296198</v>
      </c>
      <c r="S75" s="1">
        <v>78630894.843991607</v>
      </c>
      <c r="T75" s="1">
        <v>92978966.0330704</v>
      </c>
      <c r="U75" s="1">
        <v>87606574.480364606</v>
      </c>
      <c r="V75" s="1">
        <v>81574865.2569087</v>
      </c>
      <c r="W75" s="1">
        <v>67244766.600674897</v>
      </c>
      <c r="X75" s="1">
        <v>73335278.547098398</v>
      </c>
      <c r="Y75" s="1">
        <v>54131332.8807671</v>
      </c>
      <c r="Z75" s="1">
        <v>61419917.503962599</v>
      </c>
      <c r="AA75" s="1">
        <v>60583161.233414598</v>
      </c>
      <c r="AB75" s="1">
        <v>73194642.803810403</v>
      </c>
      <c r="AC75" s="1">
        <v>53233344.785104796</v>
      </c>
      <c r="AD75" s="1">
        <v>49436954.349320501</v>
      </c>
    </row>
    <row r="76" spans="1:30" x14ac:dyDescent="0.25">
      <c r="A76" s="68">
        <v>8194</v>
      </c>
      <c r="B76" s="69">
        <v>19.182130999999998</v>
      </c>
      <c r="C76" t="s">
        <v>1156</v>
      </c>
      <c r="D76">
        <v>2</v>
      </c>
      <c r="E76" s="87">
        <f t="shared" si="1"/>
        <v>1954.3240475437333</v>
      </c>
      <c r="F76" t="s">
        <v>65</v>
      </c>
      <c r="G76" s="1">
        <v>96262137.946325704</v>
      </c>
      <c r="H76" s="1">
        <v>191536483.96862301</v>
      </c>
      <c r="I76" s="1">
        <v>283434244.31409597</v>
      </c>
      <c r="J76" s="1">
        <v>47765467.225208104</v>
      </c>
      <c r="K76" s="1">
        <v>490265285.10555202</v>
      </c>
      <c r="L76" s="1">
        <v>26824203.191505499</v>
      </c>
      <c r="M76" s="1">
        <v>134689694.49551901</v>
      </c>
      <c r="N76" s="1">
        <v>192314892.065045</v>
      </c>
      <c r="O76" s="1">
        <v>133441914.537166</v>
      </c>
      <c r="P76" s="1">
        <v>127409955.927167</v>
      </c>
      <c r="Q76" s="1">
        <v>67909951.588290095</v>
      </c>
      <c r="R76" s="1">
        <v>552391288.65982401</v>
      </c>
      <c r="S76" s="1">
        <v>166059056.07664999</v>
      </c>
      <c r="T76" s="1">
        <v>100742116.181199</v>
      </c>
      <c r="U76" s="1">
        <v>268959427.138551</v>
      </c>
      <c r="V76" s="1">
        <v>680391073.41889906</v>
      </c>
      <c r="W76" s="1">
        <v>110079900.947257</v>
      </c>
      <c r="X76" s="1">
        <v>36130268.601240098</v>
      </c>
      <c r="Y76" s="1">
        <v>358407202.604141</v>
      </c>
      <c r="Z76" s="1">
        <v>157776322.36215201</v>
      </c>
      <c r="AA76" s="1">
        <v>86913608.334466398</v>
      </c>
      <c r="AB76" s="1">
        <v>84360537.171676502</v>
      </c>
      <c r="AC76" s="1">
        <v>345973900.92682499</v>
      </c>
      <c r="AD76" s="1">
        <v>83871645.861387298</v>
      </c>
    </row>
    <row r="77" spans="1:30" x14ac:dyDescent="0.25">
      <c r="A77" s="68">
        <v>8211</v>
      </c>
      <c r="B77" s="69">
        <v>19.202366000000001</v>
      </c>
      <c r="C77" t="s">
        <v>1128</v>
      </c>
      <c r="E77" s="87">
        <f t="shared" si="1"/>
        <v>1956.4203234642082</v>
      </c>
      <c r="F77" t="s">
        <v>65</v>
      </c>
      <c r="G77" s="1">
        <v>49262.093508743899</v>
      </c>
      <c r="H77" s="1">
        <v>65710.875644163098</v>
      </c>
      <c r="I77" s="1">
        <v>108592.379871994</v>
      </c>
      <c r="J77" s="1">
        <v>34231.297797857398</v>
      </c>
      <c r="K77" s="1">
        <v>183665.393894195</v>
      </c>
      <c r="L77" s="1">
        <v>41553.768823861101</v>
      </c>
      <c r="M77" s="1">
        <v>82098.2848099189</v>
      </c>
      <c r="N77" s="1">
        <v>42541.888354183298</v>
      </c>
      <c r="O77" s="1">
        <v>67929.581204062793</v>
      </c>
      <c r="P77" s="1">
        <v>67299.495011360093</v>
      </c>
      <c r="Q77" s="1">
        <v>25302.481156254002</v>
      </c>
      <c r="R77" s="1">
        <v>222354.52951062101</v>
      </c>
      <c r="S77" s="1">
        <v>54098.629128771499</v>
      </c>
      <c r="T77" s="1">
        <v>33844.632083432902</v>
      </c>
      <c r="U77" s="1">
        <v>93662.922865146102</v>
      </c>
      <c r="V77" s="1">
        <v>311050.84045145498</v>
      </c>
      <c r="W77" s="1">
        <v>30342.370018067901</v>
      </c>
      <c r="X77" s="1">
        <v>30978.4244016505</v>
      </c>
      <c r="Y77" s="1">
        <v>161246.42403999501</v>
      </c>
      <c r="Z77" s="1">
        <v>63523.614441833401</v>
      </c>
      <c r="AA77" s="1">
        <v>40262.452943647098</v>
      </c>
      <c r="AB77" s="1">
        <v>64077.8935756192</v>
      </c>
      <c r="AC77" s="1">
        <v>152195.868950064</v>
      </c>
      <c r="AD77" s="1">
        <v>65542.500419019503</v>
      </c>
    </row>
    <row r="78" spans="1:30" x14ac:dyDescent="0.25">
      <c r="A78" s="68">
        <v>8289</v>
      </c>
      <c r="B78" s="69">
        <v>19.246210000000001</v>
      </c>
      <c r="C78" t="s">
        <v>1128</v>
      </c>
      <c r="E78" s="87">
        <f t="shared" si="1"/>
        <v>1960.969251308788</v>
      </c>
      <c r="F78" t="s">
        <v>65</v>
      </c>
      <c r="G78" s="1">
        <v>2638021.4250882901</v>
      </c>
      <c r="H78" s="1">
        <v>2298281.20178416</v>
      </c>
      <c r="I78" s="1">
        <v>2607574.2086551101</v>
      </c>
      <c r="J78" s="1">
        <v>1135460.74070103</v>
      </c>
      <c r="K78" s="1">
        <v>2756863.7521513202</v>
      </c>
      <c r="L78" s="1">
        <v>2312447.5071695</v>
      </c>
      <c r="M78" s="1">
        <v>2808757.3032244998</v>
      </c>
      <c r="N78" s="1">
        <v>2691414.96277329</v>
      </c>
      <c r="O78" s="1">
        <v>3184009.3947494002</v>
      </c>
      <c r="P78" s="1">
        <v>2940942.49566714</v>
      </c>
      <c r="Q78" s="1">
        <v>2640320.1701565101</v>
      </c>
      <c r="R78" s="1">
        <v>2669392.5572382198</v>
      </c>
      <c r="S78" s="1">
        <v>3031333.3643628201</v>
      </c>
      <c r="T78" s="1">
        <v>3170958.0605425499</v>
      </c>
      <c r="U78" s="1">
        <v>3249547.6562913498</v>
      </c>
      <c r="V78" s="1">
        <v>2839573.9926926601</v>
      </c>
      <c r="W78" s="1">
        <v>1305530.8494990701</v>
      </c>
      <c r="X78" s="1">
        <v>1961224.9971840901</v>
      </c>
      <c r="Y78" s="1">
        <v>1982516.55949544</v>
      </c>
      <c r="Z78" s="1">
        <v>2425911.87013287</v>
      </c>
      <c r="AA78" s="1">
        <v>1002482.9440110601</v>
      </c>
      <c r="AB78" s="1">
        <v>3045378.5743988398</v>
      </c>
      <c r="AC78" s="1">
        <v>1183410.8576250901</v>
      </c>
      <c r="AD78" s="1">
        <v>1313371.0476537901</v>
      </c>
    </row>
    <row r="79" spans="1:30" x14ac:dyDescent="0.25">
      <c r="A79" s="68">
        <v>8359</v>
      </c>
      <c r="B79" s="69">
        <v>19.374369000000002</v>
      </c>
      <c r="C79" t="s">
        <v>1157</v>
      </c>
      <c r="D79">
        <v>1</v>
      </c>
      <c r="E79" s="87">
        <v>1978</v>
      </c>
      <c r="F79" t="s">
        <v>65</v>
      </c>
      <c r="G79" s="1">
        <v>2612265.1608183901</v>
      </c>
      <c r="H79" s="1">
        <v>3914184.0221034801</v>
      </c>
      <c r="I79" s="1">
        <v>3560160.6053882102</v>
      </c>
      <c r="J79" s="1">
        <v>3457129.7928747199</v>
      </c>
      <c r="K79" s="1">
        <v>3573987.87125871</v>
      </c>
      <c r="L79" s="1">
        <v>2245424.0456499201</v>
      </c>
      <c r="M79" s="1">
        <v>4536472.1272389004</v>
      </c>
      <c r="N79" s="1">
        <v>4051327.9105742299</v>
      </c>
      <c r="O79" s="1">
        <v>3883529.0168298199</v>
      </c>
      <c r="P79" s="1">
        <v>3478089.85141106</v>
      </c>
      <c r="Q79" s="1">
        <v>3533713.0801792699</v>
      </c>
      <c r="R79" s="1">
        <v>3005194.4180695899</v>
      </c>
      <c r="S79" s="1">
        <v>4509638.2505814303</v>
      </c>
      <c r="T79" s="1">
        <v>3721565.8221551399</v>
      </c>
      <c r="U79" s="1">
        <v>3819270.61680577</v>
      </c>
      <c r="V79" s="1">
        <v>4370164.3766636699</v>
      </c>
      <c r="W79" s="1">
        <v>4093664.7487806799</v>
      </c>
      <c r="X79" s="1">
        <v>4083510.6853988301</v>
      </c>
      <c r="Y79" s="1">
        <v>4421353.3778045001</v>
      </c>
      <c r="Z79" s="1">
        <v>4417407.4831871297</v>
      </c>
      <c r="AA79" s="1">
        <v>3682334.77349375</v>
      </c>
      <c r="AB79" s="1">
        <v>3985372.27379341</v>
      </c>
      <c r="AC79" s="1">
        <v>4444144.0294710901</v>
      </c>
      <c r="AD79" s="1">
        <v>3985769.0929833301</v>
      </c>
    </row>
    <row r="80" spans="1:30" x14ac:dyDescent="0.25">
      <c r="A80" s="68">
        <v>8594</v>
      </c>
      <c r="B80" s="69">
        <v>19.556486</v>
      </c>
      <c r="C80" t="s">
        <v>1357</v>
      </c>
      <c r="D80">
        <v>3</v>
      </c>
      <c r="E80" s="87">
        <f t="shared" si="1"/>
        <v>1993.4306716221463</v>
      </c>
      <c r="F80" t="s">
        <v>65</v>
      </c>
      <c r="G80" s="1">
        <v>466334631.14204001</v>
      </c>
      <c r="H80" s="1">
        <v>488096823.19531</v>
      </c>
      <c r="I80" s="1">
        <v>373679186.32298797</v>
      </c>
      <c r="J80" s="1">
        <v>451483578.54374301</v>
      </c>
      <c r="K80" s="1">
        <v>696311153.35943305</v>
      </c>
      <c r="L80" s="1">
        <v>546015157.94781899</v>
      </c>
      <c r="M80" s="1">
        <v>347892652.07003403</v>
      </c>
      <c r="N80" s="1">
        <v>505292224.41825998</v>
      </c>
      <c r="O80" s="1">
        <v>439175626.50241798</v>
      </c>
      <c r="P80" s="1">
        <v>430704094.33135599</v>
      </c>
      <c r="Q80" s="1">
        <v>618185337.82672799</v>
      </c>
      <c r="R80" s="1">
        <v>551589568.89285803</v>
      </c>
      <c r="S80" s="1">
        <v>566805034.42728198</v>
      </c>
      <c r="T80" s="1">
        <v>419856781.721591</v>
      </c>
      <c r="U80" s="1">
        <v>426589721.62801701</v>
      </c>
      <c r="V80" s="1">
        <v>574254310.9095</v>
      </c>
      <c r="W80" s="1">
        <v>504739795.645926</v>
      </c>
      <c r="X80" s="1">
        <v>528448926.91806197</v>
      </c>
      <c r="Y80" s="1">
        <v>457149473.82661903</v>
      </c>
      <c r="Z80" s="1">
        <v>679128178.31366396</v>
      </c>
      <c r="AA80" s="1">
        <v>510903429.66921699</v>
      </c>
      <c r="AB80" s="1">
        <v>360363667.066643</v>
      </c>
      <c r="AC80" s="1">
        <v>689406216.98771906</v>
      </c>
      <c r="AD80" s="1">
        <v>548891090.55369794</v>
      </c>
    </row>
    <row r="81" spans="1:30" x14ac:dyDescent="0.25">
      <c r="A81" s="68">
        <v>9117</v>
      </c>
      <c r="B81" s="69">
        <v>19.677900000000001</v>
      </c>
      <c r="C81" t="s">
        <v>1151</v>
      </c>
      <c r="D81">
        <v>3</v>
      </c>
      <c r="E81" s="87">
        <f t="shared" si="1"/>
        <v>2006.2628630176218</v>
      </c>
      <c r="F81" t="s">
        <v>65</v>
      </c>
      <c r="G81" s="1">
        <v>145878086.94774899</v>
      </c>
      <c r="H81" s="1">
        <v>120875332.541127</v>
      </c>
      <c r="I81" s="1">
        <v>150378652.26988399</v>
      </c>
      <c r="J81" s="1">
        <v>128716425.05286901</v>
      </c>
      <c r="K81" s="1">
        <v>109853734.959218</v>
      </c>
      <c r="L81" s="1">
        <v>152765229.50299099</v>
      </c>
      <c r="M81" s="1">
        <v>134127471.25047299</v>
      </c>
      <c r="N81" s="1">
        <v>137906942.499228</v>
      </c>
      <c r="O81" s="1">
        <v>150512116.82153299</v>
      </c>
      <c r="P81" s="1">
        <v>137642963.186068</v>
      </c>
      <c r="Q81" s="1">
        <v>151305721.398904</v>
      </c>
      <c r="R81" s="1">
        <v>133823611.914314</v>
      </c>
      <c r="S81" s="1">
        <v>145456071.98072299</v>
      </c>
      <c r="T81" s="1">
        <v>140857868.33276999</v>
      </c>
      <c r="U81" s="1">
        <v>149108097.84446901</v>
      </c>
      <c r="V81" s="1">
        <v>147514862.55108899</v>
      </c>
      <c r="W81" s="1">
        <v>131650041.31958801</v>
      </c>
      <c r="X81" s="1">
        <v>137108268.02196899</v>
      </c>
      <c r="Y81" s="1">
        <v>102132941.006924</v>
      </c>
      <c r="Z81" s="1">
        <v>120202197.627268</v>
      </c>
      <c r="AA81" s="1">
        <v>100902826.249402</v>
      </c>
      <c r="AB81" s="1">
        <v>129198062.802783</v>
      </c>
      <c r="AC81" s="1">
        <v>108878201.367883</v>
      </c>
      <c r="AD81" s="1">
        <v>97076773.125756204</v>
      </c>
    </row>
    <row r="82" spans="1:30" x14ac:dyDescent="0.25">
      <c r="A82" s="68">
        <v>9193</v>
      </c>
      <c r="B82" s="69">
        <v>19.694762999999998</v>
      </c>
      <c r="C82" t="s">
        <v>1128</v>
      </c>
      <c r="E82" s="87">
        <f t="shared" si="1"/>
        <v>2008.0509262696578</v>
      </c>
      <c r="F82" t="s">
        <v>65</v>
      </c>
      <c r="G82" s="1">
        <v>15303340.332097</v>
      </c>
      <c r="H82" s="1">
        <v>18143679.7619363</v>
      </c>
      <c r="I82" s="1">
        <v>19042049.9175421</v>
      </c>
      <c r="J82" s="1">
        <v>18162545.7283553</v>
      </c>
      <c r="K82" s="1">
        <v>17750604.281360701</v>
      </c>
      <c r="L82" s="1">
        <v>20906154.199203901</v>
      </c>
      <c r="M82" s="1">
        <v>25530619.693673801</v>
      </c>
      <c r="N82" s="1">
        <v>18811159.721473999</v>
      </c>
      <c r="O82" s="1">
        <v>20542715.506779902</v>
      </c>
      <c r="P82" s="1">
        <v>19621948.7056944</v>
      </c>
      <c r="Q82" s="1">
        <v>15339236.1791924</v>
      </c>
      <c r="R82" s="1">
        <v>17164457.607906599</v>
      </c>
      <c r="S82" s="1">
        <v>20819595.672908898</v>
      </c>
      <c r="T82" s="1">
        <v>19354695.412419099</v>
      </c>
      <c r="U82" s="1">
        <v>20407614.697716799</v>
      </c>
      <c r="V82" s="1">
        <v>18513203.295196898</v>
      </c>
      <c r="W82" s="1">
        <v>24670245.292725101</v>
      </c>
      <c r="X82" s="1">
        <v>18764005.445870101</v>
      </c>
      <c r="Y82" s="1">
        <v>18144866.212157801</v>
      </c>
      <c r="Z82" s="1">
        <v>19849080.368226498</v>
      </c>
      <c r="AA82" s="1">
        <v>18231996.915278699</v>
      </c>
      <c r="AB82" s="1">
        <v>20061840.505406499</v>
      </c>
      <c r="AC82" s="1">
        <v>19429477.7898493</v>
      </c>
      <c r="AD82" s="1">
        <v>16881866.902167</v>
      </c>
    </row>
    <row r="83" spans="1:30" x14ac:dyDescent="0.25">
      <c r="A83" s="68">
        <v>9278</v>
      </c>
      <c r="B83" s="69">
        <v>19.843157000000001</v>
      </c>
      <c r="C83" t="s">
        <v>1158</v>
      </c>
      <c r="D83">
        <v>1</v>
      </c>
      <c r="E83" s="87">
        <f t="shared" si="1"/>
        <v>2023.8473831151696</v>
      </c>
      <c r="F83" t="s">
        <v>65</v>
      </c>
      <c r="G83" s="1">
        <v>4302546.74354742</v>
      </c>
      <c r="H83" s="1">
        <v>1192115.9762083499</v>
      </c>
      <c r="I83" s="1">
        <v>4110440.8270463501</v>
      </c>
      <c r="J83" s="1">
        <v>1834040.0796417501</v>
      </c>
      <c r="K83" s="1">
        <v>375901.94411438698</v>
      </c>
      <c r="L83" s="1">
        <v>972991.29117341805</v>
      </c>
      <c r="M83" s="1">
        <v>5615250.8932243995</v>
      </c>
      <c r="N83" s="1">
        <v>4738841.4948064601</v>
      </c>
      <c r="O83" s="1">
        <v>6035532.8975269496</v>
      </c>
      <c r="P83" s="1">
        <v>3136150.46287842</v>
      </c>
      <c r="Q83" s="1">
        <v>5081209.7887695897</v>
      </c>
      <c r="R83" s="1">
        <v>1601425.6370556301</v>
      </c>
      <c r="S83" s="1">
        <v>2331257.9948000698</v>
      </c>
      <c r="T83" s="1">
        <v>2015148.81834695</v>
      </c>
      <c r="U83" s="1">
        <v>1006596.20535892</v>
      </c>
      <c r="V83" s="1">
        <v>1392786.3901040901</v>
      </c>
      <c r="W83" s="1">
        <v>1118671.4684146601</v>
      </c>
      <c r="X83" s="1">
        <v>1172521.7493845001</v>
      </c>
      <c r="Y83" s="1">
        <v>2712294.0797242699</v>
      </c>
      <c r="Z83" s="1">
        <v>1217195.8181409</v>
      </c>
      <c r="AA83" s="1">
        <v>2429364.89932608</v>
      </c>
      <c r="AB83" s="1">
        <v>1707707.70283071</v>
      </c>
      <c r="AC83" s="1">
        <v>926110.31707171199</v>
      </c>
      <c r="AD83" s="1">
        <v>883480.81391377095</v>
      </c>
    </row>
    <row r="84" spans="1:30" x14ac:dyDescent="0.25">
      <c r="A84" s="68">
        <v>9392</v>
      </c>
      <c r="B84" s="69">
        <v>20.018529999999998</v>
      </c>
      <c r="C84" t="s">
        <v>1159</v>
      </c>
      <c r="D84">
        <v>2</v>
      </c>
      <c r="E84" s="87">
        <f t="shared" si="1"/>
        <v>2042.6591417425329</v>
      </c>
      <c r="F84" t="s">
        <v>65</v>
      </c>
      <c r="G84" s="1">
        <v>96668728.647362396</v>
      </c>
      <c r="H84" s="1">
        <v>110819652.85713799</v>
      </c>
      <c r="I84" s="1">
        <v>96674882.330064893</v>
      </c>
      <c r="J84" s="1">
        <v>111283310.903015</v>
      </c>
      <c r="K84" s="1">
        <v>113388372.127536</v>
      </c>
      <c r="L84" s="1">
        <v>103365312.928781</v>
      </c>
      <c r="M84" s="1">
        <v>101713032.336114</v>
      </c>
      <c r="N84" s="1">
        <v>102660902.849214</v>
      </c>
      <c r="O84" s="1">
        <v>109661965.472039</v>
      </c>
      <c r="P84" s="1">
        <v>113064208.343464</v>
      </c>
      <c r="Q84" s="1">
        <v>116535962.902768</v>
      </c>
      <c r="R84" s="1">
        <v>117215214.051199</v>
      </c>
      <c r="S84" s="1">
        <v>108819419.140279</v>
      </c>
      <c r="T84" s="1">
        <v>95962532.153810695</v>
      </c>
      <c r="U84" s="1">
        <v>111694947.946549</v>
      </c>
      <c r="V84" s="1">
        <v>107042647.500734</v>
      </c>
      <c r="W84" s="1">
        <v>112229214.105698</v>
      </c>
      <c r="X84" s="1">
        <v>109628461.227869</v>
      </c>
      <c r="Y84" s="1">
        <v>111546815.038679</v>
      </c>
      <c r="Z84" s="1">
        <v>113322433.939623</v>
      </c>
      <c r="AA84" s="1">
        <v>91718703.197306395</v>
      </c>
      <c r="AB84" s="1">
        <v>113408177.064252</v>
      </c>
      <c r="AC84" s="1">
        <v>110831756.41028599</v>
      </c>
      <c r="AD84" s="1">
        <v>114288795.948872</v>
      </c>
    </row>
    <row r="85" spans="1:30" x14ac:dyDescent="0.25">
      <c r="A85" s="68">
        <v>9692</v>
      </c>
      <c r="B85" s="69">
        <v>20.315318999999999</v>
      </c>
      <c r="C85" t="s">
        <v>1160</v>
      </c>
      <c r="D85">
        <v>1</v>
      </c>
      <c r="E85" s="87">
        <f t="shared" si="1"/>
        <v>2074.8528497633015</v>
      </c>
      <c r="F85" t="s">
        <v>65</v>
      </c>
      <c r="G85" s="1">
        <v>442230941.39423698</v>
      </c>
      <c r="H85" s="1">
        <v>500632174.624376</v>
      </c>
      <c r="I85" s="1">
        <v>731017592.53791106</v>
      </c>
      <c r="J85" s="1">
        <v>463645181.73550099</v>
      </c>
      <c r="K85" s="1">
        <v>546804688.15643704</v>
      </c>
      <c r="L85" s="1">
        <v>588725945.11889195</v>
      </c>
      <c r="M85" s="1">
        <v>812006406.75400305</v>
      </c>
      <c r="N85" s="1">
        <v>593028097.05149603</v>
      </c>
      <c r="O85" s="1">
        <v>555425421.07251501</v>
      </c>
      <c r="P85" s="1">
        <v>518315540.55142999</v>
      </c>
      <c r="Q85" s="1">
        <v>373761449.70736998</v>
      </c>
      <c r="R85" s="1">
        <v>451723564.251715</v>
      </c>
      <c r="S85" s="1">
        <v>567500258.19270599</v>
      </c>
      <c r="T85" s="1">
        <v>641186521.07015705</v>
      </c>
      <c r="U85" s="1">
        <v>677357082.78275502</v>
      </c>
      <c r="V85" s="1">
        <v>578547111.65928495</v>
      </c>
      <c r="W85" s="1">
        <v>640865612.43466794</v>
      </c>
      <c r="X85" s="1">
        <v>518068262.29309797</v>
      </c>
      <c r="Y85" s="1">
        <v>665207810.19665694</v>
      </c>
      <c r="Z85" s="1">
        <v>612170041.13269997</v>
      </c>
      <c r="AA85" s="1">
        <v>560881181.79376805</v>
      </c>
      <c r="AB85" s="1">
        <v>583187539.75543797</v>
      </c>
      <c r="AC85" s="1">
        <v>528123241.863433</v>
      </c>
      <c r="AD85" s="1">
        <v>467501237.53858101</v>
      </c>
    </row>
    <row r="86" spans="1:30" x14ac:dyDescent="0.25">
      <c r="A86" s="68">
        <v>9840</v>
      </c>
      <c r="B86" s="69">
        <v>20.429984999999999</v>
      </c>
      <c r="C86" t="s">
        <v>1128</v>
      </c>
      <c r="E86" s="87">
        <f t="shared" si="1"/>
        <v>2087.412893222076</v>
      </c>
      <c r="F86" t="s">
        <v>65</v>
      </c>
      <c r="G86" s="1">
        <v>266601.96938778099</v>
      </c>
      <c r="H86" s="1">
        <v>324467.15216739901</v>
      </c>
      <c r="I86" s="1">
        <v>1233154.0734278201</v>
      </c>
      <c r="J86" s="1">
        <v>1185759.12910038</v>
      </c>
      <c r="K86" s="1">
        <v>314073.29212840903</v>
      </c>
      <c r="L86" s="1">
        <v>390425.65760534297</v>
      </c>
      <c r="M86" s="1">
        <v>2193785.0937797902</v>
      </c>
      <c r="N86" s="1">
        <v>1595558.87786741</v>
      </c>
      <c r="O86" s="1">
        <v>383290.73134594498</v>
      </c>
      <c r="P86" s="1">
        <v>294873.29912715702</v>
      </c>
      <c r="Q86" s="1">
        <v>1072541.6093574299</v>
      </c>
      <c r="R86" s="1">
        <v>1513309.83998046</v>
      </c>
      <c r="S86" s="1">
        <v>265842.31015548401</v>
      </c>
      <c r="T86" s="1">
        <v>457221.288226187</v>
      </c>
      <c r="U86" s="1">
        <v>1097833.5878512501</v>
      </c>
      <c r="V86" s="1">
        <v>1455624.7858800599</v>
      </c>
      <c r="W86" s="1">
        <v>1210390.21479245</v>
      </c>
      <c r="X86" s="1">
        <v>1281775.8470233099</v>
      </c>
      <c r="Y86" s="1">
        <v>1377115.75761674</v>
      </c>
      <c r="Z86" s="1">
        <v>277030.19813684101</v>
      </c>
      <c r="AA86" s="1">
        <v>1614733.00385339</v>
      </c>
      <c r="AB86" s="1">
        <v>319576.77811734402</v>
      </c>
      <c r="AC86" s="1">
        <v>1418461.9021370399</v>
      </c>
      <c r="AD86" s="1">
        <v>1536700.9798715001</v>
      </c>
    </row>
    <row r="87" spans="1:30" x14ac:dyDescent="0.25">
      <c r="A87" s="68">
        <v>10027</v>
      </c>
      <c r="B87" s="69">
        <v>21.020187</v>
      </c>
      <c r="C87" t="s">
        <v>1075</v>
      </c>
      <c r="D87">
        <v>4</v>
      </c>
      <c r="E87" s="87">
        <f t="shared" si="1"/>
        <v>2153.1550721085191</v>
      </c>
      <c r="F87" t="s">
        <v>65</v>
      </c>
      <c r="G87" s="1">
        <v>5062949.8952930504</v>
      </c>
      <c r="H87" s="1">
        <v>3077850.2346033398</v>
      </c>
      <c r="I87" s="1">
        <v>3173739.5716769001</v>
      </c>
      <c r="J87" s="1">
        <v>1767844.1531730599</v>
      </c>
      <c r="K87" s="1">
        <v>2193150.2453465401</v>
      </c>
      <c r="L87" s="1">
        <v>1667462.01660999</v>
      </c>
      <c r="M87" s="1">
        <v>3509428.0125485002</v>
      </c>
      <c r="N87" s="1">
        <v>3586164.24419396</v>
      </c>
      <c r="O87" s="1">
        <v>2402684.7925316999</v>
      </c>
      <c r="P87" s="1">
        <v>3486310.2996645598</v>
      </c>
      <c r="Q87" s="1">
        <v>2754575.2720993198</v>
      </c>
      <c r="R87" s="1">
        <v>3297941.3719445099</v>
      </c>
      <c r="S87" s="1">
        <v>1682012.9896496399</v>
      </c>
      <c r="T87" s="1">
        <v>1359296.72915796</v>
      </c>
      <c r="U87" s="1">
        <v>2203059.1447030902</v>
      </c>
      <c r="V87" s="1">
        <v>1874278.0781183699</v>
      </c>
      <c r="W87" s="1">
        <v>3328028.1265813201</v>
      </c>
      <c r="X87" s="1">
        <v>1714261.34717875</v>
      </c>
      <c r="Y87" s="1">
        <v>4864669.88053104</v>
      </c>
      <c r="Z87" s="1">
        <v>2893926.2187669198</v>
      </c>
      <c r="AA87" s="1">
        <v>6811797.9181001596</v>
      </c>
      <c r="AB87" s="1">
        <v>4144126.0415004301</v>
      </c>
      <c r="AC87" s="1">
        <v>6295237.4270781297</v>
      </c>
      <c r="AD87" s="1">
        <v>1743529.15690866</v>
      </c>
    </row>
    <row r="88" spans="1:30" x14ac:dyDescent="0.25">
      <c r="A88" s="68">
        <v>10072</v>
      </c>
      <c r="B88" s="69">
        <v>21.131481000000001</v>
      </c>
      <c r="C88" t="s">
        <v>1075</v>
      </c>
      <c r="D88">
        <v>4</v>
      </c>
      <c r="E88" s="87">
        <f t="shared" si="1"/>
        <v>2165.7603099606918</v>
      </c>
      <c r="F88" t="s">
        <v>65</v>
      </c>
      <c r="G88" s="1">
        <v>8060754.4124813098</v>
      </c>
      <c r="H88" s="1">
        <v>3974577.0423250301</v>
      </c>
      <c r="I88" s="1">
        <v>3286933.34881821</v>
      </c>
      <c r="J88" s="1">
        <v>2257534.76491924</v>
      </c>
      <c r="K88" s="1">
        <v>5934296.2442985596</v>
      </c>
      <c r="L88" s="1">
        <v>3229931.3229464702</v>
      </c>
      <c r="M88" s="1">
        <v>3524655.2641184302</v>
      </c>
      <c r="N88" s="1">
        <v>4437023.0019967696</v>
      </c>
      <c r="O88" s="1">
        <v>3050168.0991207301</v>
      </c>
      <c r="P88" s="1">
        <v>3670473.8361963602</v>
      </c>
      <c r="Q88" s="1">
        <v>6412585.4619502099</v>
      </c>
      <c r="R88" s="1">
        <v>5863104.4651569203</v>
      </c>
      <c r="S88" s="1">
        <v>2784637.7977690501</v>
      </c>
      <c r="T88" s="1">
        <v>1201796.53305894</v>
      </c>
      <c r="U88" s="1">
        <v>3178012.6835710802</v>
      </c>
      <c r="V88" s="1">
        <v>2428156.1804981902</v>
      </c>
      <c r="W88" s="1">
        <v>3932772.8421039302</v>
      </c>
      <c r="X88" s="1">
        <v>3391135.7911615302</v>
      </c>
      <c r="Y88" s="1">
        <v>5522684.5930198198</v>
      </c>
      <c r="Z88" s="1">
        <v>4397595.0241147</v>
      </c>
      <c r="AA88" s="1">
        <v>8814754.9063266404</v>
      </c>
      <c r="AB88" s="1">
        <v>4466243.96029926</v>
      </c>
      <c r="AC88" s="1">
        <v>7890984.4068273697</v>
      </c>
      <c r="AD88" s="1">
        <v>3086637.0778582799</v>
      </c>
    </row>
    <row r="89" spans="1:30" x14ac:dyDescent="0.25">
      <c r="A89" s="68">
        <v>10221</v>
      </c>
      <c r="B89" s="69">
        <v>21.569918000000001</v>
      </c>
      <c r="C89" t="s">
        <v>1161</v>
      </c>
      <c r="D89">
        <v>2</v>
      </c>
      <c r="E89" s="87">
        <f t="shared" si="1"/>
        <v>2216.0739024420404</v>
      </c>
      <c r="F89" t="s">
        <v>65</v>
      </c>
      <c r="G89" s="1">
        <v>6239769.2174723903</v>
      </c>
      <c r="H89" s="1">
        <v>5997564.7007384999</v>
      </c>
      <c r="I89" s="1">
        <v>5722481.5054767998</v>
      </c>
      <c r="J89" s="1">
        <v>5782782.4006251004</v>
      </c>
      <c r="K89" s="1">
        <v>5905466.5861827396</v>
      </c>
      <c r="L89" s="1">
        <v>5003006.0396602098</v>
      </c>
      <c r="M89" s="1">
        <v>4980104.2248974396</v>
      </c>
      <c r="N89" s="1">
        <v>4935555.2546017701</v>
      </c>
      <c r="O89" s="1">
        <v>5868807.8771454003</v>
      </c>
      <c r="P89" s="1">
        <v>5894516.6027449602</v>
      </c>
      <c r="Q89" s="1">
        <v>5931600.0448867502</v>
      </c>
      <c r="R89" s="1">
        <v>5087167.6870429404</v>
      </c>
      <c r="S89" s="1">
        <v>5383975.79692169</v>
      </c>
      <c r="T89" s="1">
        <v>4968094.4911783598</v>
      </c>
      <c r="U89" s="1">
        <v>5658026.4043883402</v>
      </c>
      <c r="V89" s="1">
        <v>4817469.2731198203</v>
      </c>
      <c r="W89" s="1">
        <v>5784617.2450622199</v>
      </c>
      <c r="X89" s="1">
        <v>5652714.44547009</v>
      </c>
      <c r="Y89" s="1">
        <v>5823977.9366653999</v>
      </c>
      <c r="Z89" s="1">
        <v>5788091.6621441999</v>
      </c>
      <c r="AA89" s="1">
        <v>5629166.2965592202</v>
      </c>
      <c r="AB89" s="1">
        <v>5768028.0092265699</v>
      </c>
      <c r="AC89" s="1">
        <v>5655593.5951046599</v>
      </c>
      <c r="AD89" s="1">
        <v>5815375.7868302204</v>
      </c>
    </row>
    <row r="90" spans="1:30" x14ac:dyDescent="0.25">
      <c r="A90" s="68">
        <v>10426</v>
      </c>
      <c r="B90" s="69">
        <v>21.765528</v>
      </c>
      <c r="C90" t="s">
        <v>1162</v>
      </c>
      <c r="D90">
        <v>2</v>
      </c>
      <c r="E90" s="87">
        <f t="shared" si="1"/>
        <v>2238.8633266886773</v>
      </c>
      <c r="F90" t="s">
        <v>65</v>
      </c>
      <c r="G90" s="1">
        <v>143374794.35014901</v>
      </c>
      <c r="H90" s="1">
        <v>142330993.370132</v>
      </c>
      <c r="I90" s="1">
        <v>136986249.560175</v>
      </c>
      <c r="J90" s="1">
        <v>143197011.05328199</v>
      </c>
      <c r="K90" s="1">
        <v>141578878.53918299</v>
      </c>
      <c r="L90" s="1">
        <v>122228398.639663</v>
      </c>
      <c r="M90" s="1">
        <v>123528591.14720801</v>
      </c>
      <c r="N90" s="1">
        <v>117181936.13413499</v>
      </c>
      <c r="O90" s="1">
        <v>139266164.84961101</v>
      </c>
      <c r="P90" s="1">
        <v>138063000.44969901</v>
      </c>
      <c r="Q90" s="1">
        <v>144263389.05546099</v>
      </c>
      <c r="R90" s="1">
        <v>124061771.16270299</v>
      </c>
      <c r="S90" s="1">
        <v>131190270.75297301</v>
      </c>
      <c r="T90" s="1">
        <v>121590804.104304</v>
      </c>
      <c r="U90" s="1">
        <v>137245220.52007899</v>
      </c>
      <c r="V90" s="1">
        <v>119592057.71223401</v>
      </c>
      <c r="W90" s="1">
        <v>137852847.00141501</v>
      </c>
      <c r="X90" s="1">
        <v>136937279.829256</v>
      </c>
      <c r="Y90" s="1">
        <v>141548297.74554399</v>
      </c>
      <c r="Z90" s="1">
        <v>142368009.00771299</v>
      </c>
      <c r="AA90" s="1">
        <v>141414147.30192101</v>
      </c>
      <c r="AB90" s="1">
        <v>142063911.84816</v>
      </c>
      <c r="AC90" s="1">
        <v>139108645.504145</v>
      </c>
      <c r="AD90" s="1">
        <v>143230504.42492601</v>
      </c>
    </row>
    <row r="91" spans="1:30" x14ac:dyDescent="0.25">
      <c r="A91" s="68">
        <v>10739</v>
      </c>
      <c r="B91" s="69">
        <v>22.574947000000002</v>
      </c>
      <c r="C91" t="s">
        <v>1075</v>
      </c>
      <c r="D91">
        <v>4</v>
      </c>
      <c r="E91" s="87">
        <f t="shared" si="1"/>
        <v>2335.4616679489186</v>
      </c>
      <c r="F91" t="s">
        <v>65</v>
      </c>
      <c r="G91" s="1">
        <v>3829866.4429403199</v>
      </c>
      <c r="H91" s="1">
        <v>3312444.5721199</v>
      </c>
      <c r="I91" s="1">
        <v>3095653.85737589</v>
      </c>
      <c r="J91" s="1">
        <v>3429523.3785821199</v>
      </c>
      <c r="K91" s="1">
        <v>3162305.44137807</v>
      </c>
      <c r="L91" s="1">
        <v>3299074.4444832001</v>
      </c>
      <c r="M91" s="1">
        <v>3798158.4425951801</v>
      </c>
      <c r="N91" s="1">
        <v>3183591.0947062601</v>
      </c>
      <c r="O91" s="1">
        <v>3683892.6354594599</v>
      </c>
      <c r="P91" s="1">
        <v>4143331.3743146299</v>
      </c>
      <c r="Q91" s="1">
        <v>3752587.8118932098</v>
      </c>
      <c r="R91" s="1">
        <v>3477340.0672761099</v>
      </c>
      <c r="S91" s="1">
        <v>3370152.2964067701</v>
      </c>
      <c r="T91" s="1">
        <v>2975940.8216043101</v>
      </c>
      <c r="U91" s="1">
        <v>3273297.6775889201</v>
      </c>
      <c r="V91" s="1">
        <v>3369615.6096939901</v>
      </c>
      <c r="W91" s="1">
        <v>3395079.1716867601</v>
      </c>
      <c r="X91" s="1">
        <v>3297107.5190995098</v>
      </c>
      <c r="Y91" s="1">
        <v>3171097.48964951</v>
      </c>
      <c r="Z91" s="1">
        <v>3519151.02439463</v>
      </c>
      <c r="AA91" s="1">
        <v>3359722.48776124</v>
      </c>
      <c r="AB91" s="1">
        <v>3757622.2219547201</v>
      </c>
      <c r="AC91" s="1">
        <v>3373828.06675056</v>
      </c>
      <c r="AD91" s="1">
        <v>3264220.7418971001</v>
      </c>
    </row>
    <row r="92" spans="1:30" x14ac:dyDescent="0.25">
      <c r="A92" s="68">
        <v>10947</v>
      </c>
      <c r="B92" s="69">
        <v>23.519269999999999</v>
      </c>
      <c r="C92" t="s">
        <v>1075</v>
      </c>
      <c r="D92">
        <v>4</v>
      </c>
      <c r="E92" s="87">
        <f t="shared" si="1"/>
        <v>2452.9887483535349</v>
      </c>
      <c r="F92" t="s">
        <v>65</v>
      </c>
      <c r="G92" s="1">
        <v>11501067.224293301</v>
      </c>
      <c r="H92" s="1">
        <v>16078842.2930084</v>
      </c>
      <c r="I92" s="1">
        <v>13410459.2977298</v>
      </c>
      <c r="J92" s="1">
        <v>16463738.910953</v>
      </c>
      <c r="K92" s="1">
        <v>10910174.664577199</v>
      </c>
      <c r="L92" s="1">
        <v>13737780.580042901</v>
      </c>
      <c r="M92" s="1">
        <v>15283838.4200217</v>
      </c>
      <c r="N92" s="1">
        <v>12438461.5165214</v>
      </c>
      <c r="O92" s="1">
        <v>14642838.387240101</v>
      </c>
      <c r="P92" s="1">
        <v>11058846.661832999</v>
      </c>
      <c r="Q92" s="1">
        <v>6551685.2226791503</v>
      </c>
      <c r="R92" s="1">
        <v>7222803.8209359702</v>
      </c>
      <c r="S92" s="1">
        <v>10928693.038572101</v>
      </c>
      <c r="T92" s="1">
        <v>12504201.4472527</v>
      </c>
      <c r="U92" s="1">
        <v>12302130.003043899</v>
      </c>
      <c r="V92" s="1">
        <v>9716045.5827475302</v>
      </c>
      <c r="W92" s="1">
        <v>15994918.9309959</v>
      </c>
      <c r="X92" s="1">
        <v>11265735.524234399</v>
      </c>
      <c r="Y92" s="1">
        <v>20426662.053257801</v>
      </c>
      <c r="Z92" s="1">
        <v>16966556.976179</v>
      </c>
      <c r="AA92" s="1">
        <v>13733099.473082701</v>
      </c>
      <c r="AB92" s="1">
        <v>14187744.113257</v>
      </c>
      <c r="AC92" s="1">
        <v>13850534.334080899</v>
      </c>
      <c r="AD92" s="1">
        <v>12526637.102658</v>
      </c>
    </row>
    <row r="93" spans="1:30" x14ac:dyDescent="0.25">
      <c r="A93" s="68">
        <v>11244</v>
      </c>
      <c r="B93" s="69">
        <v>24.102726000000001</v>
      </c>
      <c r="C93" t="s">
        <v>1128</v>
      </c>
      <c r="E93" s="87">
        <f t="shared" si="1"/>
        <v>2528.3006780569081</v>
      </c>
      <c r="F93" t="s">
        <v>65</v>
      </c>
      <c r="G93" s="1">
        <v>7000972.0446542501</v>
      </c>
      <c r="H93" s="1">
        <v>5010984.6989008402</v>
      </c>
      <c r="I93" s="1">
        <v>6811753.3857985605</v>
      </c>
      <c r="J93" s="1">
        <v>4932711.8570871698</v>
      </c>
      <c r="K93" s="1">
        <v>1492303.54498535</v>
      </c>
      <c r="L93" s="1">
        <v>2011203.81692905</v>
      </c>
      <c r="M93" s="1">
        <v>9772440.2926555593</v>
      </c>
      <c r="N93" s="1">
        <v>6684908.8206530605</v>
      </c>
      <c r="O93" s="1">
        <v>6381276.3630085103</v>
      </c>
      <c r="P93" s="1">
        <v>5751792.2111562602</v>
      </c>
      <c r="Q93" s="1">
        <v>4313014.6853073305</v>
      </c>
      <c r="R93" s="1">
        <v>4510472.3728943001</v>
      </c>
      <c r="S93" s="1">
        <v>6428491.8701652903</v>
      </c>
      <c r="T93" s="1">
        <v>6238371.8269991698</v>
      </c>
      <c r="U93" s="1">
        <v>6046670.0216477802</v>
      </c>
      <c r="V93" s="1">
        <v>4532163.4473000597</v>
      </c>
      <c r="W93" s="1">
        <v>4244011.1371406801</v>
      </c>
      <c r="X93" s="1">
        <v>3843403.6861126502</v>
      </c>
      <c r="Y93" s="1">
        <v>7717605.4403255899</v>
      </c>
      <c r="Z93" s="1">
        <v>5240078.2461051699</v>
      </c>
      <c r="AA93" s="1">
        <v>5125588.1213427801</v>
      </c>
      <c r="AB93" s="1">
        <v>4919259.5381402299</v>
      </c>
      <c r="AC93" s="1">
        <v>4923951.6787542803</v>
      </c>
      <c r="AD93" s="1">
        <v>4626276.3546466297</v>
      </c>
    </row>
    <row r="94" spans="1:30" x14ac:dyDescent="0.25">
      <c r="A94" s="68">
        <v>11328</v>
      </c>
      <c r="B94" s="69">
        <v>24.490573999999999</v>
      </c>
      <c r="C94" t="s">
        <v>1128</v>
      </c>
      <c r="E94" s="87">
        <f t="shared" si="1"/>
        <v>2579.5374675596813</v>
      </c>
      <c r="F94" t="s">
        <v>65</v>
      </c>
      <c r="G94" s="1">
        <v>1183634.64064781</v>
      </c>
      <c r="H94" s="1">
        <v>1333172.4789889299</v>
      </c>
      <c r="I94" s="1">
        <v>1334798.62777523</v>
      </c>
      <c r="J94" s="1">
        <v>1309665.2351593</v>
      </c>
      <c r="K94" s="1">
        <v>1310472.40303069</v>
      </c>
      <c r="L94" s="1">
        <v>1492500.2555784599</v>
      </c>
      <c r="M94" s="1">
        <v>1424594.7249632</v>
      </c>
      <c r="N94" s="1">
        <v>1262987.9829921499</v>
      </c>
      <c r="O94" s="1">
        <v>1374705.4044850499</v>
      </c>
      <c r="P94" s="1">
        <v>907245.67103638698</v>
      </c>
      <c r="Q94" s="1">
        <v>1840244.71565666</v>
      </c>
      <c r="R94" s="1">
        <v>1641225.2520915801</v>
      </c>
      <c r="S94" s="1">
        <v>1366799.76111629</v>
      </c>
      <c r="T94" s="1">
        <v>1094276.72276375</v>
      </c>
      <c r="U94" s="1">
        <v>1314614.00004947</v>
      </c>
      <c r="V94" s="1">
        <v>1504842.45547169</v>
      </c>
      <c r="W94" s="1">
        <v>2342009.16084988</v>
      </c>
      <c r="X94" s="1">
        <v>1408443.93107979</v>
      </c>
      <c r="Y94" s="1">
        <v>1733414.1947804401</v>
      </c>
      <c r="Z94" s="1">
        <v>1355538.3258515201</v>
      </c>
      <c r="AA94" s="1">
        <v>1445784.7218481901</v>
      </c>
      <c r="AB94" s="1">
        <v>1757142.91619597</v>
      </c>
      <c r="AC94" s="1">
        <v>1606988.8119787299</v>
      </c>
      <c r="AD94" s="1">
        <v>1924133.5349005</v>
      </c>
    </row>
    <row r="95" spans="1:30" x14ac:dyDescent="0.25">
      <c r="A95" s="68">
        <v>11573</v>
      </c>
      <c r="B95" s="69">
        <v>24.605242000000001</v>
      </c>
      <c r="C95" t="s">
        <v>1163</v>
      </c>
      <c r="D95">
        <v>1</v>
      </c>
      <c r="E95" s="87">
        <f t="shared" si="1"/>
        <v>2594.8681987034784</v>
      </c>
      <c r="F95" t="s">
        <v>65</v>
      </c>
      <c r="G95" s="1">
        <v>3367302618.9168301</v>
      </c>
      <c r="H95" s="1">
        <v>3141544585.8754001</v>
      </c>
      <c r="I95" s="1">
        <v>3406843065.559</v>
      </c>
      <c r="J95" s="1">
        <v>3459718782.6029301</v>
      </c>
      <c r="K95" s="1">
        <v>3358152500.16503</v>
      </c>
      <c r="L95" s="1">
        <v>3596625888.5213799</v>
      </c>
      <c r="M95" s="1">
        <v>3561203766.4977398</v>
      </c>
      <c r="N95" s="1">
        <v>3522388765.60954</v>
      </c>
      <c r="O95" s="1">
        <v>3549638506.4327202</v>
      </c>
      <c r="P95" s="1">
        <v>3540610476.2937999</v>
      </c>
      <c r="Q95" s="1">
        <v>3570818845.4467402</v>
      </c>
      <c r="R95" s="1">
        <v>3693339384.59863</v>
      </c>
      <c r="S95" s="1">
        <v>3512242613.5446401</v>
      </c>
      <c r="T95" s="1">
        <v>3513072472.5723</v>
      </c>
      <c r="U95" s="1">
        <v>3612071747.2920599</v>
      </c>
      <c r="V95" s="1">
        <v>3668782468.7061701</v>
      </c>
      <c r="W95" s="1">
        <v>3346139088.2820601</v>
      </c>
      <c r="X95" s="1">
        <v>3376625492.8672099</v>
      </c>
      <c r="Y95" s="1">
        <v>3330035763.3821101</v>
      </c>
      <c r="Z95" s="1">
        <v>3353228018.25141</v>
      </c>
      <c r="AA95" s="1">
        <v>3342057412.0001101</v>
      </c>
      <c r="AB95" s="1">
        <v>3310945401.7060199</v>
      </c>
      <c r="AC95" s="1">
        <v>3282725058.0756001</v>
      </c>
      <c r="AD95" s="1">
        <v>3169613352.8225398</v>
      </c>
    </row>
    <row r="96" spans="1:30" x14ac:dyDescent="0.25">
      <c r="A96" s="68">
        <v>11779</v>
      </c>
      <c r="B96" s="69">
        <v>24.611986000000002</v>
      </c>
      <c r="C96" t="s">
        <v>1207</v>
      </c>
      <c r="D96" s="103" t="s">
        <v>1208</v>
      </c>
      <c r="E96" s="87">
        <f t="shared" si="1"/>
        <v>2595.7724616781243</v>
      </c>
      <c r="F96" t="s">
        <v>65</v>
      </c>
      <c r="G96" s="1">
        <v>105542365.02335399</v>
      </c>
      <c r="H96" s="1">
        <v>99686565.800200105</v>
      </c>
      <c r="I96" s="1">
        <v>106308142.506522</v>
      </c>
      <c r="J96" s="1">
        <v>108317420.718623</v>
      </c>
      <c r="K96" s="1">
        <v>106914058.036733</v>
      </c>
      <c r="L96" s="1">
        <v>110820802.913899</v>
      </c>
      <c r="M96" s="1">
        <v>111696706.06290901</v>
      </c>
      <c r="N96" s="1">
        <v>110168593.31286401</v>
      </c>
      <c r="O96" s="1">
        <v>111090166.108707</v>
      </c>
      <c r="P96" s="1">
        <v>111316825.222251</v>
      </c>
      <c r="Q96" s="1">
        <v>112128668.965836</v>
      </c>
      <c r="R96" s="1">
        <v>113290613.058025</v>
      </c>
      <c r="S96" s="1">
        <v>109563669.554759</v>
      </c>
      <c r="T96" s="1">
        <v>110600023.37246799</v>
      </c>
      <c r="U96" s="1">
        <v>112716909.15674099</v>
      </c>
      <c r="V96" s="1">
        <v>113800033.237065</v>
      </c>
      <c r="W96" s="1">
        <v>101702834.110563</v>
      </c>
      <c r="X96" s="1">
        <v>106305397.608411</v>
      </c>
      <c r="Y96" s="1">
        <v>105511362.66289</v>
      </c>
      <c r="Z96" s="1">
        <v>105200863.00429399</v>
      </c>
      <c r="AA96" s="1">
        <v>105608002.43869799</v>
      </c>
      <c r="AB96" s="1">
        <v>104779422.341461</v>
      </c>
      <c r="AC96" s="1">
        <v>103993230.86372501</v>
      </c>
      <c r="AD96" s="1">
        <v>100347810.01982</v>
      </c>
    </row>
    <row r="97" spans="1:30" x14ac:dyDescent="0.25">
      <c r="A97" s="68">
        <v>11850</v>
      </c>
      <c r="B97" s="69">
        <v>24.632221000000001</v>
      </c>
      <c r="C97" t="s">
        <v>1128</v>
      </c>
      <c r="E97" s="87">
        <f t="shared" si="1"/>
        <v>2598.4873983540347</v>
      </c>
      <c r="F97" t="s">
        <v>65</v>
      </c>
      <c r="G97" s="1">
        <v>41035731.515248001</v>
      </c>
      <c r="H97" s="1">
        <v>38592157.049056798</v>
      </c>
      <c r="I97" s="1">
        <v>41085652.217000499</v>
      </c>
      <c r="J97" s="1">
        <v>41352601.575418599</v>
      </c>
      <c r="K97" s="1">
        <v>38508358.611767597</v>
      </c>
      <c r="L97" s="1">
        <v>41133042.224476501</v>
      </c>
      <c r="M97" s="1">
        <v>44528199.497754604</v>
      </c>
      <c r="N97" s="1">
        <v>42116939.355249301</v>
      </c>
      <c r="O97" s="1">
        <v>40106198.288040198</v>
      </c>
      <c r="P97" s="1">
        <v>39313459.613721602</v>
      </c>
      <c r="Q97" s="1">
        <v>40454329.010681897</v>
      </c>
      <c r="R97" s="1">
        <v>45275661.476368897</v>
      </c>
      <c r="S97" s="1">
        <v>28938544.740644</v>
      </c>
      <c r="T97" s="1">
        <v>36526855.271842703</v>
      </c>
      <c r="U97" s="1">
        <v>38926895.601126403</v>
      </c>
      <c r="V97" s="1">
        <v>41178226.028589301</v>
      </c>
      <c r="W97" s="1">
        <v>41493799.797695898</v>
      </c>
      <c r="X97" s="1">
        <v>41174049.577744901</v>
      </c>
      <c r="Y97" s="1">
        <v>41471337.145094998</v>
      </c>
      <c r="Z97" s="1">
        <v>38089818.703952499</v>
      </c>
      <c r="AA97" s="1">
        <v>42922669.295433603</v>
      </c>
      <c r="AB97" s="1">
        <v>40973736.532520697</v>
      </c>
      <c r="AC97" s="1">
        <v>41868920.566337697</v>
      </c>
      <c r="AD97" s="1">
        <v>44946402.516526401</v>
      </c>
    </row>
    <row r="98" spans="1:30" x14ac:dyDescent="0.25">
      <c r="A98" s="68">
        <v>12532</v>
      </c>
      <c r="B98" s="69">
        <v>24.905401000000001</v>
      </c>
      <c r="C98" t="s">
        <v>1164</v>
      </c>
      <c r="E98" s="87">
        <f t="shared" si="1"/>
        <v>2635.397464811238</v>
      </c>
      <c r="F98" t="s">
        <v>65</v>
      </c>
      <c r="G98" s="1">
        <v>364257.88960875798</v>
      </c>
      <c r="H98" s="1">
        <v>361885.20428647299</v>
      </c>
      <c r="I98" s="1">
        <v>441842.33142855199</v>
      </c>
      <c r="J98" s="1">
        <v>378049.16662561201</v>
      </c>
      <c r="K98" s="1">
        <v>384942.30966059898</v>
      </c>
      <c r="L98" s="1">
        <v>425978.07429763098</v>
      </c>
      <c r="M98" s="1">
        <v>503197.62343408098</v>
      </c>
      <c r="N98" s="1">
        <v>351758.40478525503</v>
      </c>
      <c r="O98" s="1">
        <v>455799.81603315199</v>
      </c>
      <c r="P98" s="1">
        <v>360142.77608428802</v>
      </c>
      <c r="Q98" s="1">
        <v>364048.62961163698</v>
      </c>
      <c r="R98" s="1">
        <v>409234.494342894</v>
      </c>
      <c r="S98" s="1">
        <v>520110.493770311</v>
      </c>
      <c r="T98" s="1">
        <v>495991.22358705098</v>
      </c>
      <c r="U98" s="1">
        <v>482453.61876505602</v>
      </c>
      <c r="V98" s="1">
        <v>524561.02101212402</v>
      </c>
      <c r="W98" s="1">
        <v>340552.89699474903</v>
      </c>
      <c r="X98" s="1">
        <v>412369.84759209998</v>
      </c>
      <c r="Y98" s="1">
        <v>357276.03016226902</v>
      </c>
      <c r="Z98" s="1">
        <v>393254.83430821297</v>
      </c>
      <c r="AA98" s="1">
        <v>419744.81550354703</v>
      </c>
      <c r="AB98" s="1">
        <v>365321.61583537603</v>
      </c>
      <c r="AC98" s="1">
        <v>188589.09528050499</v>
      </c>
      <c r="AD98" s="1">
        <v>243266.177356356</v>
      </c>
    </row>
    <row r="99" spans="1:30" x14ac:dyDescent="0.25">
      <c r="A99" s="68">
        <v>12629</v>
      </c>
      <c r="B99" s="69">
        <v>25.101009000000001</v>
      </c>
      <c r="C99" t="s">
        <v>1128</v>
      </c>
      <c r="E99" s="87">
        <f t="shared" si="1"/>
        <v>2662.1231692542865</v>
      </c>
      <c r="F99" t="s">
        <v>65</v>
      </c>
      <c r="G99" s="1">
        <v>2529000.1200425802</v>
      </c>
      <c r="H99" s="1">
        <v>2195709.0452167401</v>
      </c>
      <c r="I99" s="1">
        <v>1953543.2587936199</v>
      </c>
      <c r="J99" s="1">
        <v>2298768.2674580198</v>
      </c>
      <c r="K99" s="1">
        <v>303224.06960654299</v>
      </c>
      <c r="L99" s="1">
        <v>1811742.7622289101</v>
      </c>
      <c r="M99" s="1">
        <v>961520.06697370403</v>
      </c>
      <c r="N99" s="1">
        <v>2112503.4352268698</v>
      </c>
      <c r="O99" s="1">
        <v>1197879.21752267</v>
      </c>
      <c r="P99" s="1">
        <v>919267.21640608995</v>
      </c>
      <c r="Q99" s="1">
        <v>2552802.3094021701</v>
      </c>
      <c r="R99" s="1">
        <v>1625557.42046942</v>
      </c>
      <c r="S99" s="1">
        <v>2144904.58790321</v>
      </c>
      <c r="T99" s="1">
        <v>1991775.05470601</v>
      </c>
      <c r="U99" s="1">
        <v>428918.05894942302</v>
      </c>
      <c r="V99" s="1">
        <v>2194906.9035219299</v>
      </c>
      <c r="W99" s="1">
        <v>2341035.2928834199</v>
      </c>
      <c r="X99" s="1">
        <v>2077665.5941135001</v>
      </c>
      <c r="Y99" s="1">
        <v>3330379.0304792901</v>
      </c>
      <c r="Z99" s="1">
        <v>799931.02670627495</v>
      </c>
      <c r="AA99" s="1">
        <v>2183464.6560543198</v>
      </c>
      <c r="AB99" s="1">
        <v>2604695.21249275</v>
      </c>
      <c r="AC99" s="1">
        <v>472187.32342676597</v>
      </c>
      <c r="AD99" s="1">
        <v>2095405.4933798499</v>
      </c>
    </row>
    <row r="100" spans="1:30" x14ac:dyDescent="0.25">
      <c r="A100" s="68">
        <v>12696</v>
      </c>
      <c r="B100" s="69">
        <v>25.215679000000002</v>
      </c>
      <c r="C100" t="s">
        <v>1128</v>
      </c>
      <c r="E100" s="87">
        <f t="shared" si="1"/>
        <v>2677.9064602743611</v>
      </c>
      <c r="F100" t="s">
        <v>65</v>
      </c>
      <c r="G100" s="1">
        <v>3783747.6323693199</v>
      </c>
      <c r="H100" s="1">
        <v>3236452.8678679699</v>
      </c>
      <c r="I100" s="1">
        <v>2905508.5372482399</v>
      </c>
      <c r="J100" s="1">
        <v>3449921.1608825698</v>
      </c>
      <c r="K100" s="1">
        <v>794336.63792002201</v>
      </c>
      <c r="L100" s="1">
        <v>2649443.8399842102</v>
      </c>
      <c r="M100" s="1">
        <v>3340657.0118706799</v>
      </c>
      <c r="N100" s="1">
        <v>3098419.6861857399</v>
      </c>
      <c r="O100" s="1">
        <v>3463168.1865277099</v>
      </c>
      <c r="P100" s="1">
        <v>1945827.4590099901</v>
      </c>
      <c r="Q100" s="1">
        <v>3377669.3571278001</v>
      </c>
      <c r="R100" s="1">
        <v>1549658.1289113499</v>
      </c>
      <c r="S100" s="1">
        <v>3084508.20479486</v>
      </c>
      <c r="T100" s="1">
        <v>2823171.44265525</v>
      </c>
      <c r="U100" s="1">
        <v>1169030.16591224</v>
      </c>
      <c r="V100" s="1">
        <v>3155320.5035766801</v>
      </c>
      <c r="W100" s="1">
        <v>3369837.7735568201</v>
      </c>
      <c r="X100" s="1">
        <v>2984129.6657231702</v>
      </c>
      <c r="Y100" s="1">
        <v>4746687.29137416</v>
      </c>
      <c r="Z100" s="1">
        <v>1508881.21474457</v>
      </c>
      <c r="AA100" s="1">
        <v>3003511.6998083601</v>
      </c>
      <c r="AB100" s="1">
        <v>3871978.4909742302</v>
      </c>
      <c r="AC100" s="1">
        <v>1324196.0359595399</v>
      </c>
      <c r="AD100" s="1">
        <v>2849393.2649281002</v>
      </c>
    </row>
    <row r="101" spans="1:30" x14ac:dyDescent="0.25">
      <c r="A101" s="68">
        <v>12981</v>
      </c>
      <c r="B101" s="69">
        <v>25.819369999999999</v>
      </c>
      <c r="C101" t="s">
        <v>1128</v>
      </c>
      <c r="E101" s="87">
        <f t="shared" si="1"/>
        <v>2762.4322772696023</v>
      </c>
      <c r="F101" t="s">
        <v>65</v>
      </c>
      <c r="G101" s="1">
        <v>13483475.933474001</v>
      </c>
      <c r="H101" s="1">
        <v>10475489.097714599</v>
      </c>
      <c r="I101" s="1">
        <v>15373367.6867183</v>
      </c>
      <c r="J101" s="1">
        <v>16187008.507596301</v>
      </c>
      <c r="K101" s="1">
        <v>6127425.2303796699</v>
      </c>
      <c r="L101" s="1">
        <v>10301647.695276</v>
      </c>
      <c r="M101" s="1">
        <v>20381016.233911298</v>
      </c>
      <c r="N101" s="1">
        <v>13925202.1443603</v>
      </c>
      <c r="O101" s="1">
        <v>16893817.8416261</v>
      </c>
      <c r="P101" s="1">
        <v>19904258.0290801</v>
      </c>
      <c r="Q101" s="1">
        <v>13939765.290084699</v>
      </c>
      <c r="R101" s="1">
        <v>12751376.064848</v>
      </c>
      <c r="S101" s="1">
        <v>11654922.754944099</v>
      </c>
      <c r="T101" s="1">
        <v>11569320.139089501</v>
      </c>
      <c r="U101" s="1">
        <v>10930369.868488399</v>
      </c>
      <c r="V101" s="1">
        <v>11077287.6941984</v>
      </c>
      <c r="W101" s="1">
        <v>11489436.740692699</v>
      </c>
      <c r="X101" s="1">
        <v>8766255.76286925</v>
      </c>
      <c r="Y101" s="1">
        <v>18892262.3445604</v>
      </c>
      <c r="Z101" s="1">
        <v>10081786.2848967</v>
      </c>
      <c r="AA101" s="1">
        <v>10147637.318067901</v>
      </c>
      <c r="AB101" s="1">
        <v>13496689.2659906</v>
      </c>
      <c r="AC101" s="1">
        <v>6106454.9023683798</v>
      </c>
      <c r="AD101" s="1">
        <v>6703665.2524919501</v>
      </c>
    </row>
    <row r="102" spans="1:30" x14ac:dyDescent="0.25">
      <c r="A102" s="68">
        <v>13222</v>
      </c>
      <c r="B102" s="69">
        <v>26.352238</v>
      </c>
      <c r="C102" t="s">
        <v>1165</v>
      </c>
      <c r="D102">
        <v>3</v>
      </c>
      <c r="E102" s="87">
        <f t="shared" si="1"/>
        <v>2839.0789460433507</v>
      </c>
      <c r="F102" t="s">
        <v>65</v>
      </c>
      <c r="G102" s="1">
        <v>1549893.53156135</v>
      </c>
      <c r="H102" s="1">
        <v>811179.21723958803</v>
      </c>
      <c r="I102" s="1">
        <v>1256053.92029233</v>
      </c>
      <c r="J102" s="1">
        <v>1445832.2583200999</v>
      </c>
      <c r="K102" s="1">
        <v>1108015.37072892</v>
      </c>
      <c r="L102" s="1">
        <v>1286442.87380121</v>
      </c>
      <c r="M102" s="1">
        <v>1660209.4127895299</v>
      </c>
      <c r="N102" s="1">
        <v>554748.11241016199</v>
      </c>
      <c r="O102" s="1">
        <v>1177458.6937468499</v>
      </c>
      <c r="P102" s="1">
        <v>1414116.5725288801</v>
      </c>
      <c r="Q102" s="1">
        <v>1382512.2234600901</v>
      </c>
      <c r="R102" s="1">
        <v>1221960.44621046</v>
      </c>
      <c r="S102" s="1">
        <v>1491540.19012742</v>
      </c>
      <c r="T102" s="1">
        <v>1513079.6874834299</v>
      </c>
      <c r="U102" s="1">
        <v>1458617.9653680599</v>
      </c>
      <c r="V102" s="1">
        <v>1410925.29340629</v>
      </c>
      <c r="W102" s="1">
        <v>1504198.637936</v>
      </c>
      <c r="X102" s="1">
        <v>1339969.0269089299</v>
      </c>
      <c r="Y102" s="1">
        <v>1746397.0827486899</v>
      </c>
      <c r="Z102" s="1">
        <v>1193580.13611925</v>
      </c>
      <c r="AA102" s="1">
        <v>1267876.14021825</v>
      </c>
      <c r="AB102" s="1">
        <v>1259941.0928434699</v>
      </c>
      <c r="AC102" s="1">
        <v>1554947.71294699</v>
      </c>
      <c r="AD102" s="1">
        <v>1482946.9063500899</v>
      </c>
    </row>
    <row r="103" spans="1:30" x14ac:dyDescent="0.25">
      <c r="A103" s="68">
        <v>13276</v>
      </c>
      <c r="B103" s="69">
        <v>26.493887000000001</v>
      </c>
      <c r="C103" t="s">
        <v>1166</v>
      </c>
      <c r="D103">
        <v>2</v>
      </c>
      <c r="E103" s="87">
        <f t="shared" si="1"/>
        <v>2859.7805723118745</v>
      </c>
      <c r="F103" t="s">
        <v>65</v>
      </c>
      <c r="G103" s="1">
        <v>25307112.771940701</v>
      </c>
      <c r="H103" s="1">
        <v>15758302.4845569</v>
      </c>
      <c r="I103" s="1">
        <v>17970616.744604498</v>
      </c>
      <c r="J103" s="1">
        <v>26248973.968168501</v>
      </c>
      <c r="K103" s="1">
        <v>24889755.340009499</v>
      </c>
      <c r="L103" s="1">
        <v>26251447.444559801</v>
      </c>
      <c r="M103" s="1">
        <v>20342352.752936799</v>
      </c>
      <c r="N103" s="1">
        <v>15126994.4117909</v>
      </c>
      <c r="O103" s="1">
        <v>17965894.525246501</v>
      </c>
      <c r="P103" s="1">
        <v>30970598.839802101</v>
      </c>
      <c r="Q103" s="1">
        <v>30620977.6145982</v>
      </c>
      <c r="R103" s="1">
        <v>25886066.375693701</v>
      </c>
      <c r="S103" s="1">
        <v>20633451.447009299</v>
      </c>
      <c r="T103" s="1">
        <v>23134001.835572399</v>
      </c>
      <c r="U103" s="1">
        <v>23428000.309938598</v>
      </c>
      <c r="V103" s="1">
        <v>31307860.113604199</v>
      </c>
      <c r="W103" s="1">
        <v>25516747.427778799</v>
      </c>
      <c r="X103" s="1">
        <v>31622964.932912402</v>
      </c>
      <c r="Y103" s="1">
        <v>32985347.1518698</v>
      </c>
      <c r="Z103" s="1">
        <v>21353599.8580251</v>
      </c>
      <c r="AA103" s="1">
        <v>24197809.133592099</v>
      </c>
      <c r="AB103" s="1">
        <v>27004141.7852473</v>
      </c>
      <c r="AC103" s="1">
        <v>37061867.409185</v>
      </c>
      <c r="AD103" s="1">
        <v>28199136.516609401</v>
      </c>
    </row>
  </sheetData>
  <conditionalFormatting sqref="G5:AD95 G97:AD103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96:AD9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1516B-1089-437A-9736-9583BFF29DD0}">
  <dimension ref="A1:B9"/>
  <sheetViews>
    <sheetView workbookViewId="0"/>
  </sheetViews>
  <sheetFormatPr defaultRowHeight="15" x14ac:dyDescent="0.25"/>
  <cols>
    <col min="1" max="1" width="26.7109375" bestFit="1" customWidth="1"/>
    <col min="2" max="2" width="119.28515625" bestFit="1" customWidth="1"/>
  </cols>
  <sheetData>
    <row r="1" spans="1:2" ht="18.75" x14ac:dyDescent="0.3">
      <c r="A1" s="91" t="s">
        <v>1340</v>
      </c>
    </row>
    <row r="3" spans="1:2" x14ac:dyDescent="0.25">
      <c r="A3" s="93" t="s">
        <v>1198</v>
      </c>
      <c r="B3" s="92" t="s">
        <v>1199</v>
      </c>
    </row>
    <row r="4" spans="1:2" x14ac:dyDescent="0.25">
      <c r="A4" s="18" t="s">
        <v>1168</v>
      </c>
      <c r="B4" t="s">
        <v>1202</v>
      </c>
    </row>
    <row r="5" spans="1:2" x14ac:dyDescent="0.25">
      <c r="A5" s="18" t="s">
        <v>1200</v>
      </c>
      <c r="B5" t="s">
        <v>1203</v>
      </c>
    </row>
    <row r="6" spans="1:2" x14ac:dyDescent="0.25">
      <c r="A6" s="18" t="s">
        <v>1169</v>
      </c>
      <c r="B6" t="s">
        <v>1192</v>
      </c>
    </row>
    <row r="7" spans="1:2" x14ac:dyDescent="0.25">
      <c r="A7" s="18" t="s">
        <v>1201</v>
      </c>
      <c r="B7" t="s">
        <v>1195</v>
      </c>
    </row>
    <row r="8" spans="1:2" x14ac:dyDescent="0.25">
      <c r="A8" s="18"/>
    </row>
    <row r="9" spans="1:2" x14ac:dyDescent="0.25">
      <c r="A9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AE543-87FE-4624-B45F-6913A532833A}">
  <dimension ref="A1:M20"/>
  <sheetViews>
    <sheetView zoomScale="85" zoomScaleNormal="85" workbookViewId="0"/>
  </sheetViews>
  <sheetFormatPr defaultRowHeight="15" x14ac:dyDescent="0.25"/>
  <cols>
    <col min="1" max="1" width="11" customWidth="1"/>
    <col min="3" max="3" width="43.5703125" customWidth="1"/>
    <col min="4" max="5" width="17.140625" customWidth="1"/>
    <col min="6" max="6" width="17.7109375" customWidth="1"/>
    <col min="7" max="7" width="13.5703125" customWidth="1"/>
    <col min="8" max="8" width="5.28515625" customWidth="1"/>
    <col min="9" max="9" width="31.85546875" customWidth="1"/>
    <col min="10" max="10" width="13" customWidth="1"/>
    <col min="11" max="11" width="28.5703125" customWidth="1"/>
  </cols>
  <sheetData>
    <row r="1" spans="1:13" ht="21" x14ac:dyDescent="0.35">
      <c r="A1" s="67" t="s">
        <v>1341</v>
      </c>
    </row>
    <row r="2" spans="1:13" x14ac:dyDescent="0.25">
      <c r="A2" s="18" t="s">
        <v>1167</v>
      </c>
    </row>
    <row r="3" spans="1:13" ht="15.75" x14ac:dyDescent="0.25">
      <c r="A3" s="71"/>
      <c r="B3" s="71"/>
      <c r="C3" s="71"/>
      <c r="D3" s="71"/>
      <c r="E3" s="71"/>
      <c r="F3" s="72"/>
      <c r="G3" s="72"/>
      <c r="H3" s="72"/>
      <c r="I3" s="90" t="s">
        <v>1179</v>
      </c>
    </row>
    <row r="4" spans="1:13" ht="39" customHeight="1" x14ac:dyDescent="0.25">
      <c r="A4" s="14" t="s">
        <v>1168</v>
      </c>
      <c r="B4" s="71" t="s">
        <v>904</v>
      </c>
      <c r="C4" s="71" t="s">
        <v>1169</v>
      </c>
      <c r="D4" s="14" t="s">
        <v>911</v>
      </c>
      <c r="E4" s="14" t="s">
        <v>1330</v>
      </c>
      <c r="F4" s="14" t="s">
        <v>1329</v>
      </c>
      <c r="G4" s="14" t="s">
        <v>1204</v>
      </c>
      <c r="I4" s="94" t="s">
        <v>1198</v>
      </c>
      <c r="J4" s="95" t="s">
        <v>1199</v>
      </c>
      <c r="K4" s="88"/>
      <c r="L4" s="88"/>
      <c r="M4" s="88"/>
    </row>
    <row r="5" spans="1:13" ht="15.75" x14ac:dyDescent="0.25">
      <c r="A5" s="71">
        <v>186</v>
      </c>
      <c r="B5" s="69">
        <v>8.8620330000000003</v>
      </c>
      <c r="C5" t="s">
        <v>1131</v>
      </c>
      <c r="D5" s="11">
        <v>1</v>
      </c>
      <c r="E5" s="111">
        <v>1.403287309539655</v>
      </c>
      <c r="F5" s="69">
        <v>0.48881041709232459</v>
      </c>
      <c r="G5" s="98">
        <v>4.3467515024084712E-2</v>
      </c>
      <c r="I5" s="96" t="s">
        <v>1168</v>
      </c>
      <c r="J5" s="89" t="s">
        <v>1186</v>
      </c>
    </row>
    <row r="6" spans="1:13" ht="15.75" x14ac:dyDescent="0.25">
      <c r="A6" s="71">
        <v>4990</v>
      </c>
      <c r="B6" s="69">
        <v>18.028708000000002</v>
      </c>
      <c r="C6" t="s">
        <v>1154</v>
      </c>
      <c r="D6" s="11">
        <v>3</v>
      </c>
      <c r="E6" s="111">
        <v>0.62957305050401291</v>
      </c>
      <c r="F6" s="69">
        <v>-0.66755430870579646</v>
      </c>
      <c r="G6" s="98">
        <v>3.7859986785872546E-2</v>
      </c>
      <c r="I6" s="96" t="s">
        <v>1200</v>
      </c>
      <c r="J6" s="89" t="s">
        <v>1188</v>
      </c>
    </row>
    <row r="7" spans="1:13" ht="15.75" x14ac:dyDescent="0.25">
      <c r="A7" s="71">
        <v>5298</v>
      </c>
      <c r="B7" s="69">
        <v>18.150120000000001</v>
      </c>
      <c r="C7" t="s">
        <v>1358</v>
      </c>
      <c r="D7" s="11">
        <v>1</v>
      </c>
      <c r="E7" s="111">
        <v>1.0570580370034652</v>
      </c>
      <c r="F7" s="69">
        <v>8.0054589018123123E-2</v>
      </c>
      <c r="G7" s="98">
        <v>9.6496546036780768E-3</v>
      </c>
      <c r="I7" s="96" t="s">
        <v>1169</v>
      </c>
      <c r="J7" s="89" t="s">
        <v>1192</v>
      </c>
    </row>
    <row r="8" spans="1:13" ht="18" customHeight="1" x14ac:dyDescent="0.25">
      <c r="A8" s="71">
        <v>5745</v>
      </c>
      <c r="B8" s="69">
        <v>18.247924999999999</v>
      </c>
      <c r="C8" t="s">
        <v>1359</v>
      </c>
      <c r="D8" s="11">
        <v>1</v>
      </c>
      <c r="E8" s="111">
        <v>1.0692499661005526</v>
      </c>
      <c r="F8" s="69">
        <v>9.6599161475115908E-2</v>
      </c>
      <c r="G8" s="98">
        <v>9.6496546036780768E-3</v>
      </c>
      <c r="I8" s="97" t="s">
        <v>911</v>
      </c>
      <c r="J8" s="89" t="s">
        <v>1195</v>
      </c>
    </row>
    <row r="9" spans="1:13" ht="15.75" x14ac:dyDescent="0.25">
      <c r="A9" s="71">
        <v>6481</v>
      </c>
      <c r="B9" s="69">
        <v>18.430043999999999</v>
      </c>
      <c r="C9" t="s">
        <v>1355</v>
      </c>
      <c r="D9" s="11">
        <v>1</v>
      </c>
      <c r="E9" s="111">
        <v>1.0663806768266619</v>
      </c>
      <c r="F9" s="69">
        <v>9.2722543661314966E-2</v>
      </c>
      <c r="G9" s="98">
        <v>3.7859986785872546E-2</v>
      </c>
      <c r="I9" s="96" t="s">
        <v>1330</v>
      </c>
      <c r="J9" s="96" t="s">
        <v>1334</v>
      </c>
    </row>
    <row r="10" spans="1:13" ht="15.75" x14ac:dyDescent="0.25">
      <c r="A10" s="71">
        <v>7204</v>
      </c>
      <c r="B10" s="69">
        <v>18.635773</v>
      </c>
      <c r="C10" t="s">
        <v>1356</v>
      </c>
      <c r="D10" s="11">
        <v>1</v>
      </c>
      <c r="E10" s="111">
        <v>1.1204865721896575</v>
      </c>
      <c r="F10" s="69">
        <v>0.16412535982423826</v>
      </c>
      <c r="G10" s="98">
        <v>1.2850411054936709E-2</v>
      </c>
      <c r="I10" s="96" t="s">
        <v>1205</v>
      </c>
      <c r="J10" s="89" t="s">
        <v>1206</v>
      </c>
    </row>
    <row r="11" spans="1:13" x14ac:dyDescent="0.25">
      <c r="A11" s="71">
        <v>7816</v>
      </c>
      <c r="B11" s="69">
        <v>19.070834999999999</v>
      </c>
      <c r="C11" t="s">
        <v>1151</v>
      </c>
      <c r="D11" s="11">
        <v>4</v>
      </c>
      <c r="E11" s="111">
        <v>1.237914700437484</v>
      </c>
      <c r="F11" s="69">
        <v>0.30791190785140654</v>
      </c>
      <c r="G11" s="98">
        <v>9.6496546036780768E-3</v>
      </c>
    </row>
    <row r="12" spans="1:13" x14ac:dyDescent="0.25">
      <c r="A12" s="71">
        <v>9117</v>
      </c>
      <c r="B12" s="69">
        <v>19.677900000000001</v>
      </c>
      <c r="C12" t="s">
        <v>1151</v>
      </c>
      <c r="D12" s="11">
        <v>3</v>
      </c>
      <c r="E12" s="111">
        <v>1.1569037363873207</v>
      </c>
      <c r="F12" s="69">
        <v>0.21026882571213437</v>
      </c>
      <c r="G12" s="98">
        <v>2.5320628425967683E-2</v>
      </c>
    </row>
    <row r="13" spans="1:13" x14ac:dyDescent="0.25">
      <c r="A13" s="71">
        <v>11573</v>
      </c>
      <c r="B13" s="69">
        <v>24.605242000000001</v>
      </c>
      <c r="C13" t="s">
        <v>1163</v>
      </c>
      <c r="D13" s="11">
        <v>1</v>
      </c>
      <c r="E13" s="111">
        <v>1.0585297073264586</v>
      </c>
      <c r="F13" s="69">
        <v>8.2061758727785733E-2</v>
      </c>
      <c r="G13" s="98">
        <v>9.6496546036780768E-3</v>
      </c>
    </row>
    <row r="14" spans="1:13" x14ac:dyDescent="0.25">
      <c r="A14" s="71">
        <v>11779</v>
      </c>
      <c r="B14" s="69">
        <v>24.611986000000002</v>
      </c>
      <c r="C14" t="s">
        <v>1207</v>
      </c>
      <c r="D14" s="11" t="s">
        <v>1208</v>
      </c>
      <c r="E14" s="111">
        <v>1.0485739778072862</v>
      </c>
      <c r="F14" s="69">
        <v>6.8428648416635346E-2</v>
      </c>
      <c r="G14" s="98">
        <v>9.6692592190853379E-3</v>
      </c>
    </row>
    <row r="16" spans="1:13" ht="15.75" x14ac:dyDescent="0.25">
      <c r="J16" s="102"/>
      <c r="K16" s="32"/>
      <c r="L16" s="32"/>
    </row>
    <row r="17" spans="10:12" ht="15.75" x14ac:dyDescent="0.25">
      <c r="J17" s="102"/>
      <c r="K17" s="32"/>
      <c r="L17" s="32"/>
    </row>
    <row r="18" spans="10:12" ht="15.75" x14ac:dyDescent="0.25">
      <c r="J18" s="89"/>
    </row>
    <row r="19" spans="10:12" ht="15.75" x14ac:dyDescent="0.25">
      <c r="J19" s="89"/>
    </row>
    <row r="20" spans="10:12" ht="15.75" x14ac:dyDescent="0.25">
      <c r="J20" s="89"/>
    </row>
  </sheetData>
  <conditionalFormatting sqref="E5:E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E4B2A-7DE9-4688-A892-D3DD5299B092}">
  <dimension ref="A1:P39"/>
  <sheetViews>
    <sheetView topLeftCell="C1" zoomScale="85" zoomScaleNormal="85" workbookViewId="0">
      <selection activeCell="C1" sqref="C1"/>
    </sheetView>
  </sheetViews>
  <sheetFormatPr defaultRowHeight="15" x14ac:dyDescent="0.25"/>
  <cols>
    <col min="1" max="1" width="9.140625" hidden="1" customWidth="1"/>
    <col min="2" max="2" width="0" hidden="1" customWidth="1"/>
    <col min="3" max="3" width="7.85546875" customWidth="1"/>
    <col min="4" max="4" width="44.28515625" customWidth="1"/>
    <col min="5" max="5" width="14.5703125" customWidth="1"/>
    <col min="6" max="6" width="10.5703125" customWidth="1"/>
    <col min="7" max="7" width="9.140625" customWidth="1"/>
    <col min="8" max="8" width="9" customWidth="1"/>
    <col min="10" max="10" width="26.85546875" customWidth="1"/>
    <col min="11" max="11" width="21.28515625" customWidth="1"/>
  </cols>
  <sheetData>
    <row r="1" spans="1:16" ht="34.5" customHeight="1" x14ac:dyDescent="0.25">
      <c r="C1" s="86" t="s">
        <v>1342</v>
      </c>
    </row>
    <row r="2" spans="1:16" ht="15.75" x14ac:dyDescent="0.25">
      <c r="A2" s="201" t="s">
        <v>1067</v>
      </c>
      <c r="B2" s="202"/>
      <c r="C2" s="202"/>
      <c r="D2" s="202"/>
      <c r="E2" s="202"/>
      <c r="F2" s="202"/>
      <c r="G2" s="202"/>
      <c r="H2" s="203"/>
      <c r="J2" s="90" t="s">
        <v>1179</v>
      </c>
    </row>
    <row r="3" spans="1:16" s="19" customFormat="1" ht="21" customHeight="1" x14ac:dyDescent="0.25">
      <c r="A3" s="33"/>
      <c r="B3" s="33"/>
      <c r="C3" s="204" t="s">
        <v>1070</v>
      </c>
      <c r="D3" s="205"/>
      <c r="E3" s="205"/>
      <c r="F3" s="205"/>
      <c r="G3" s="205"/>
      <c r="H3" s="206"/>
      <c r="J3" s="94" t="s">
        <v>1198</v>
      </c>
      <c r="K3" s="95" t="s">
        <v>1199</v>
      </c>
      <c r="L3" s="101"/>
      <c r="M3" s="101"/>
      <c r="N3" s="101"/>
      <c r="O3" s="101"/>
      <c r="P3" s="101"/>
    </row>
    <row r="4" spans="1:16" ht="54.75" customHeight="1" x14ac:dyDescent="0.25">
      <c r="A4" t="s">
        <v>1071</v>
      </c>
      <c r="B4" t="s">
        <v>1072</v>
      </c>
      <c r="C4" s="14" t="s">
        <v>1183</v>
      </c>
      <c r="D4" s="14" t="s">
        <v>1193</v>
      </c>
      <c r="E4" s="122" t="s">
        <v>1287</v>
      </c>
      <c r="F4" s="14" t="s">
        <v>1328</v>
      </c>
      <c r="G4" s="14" t="s">
        <v>1170</v>
      </c>
      <c r="H4" s="14" t="s">
        <v>1204</v>
      </c>
      <c r="J4" s="96" t="s">
        <v>1183</v>
      </c>
      <c r="K4" s="89" t="s">
        <v>1186</v>
      </c>
    </row>
    <row r="5" spans="1:16" ht="15.75" x14ac:dyDescent="0.25">
      <c r="A5">
        <v>227</v>
      </c>
      <c r="B5">
        <v>12.490063114234836</v>
      </c>
      <c r="C5" s="39">
        <v>735</v>
      </c>
      <c r="D5" s="42" t="s">
        <v>1075</v>
      </c>
      <c r="E5" s="42"/>
      <c r="F5" s="108">
        <v>12.04050180106722</v>
      </c>
      <c r="G5" s="108">
        <v>3.5898236141299411</v>
      </c>
      <c r="H5" s="99">
        <v>1.3110564304401847E-3</v>
      </c>
      <c r="J5" s="96" t="s">
        <v>1193</v>
      </c>
      <c r="K5" s="89" t="s">
        <v>1192</v>
      </c>
    </row>
    <row r="6" spans="1:16" ht="15.75" x14ac:dyDescent="0.25">
      <c r="A6">
        <v>240</v>
      </c>
      <c r="B6">
        <v>15.785756675192184</v>
      </c>
      <c r="C6" s="40">
        <v>545</v>
      </c>
      <c r="D6" s="35" t="s">
        <v>1255</v>
      </c>
      <c r="E6" s="35" t="s">
        <v>1227</v>
      </c>
      <c r="F6" s="69">
        <v>9.9417746829249491</v>
      </c>
      <c r="G6" s="69">
        <v>3.3135034068904199</v>
      </c>
      <c r="H6" s="98">
        <v>9.245962719582095E-4</v>
      </c>
      <c r="J6" s="96" t="s">
        <v>1287</v>
      </c>
      <c r="K6" s="96" t="s">
        <v>1291</v>
      </c>
    </row>
    <row r="7" spans="1:16" ht="15.75" x14ac:dyDescent="0.25">
      <c r="A7">
        <v>219</v>
      </c>
      <c r="B7">
        <v>13.204762832607743</v>
      </c>
      <c r="C7" s="40">
        <v>476</v>
      </c>
      <c r="D7" s="44" t="s">
        <v>1245</v>
      </c>
      <c r="E7" s="35" t="s">
        <v>1227</v>
      </c>
      <c r="F7" s="69">
        <v>9.2348801561820384</v>
      </c>
      <c r="G7" s="69">
        <v>3.2070932390416358</v>
      </c>
      <c r="H7" s="98">
        <v>4.9403357945851194E-4</v>
      </c>
      <c r="J7" s="96" t="s">
        <v>1328</v>
      </c>
      <c r="K7" s="96" t="s">
        <v>1335</v>
      </c>
    </row>
    <row r="8" spans="1:16" ht="15.75" x14ac:dyDescent="0.25">
      <c r="A8">
        <v>235</v>
      </c>
      <c r="B8">
        <v>13.914223547228568</v>
      </c>
      <c r="C8" s="40">
        <v>527</v>
      </c>
      <c r="D8" s="44" t="s">
        <v>1253</v>
      </c>
      <c r="E8" s="35" t="s">
        <v>1227</v>
      </c>
      <c r="F8" s="69">
        <v>8.5531156780750059</v>
      </c>
      <c r="G8" s="69">
        <v>3.0964500521046601</v>
      </c>
      <c r="H8" s="98">
        <v>1.780188444185762E-3</v>
      </c>
      <c r="J8" s="96" t="s">
        <v>1205</v>
      </c>
      <c r="K8" s="89" t="s">
        <v>1206</v>
      </c>
    </row>
    <row r="9" spans="1:16" x14ac:dyDescent="0.25">
      <c r="A9">
        <v>239</v>
      </c>
      <c r="B9">
        <v>10.823882421066942</v>
      </c>
      <c r="C9" s="40">
        <v>462</v>
      </c>
      <c r="D9" s="35" t="s">
        <v>1275</v>
      </c>
      <c r="E9" s="35" t="s">
        <v>1227</v>
      </c>
      <c r="F9" s="69">
        <v>8.1801955488229137</v>
      </c>
      <c r="G9" s="69">
        <v>3.0321353314243602</v>
      </c>
      <c r="H9" s="98">
        <v>6.2969788337231152E-4</v>
      </c>
    </row>
    <row r="10" spans="1:16" x14ac:dyDescent="0.25">
      <c r="A10">
        <v>351</v>
      </c>
      <c r="B10">
        <v>9.8929537472942712</v>
      </c>
      <c r="C10" s="40">
        <v>691</v>
      </c>
      <c r="D10" s="35" t="s">
        <v>937</v>
      </c>
      <c r="E10" s="35" t="s">
        <v>1227</v>
      </c>
      <c r="F10" s="69">
        <v>6.3554092998114013</v>
      </c>
      <c r="G10" s="69">
        <v>2.6679850403826002</v>
      </c>
      <c r="H10" s="98">
        <v>6.2969788337231152E-4</v>
      </c>
    </row>
    <row r="11" spans="1:16" x14ac:dyDescent="0.25">
      <c r="A11">
        <v>78</v>
      </c>
      <c r="B11">
        <v>9.9833655354303037</v>
      </c>
      <c r="C11" s="40">
        <v>393</v>
      </c>
      <c r="D11" s="35" t="s">
        <v>944</v>
      </c>
      <c r="E11" s="35" t="s">
        <v>1227</v>
      </c>
      <c r="F11" s="69">
        <v>5.9061298613851898</v>
      </c>
      <c r="G11" s="69">
        <v>2.5622130781645041</v>
      </c>
      <c r="H11" s="98">
        <v>1.3110564304401847E-3</v>
      </c>
    </row>
    <row r="12" spans="1:16" x14ac:dyDescent="0.25">
      <c r="A12">
        <v>282</v>
      </c>
      <c r="B12">
        <v>10.878062688474945</v>
      </c>
      <c r="C12" s="40">
        <v>608</v>
      </c>
      <c r="D12" s="46"/>
      <c r="E12" s="46"/>
      <c r="F12" s="69">
        <v>5.797170523831535</v>
      </c>
      <c r="G12" s="69">
        <v>2.5353489231262807</v>
      </c>
      <c r="H12" s="98">
        <v>1.3110564304401847E-3</v>
      </c>
    </row>
    <row r="13" spans="1:16" ht="15" customHeight="1" x14ac:dyDescent="0.25">
      <c r="A13">
        <v>260</v>
      </c>
      <c r="B13">
        <v>9.4775172468258049</v>
      </c>
      <c r="C13" s="40">
        <v>554</v>
      </c>
      <c r="D13" s="35" t="s">
        <v>969</v>
      </c>
      <c r="E13" s="35"/>
      <c r="F13" s="69">
        <v>5.0815421588093983</v>
      </c>
      <c r="G13" s="69">
        <v>2.3452663960582121</v>
      </c>
      <c r="H13" s="98">
        <v>1.3110564304401847E-3</v>
      </c>
    </row>
    <row r="14" spans="1:16" ht="20.25" customHeight="1" x14ac:dyDescent="0.25">
      <c r="A14">
        <v>275</v>
      </c>
      <c r="B14">
        <v>8.0682926544177072</v>
      </c>
      <c r="C14" s="40">
        <v>588</v>
      </c>
      <c r="D14" s="36" t="s">
        <v>1087</v>
      </c>
      <c r="E14" s="35" t="s">
        <v>1227</v>
      </c>
      <c r="F14" s="69">
        <v>5.0327379351951809</v>
      </c>
      <c r="G14" s="69">
        <v>2.3313434757529898</v>
      </c>
      <c r="H14" s="98">
        <v>9.0142363120479063E-4</v>
      </c>
    </row>
    <row r="15" spans="1:16" x14ac:dyDescent="0.25">
      <c r="A15">
        <v>58</v>
      </c>
      <c r="B15">
        <v>12.786937656784943</v>
      </c>
      <c r="C15" s="40">
        <v>492</v>
      </c>
      <c r="D15" s="47" t="s">
        <v>934</v>
      </c>
      <c r="E15" s="35" t="s">
        <v>1227</v>
      </c>
      <c r="F15" s="69">
        <v>4.9251372581293049</v>
      </c>
      <c r="G15" s="69">
        <v>2.3001639314447799</v>
      </c>
      <c r="H15" s="98">
        <v>6.2969788337231152E-4</v>
      </c>
    </row>
    <row r="16" spans="1:16" x14ac:dyDescent="0.25">
      <c r="A16">
        <v>67</v>
      </c>
      <c r="B16">
        <v>12.095438655168547</v>
      </c>
      <c r="C16" s="40">
        <v>619</v>
      </c>
      <c r="D16" s="46"/>
      <c r="E16" s="46"/>
      <c r="F16" s="69">
        <v>4.851465765111695</v>
      </c>
      <c r="G16" s="69">
        <v>2.2784206921610966</v>
      </c>
      <c r="H16" s="98">
        <v>1.4312030720148999E-3</v>
      </c>
    </row>
    <row r="17" spans="1:8" x14ac:dyDescent="0.25">
      <c r="A17">
        <v>85</v>
      </c>
      <c r="B17">
        <v>8.7467711804935782</v>
      </c>
      <c r="C17" s="39">
        <v>673</v>
      </c>
      <c r="D17" t="s">
        <v>1265</v>
      </c>
      <c r="E17" s="35" t="s">
        <v>1252</v>
      </c>
      <c r="F17" s="108">
        <v>4.7630425676554387</v>
      </c>
      <c r="G17" s="108">
        <v>2.2518834422293299</v>
      </c>
      <c r="H17" s="99">
        <v>1.780188444185762E-3</v>
      </c>
    </row>
    <row r="18" spans="1:8" x14ac:dyDescent="0.25">
      <c r="A18">
        <v>97</v>
      </c>
      <c r="B18">
        <v>10.17072658293686</v>
      </c>
      <c r="C18" s="40">
        <v>298</v>
      </c>
      <c r="D18" s="48" t="s">
        <v>1097</v>
      </c>
      <c r="E18" s="121"/>
      <c r="F18" s="69">
        <v>4.5232222423329764</v>
      </c>
      <c r="G18" s="69">
        <v>2.1773508825567052</v>
      </c>
      <c r="H18" s="98">
        <v>1.780188444185762E-3</v>
      </c>
    </row>
    <row r="19" spans="1:8" x14ac:dyDescent="0.25">
      <c r="A19">
        <v>98</v>
      </c>
      <c r="B19">
        <v>9.74407336369406</v>
      </c>
      <c r="C19" s="40">
        <v>595</v>
      </c>
      <c r="D19" s="46"/>
      <c r="E19" s="46"/>
      <c r="F19" s="69">
        <v>4.3430407994645748</v>
      </c>
      <c r="G19" s="69">
        <v>2.1187055058447033</v>
      </c>
      <c r="H19" s="98">
        <v>1.6249149917112681E-3</v>
      </c>
    </row>
    <row r="20" spans="1:8" x14ac:dyDescent="0.25">
      <c r="A20">
        <v>104</v>
      </c>
      <c r="B20">
        <v>11.094877577506722</v>
      </c>
      <c r="C20" s="40">
        <v>575</v>
      </c>
      <c r="D20" s="36" t="s">
        <v>969</v>
      </c>
      <c r="E20" s="36"/>
      <c r="F20" s="69">
        <v>3.8696155329478907</v>
      </c>
      <c r="G20" s="69">
        <v>1.9521902340019321</v>
      </c>
      <c r="H20" s="98">
        <v>9.245962719582095E-4</v>
      </c>
    </row>
    <row r="21" spans="1:8" x14ac:dyDescent="0.25">
      <c r="A21">
        <v>181</v>
      </c>
      <c r="B21">
        <v>12.510365075787249</v>
      </c>
      <c r="C21" s="40">
        <v>505</v>
      </c>
      <c r="D21" s="35" t="s">
        <v>942</v>
      </c>
      <c r="E21" s="35" t="s">
        <v>1227</v>
      </c>
      <c r="F21" s="69">
        <v>3.7219490471586689</v>
      </c>
      <c r="G21" s="69">
        <v>1.8960583052856499</v>
      </c>
      <c r="H21" s="98">
        <v>4.9403357945851194E-4</v>
      </c>
    </row>
    <row r="22" spans="1:8" x14ac:dyDescent="0.25">
      <c r="A22">
        <v>187</v>
      </c>
      <c r="B22">
        <v>8.8820185010556472</v>
      </c>
      <c r="C22" s="40">
        <v>432</v>
      </c>
      <c r="D22" s="35" t="s">
        <v>969</v>
      </c>
      <c r="E22" s="35"/>
      <c r="F22" s="69">
        <v>3.6403873893438496</v>
      </c>
      <c r="G22" s="69">
        <v>1.8640919820029671</v>
      </c>
      <c r="H22" s="98">
        <v>1.3110564304401847E-3</v>
      </c>
    </row>
    <row r="23" spans="1:8" x14ac:dyDescent="0.25">
      <c r="A23">
        <v>205</v>
      </c>
      <c r="B23">
        <v>9.9619621488501373</v>
      </c>
      <c r="C23" s="40">
        <v>378</v>
      </c>
      <c r="D23" s="35"/>
      <c r="E23" s="35"/>
      <c r="F23" s="69">
        <v>2.6900192955797269</v>
      </c>
      <c r="G23" s="69">
        <v>1.4276165213087926</v>
      </c>
      <c r="H23" s="98">
        <v>1.3110564304401847E-3</v>
      </c>
    </row>
    <row r="24" spans="1:8" x14ac:dyDescent="0.25">
      <c r="A24">
        <v>266</v>
      </c>
      <c r="B24">
        <v>8.4119422291844579</v>
      </c>
      <c r="C24" s="40">
        <v>622</v>
      </c>
      <c r="D24" s="46"/>
      <c r="E24" s="46"/>
      <c r="F24" s="69">
        <v>2.3231380217968667</v>
      </c>
      <c r="G24" s="69">
        <v>1.2160748697931343</v>
      </c>
      <c r="H24" s="98">
        <v>1.6559258834144555E-3</v>
      </c>
    </row>
    <row r="25" spans="1:8" x14ac:dyDescent="0.25">
      <c r="A25">
        <v>296</v>
      </c>
      <c r="B25">
        <v>8.2968928613284891</v>
      </c>
      <c r="C25" s="40">
        <v>483</v>
      </c>
      <c r="D25" s="35" t="s">
        <v>969</v>
      </c>
      <c r="E25" s="35"/>
      <c r="F25" s="69">
        <v>2.2313746770580498</v>
      </c>
      <c r="G25" s="69">
        <v>1.15793278133139</v>
      </c>
      <c r="H25" s="98">
        <v>1.4312030720148999E-3</v>
      </c>
    </row>
    <row r="26" spans="1:8" x14ac:dyDescent="0.25">
      <c r="A26">
        <v>317</v>
      </c>
      <c r="B26">
        <v>13.839592075236961</v>
      </c>
      <c r="C26" s="40">
        <v>643</v>
      </c>
      <c r="D26" s="46"/>
      <c r="E26" s="46"/>
      <c r="F26" s="69">
        <v>2.2150469565988016</v>
      </c>
      <c r="G26" s="69">
        <v>1.1473372826783401</v>
      </c>
      <c r="H26" s="98">
        <v>1.3110564304401847E-3</v>
      </c>
    </row>
    <row r="27" spans="1:8" x14ac:dyDescent="0.25">
      <c r="A27">
        <v>378</v>
      </c>
      <c r="B27">
        <v>8.9198765458776226</v>
      </c>
      <c r="C27" s="40">
        <v>147</v>
      </c>
      <c r="D27" s="35" t="s">
        <v>1096</v>
      </c>
      <c r="E27" s="35" t="s">
        <v>1351</v>
      </c>
      <c r="F27" s="69">
        <v>2.1212895333369479</v>
      </c>
      <c r="G27" s="69">
        <v>1.084941546753301</v>
      </c>
      <c r="H27" s="98">
        <v>1.4018143022082631E-3</v>
      </c>
    </row>
    <row r="28" spans="1:8" x14ac:dyDescent="0.25">
      <c r="A28">
        <v>76</v>
      </c>
      <c r="B28">
        <v>11.189682450353528</v>
      </c>
      <c r="C28" s="40">
        <v>210</v>
      </c>
      <c r="D28" s="35" t="s">
        <v>1221</v>
      </c>
      <c r="E28" s="35" t="s">
        <v>1351</v>
      </c>
      <c r="F28" s="69">
        <v>2.1200997688143191</v>
      </c>
      <c r="G28" s="69">
        <v>1.0841321575181402</v>
      </c>
      <c r="H28" s="98">
        <v>1.3110564304401847E-3</v>
      </c>
    </row>
    <row r="29" spans="1:8" x14ac:dyDescent="0.25">
      <c r="A29">
        <v>231</v>
      </c>
      <c r="B29">
        <v>9.8933343878062825</v>
      </c>
      <c r="C29" s="40">
        <v>568</v>
      </c>
      <c r="D29" s="46"/>
      <c r="E29" s="46"/>
      <c r="F29" s="69">
        <v>1.9484826951729755</v>
      </c>
      <c r="G29" s="69">
        <v>0.96235111872840606</v>
      </c>
      <c r="H29" s="98">
        <v>1.7113609933085241E-3</v>
      </c>
    </row>
    <row r="30" spans="1:8" x14ac:dyDescent="0.25">
      <c r="A30">
        <v>303</v>
      </c>
      <c r="B30">
        <v>8.7799148010808086</v>
      </c>
      <c r="C30" s="40">
        <v>193</v>
      </c>
      <c r="D30" s="35" t="s">
        <v>1221</v>
      </c>
      <c r="E30" s="35" t="s">
        <v>1351</v>
      </c>
      <c r="F30" s="69">
        <v>1.9108970756653847</v>
      </c>
      <c r="G30" s="69">
        <v>0.93425007427246487</v>
      </c>
      <c r="H30" s="98">
        <v>1.3110564304401847E-3</v>
      </c>
    </row>
    <row r="31" spans="1:8" ht="16.5" customHeight="1" x14ac:dyDescent="0.25">
      <c r="A31">
        <v>287</v>
      </c>
      <c r="B31">
        <v>9.2672811315030561</v>
      </c>
      <c r="C31" s="40">
        <v>310</v>
      </c>
      <c r="D31" s="48" t="s">
        <v>1231</v>
      </c>
      <c r="E31" s="35" t="s">
        <v>1351</v>
      </c>
      <c r="F31" s="69">
        <v>1.8287001321056435</v>
      </c>
      <c r="G31" s="69">
        <v>0.87081852320459741</v>
      </c>
      <c r="H31" s="98">
        <v>1.7113609933085241E-3</v>
      </c>
    </row>
    <row r="32" spans="1:8" ht="16.5" customHeight="1" x14ac:dyDescent="0.25">
      <c r="A32">
        <v>304</v>
      </c>
      <c r="B32">
        <v>12.050427611338499</v>
      </c>
      <c r="C32" s="40">
        <v>151</v>
      </c>
      <c r="D32" s="35" t="s">
        <v>1096</v>
      </c>
      <c r="E32" s="35" t="s">
        <v>1351</v>
      </c>
      <c r="F32" s="69">
        <v>1.7345563534549284</v>
      </c>
      <c r="G32" s="69">
        <v>0.79456671265039447</v>
      </c>
      <c r="H32" s="98">
        <v>9.0142363120479063E-4</v>
      </c>
    </row>
    <row r="33" spans="1:8" ht="16.5" customHeight="1" x14ac:dyDescent="0.25">
      <c r="A33">
        <v>149</v>
      </c>
      <c r="B33">
        <v>10.622976584117248</v>
      </c>
      <c r="C33" s="40">
        <v>122</v>
      </c>
      <c r="D33" s="35" t="s">
        <v>1209</v>
      </c>
      <c r="E33" s="35" t="s">
        <v>1351</v>
      </c>
      <c r="F33" s="69">
        <v>1.7149339296746051</v>
      </c>
      <c r="G33" s="69">
        <v>0.77815299554273398</v>
      </c>
      <c r="H33" s="98">
        <v>9.4439701652143996E-4</v>
      </c>
    </row>
    <row r="34" spans="1:8" ht="18.75" customHeight="1" x14ac:dyDescent="0.25">
      <c r="A34">
        <v>272</v>
      </c>
      <c r="B34">
        <v>13.44705996111399</v>
      </c>
      <c r="C34" s="40">
        <v>190</v>
      </c>
      <c r="D34" s="35" t="s">
        <v>1221</v>
      </c>
      <c r="E34" s="35" t="s">
        <v>1351</v>
      </c>
      <c r="F34" s="69">
        <v>1.5996831943777357</v>
      </c>
      <c r="G34" s="69">
        <v>0.67778621814058804</v>
      </c>
      <c r="H34" s="98">
        <v>1.3110564304401847E-3</v>
      </c>
    </row>
    <row r="35" spans="1:8" ht="18.75" customHeight="1" x14ac:dyDescent="0.25">
      <c r="A35">
        <v>100</v>
      </c>
      <c r="B35">
        <v>7.7518813082340099</v>
      </c>
      <c r="C35" s="40">
        <v>135</v>
      </c>
      <c r="D35" s="35" t="s">
        <v>1209</v>
      </c>
      <c r="E35" s="35" t="s">
        <v>1351</v>
      </c>
      <c r="F35" s="69">
        <v>1.5321798090030294</v>
      </c>
      <c r="G35" s="69">
        <v>0.61558561471383255</v>
      </c>
      <c r="H35" s="98">
        <v>1.3110564304401847E-3</v>
      </c>
    </row>
    <row r="36" spans="1:8" x14ac:dyDescent="0.25">
      <c r="A36">
        <v>142</v>
      </c>
      <c r="B36">
        <v>8.4342076139982787</v>
      </c>
      <c r="C36" s="40">
        <v>163</v>
      </c>
      <c r="D36" s="50"/>
      <c r="E36" s="50"/>
      <c r="F36" s="69">
        <v>1.502608322812701</v>
      </c>
      <c r="G36" s="69">
        <v>0.58746899835847621</v>
      </c>
      <c r="H36" s="98">
        <v>1.3110564304401847E-3</v>
      </c>
    </row>
    <row r="37" spans="1:8" x14ac:dyDescent="0.25">
      <c r="A37">
        <v>251</v>
      </c>
      <c r="B37">
        <v>8.0920205939231007</v>
      </c>
      <c r="C37" s="40">
        <v>501</v>
      </c>
      <c r="D37" s="36" t="s">
        <v>1085</v>
      </c>
      <c r="E37" s="35" t="s">
        <v>1227</v>
      </c>
      <c r="F37" s="69">
        <v>0.68437659108401283</v>
      </c>
      <c r="G37" s="69">
        <v>-0.54713768120933537</v>
      </c>
      <c r="H37" s="98">
        <v>6.2969788337231152E-4</v>
      </c>
    </row>
    <row r="38" spans="1:8" ht="15.75" thickBot="1" x14ac:dyDescent="0.3">
      <c r="A38">
        <v>337</v>
      </c>
      <c r="B38">
        <v>8.1277006435949453</v>
      </c>
      <c r="C38" s="41">
        <v>197</v>
      </c>
      <c r="D38" s="110"/>
      <c r="E38" s="110"/>
      <c r="F38" s="109">
        <v>0.37198614138797442</v>
      </c>
      <c r="G38" s="109">
        <v>-1.426679221197279</v>
      </c>
      <c r="H38" s="100">
        <v>1.780188444185762E-3</v>
      </c>
    </row>
    <row r="39" spans="1:8" ht="15.75" thickTop="1" x14ac:dyDescent="0.25"/>
  </sheetData>
  <mergeCells count="2">
    <mergeCell ref="A2:H2"/>
    <mergeCell ref="C3:H3"/>
  </mergeCells>
  <conditionalFormatting sqref="F5:F3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7C2D3-1C2F-4637-B7C0-E206A6ACF1C0}">
  <dimension ref="A1:R37"/>
  <sheetViews>
    <sheetView topLeftCell="C1" zoomScale="85" zoomScaleNormal="85" workbookViewId="0">
      <selection activeCell="C1" sqref="C1"/>
    </sheetView>
  </sheetViews>
  <sheetFormatPr defaultRowHeight="15" x14ac:dyDescent="0.25"/>
  <cols>
    <col min="1" max="2" width="9.140625" hidden="1" customWidth="1"/>
    <col min="4" max="4" width="60.42578125" customWidth="1"/>
    <col min="5" max="5" width="15.42578125" customWidth="1"/>
    <col min="6" max="7" width="9.140625" customWidth="1"/>
    <col min="10" max="10" width="25.5703125" customWidth="1"/>
  </cols>
  <sheetData>
    <row r="1" spans="1:18" s="51" customFormat="1" ht="26.25" customHeight="1" x14ac:dyDescent="0.25">
      <c r="C1" s="86" t="s">
        <v>1343</v>
      </c>
      <c r="D1" s="52"/>
      <c r="E1" s="52"/>
    </row>
    <row r="2" spans="1:18" ht="15.75" x14ac:dyDescent="0.25">
      <c r="A2" s="207" t="s">
        <v>1068</v>
      </c>
      <c r="B2" s="208"/>
      <c r="C2" s="208"/>
      <c r="D2" s="208"/>
      <c r="E2" s="208"/>
      <c r="F2" s="208"/>
      <c r="G2" s="208"/>
      <c r="H2" s="209"/>
      <c r="J2" s="90" t="s">
        <v>1179</v>
      </c>
    </row>
    <row r="3" spans="1:18" s="19" customFormat="1" ht="21" customHeight="1" x14ac:dyDescent="0.25">
      <c r="A3" s="34"/>
      <c r="B3" s="34"/>
      <c r="C3" s="204" t="s">
        <v>1070</v>
      </c>
      <c r="D3" s="205"/>
      <c r="E3" s="205"/>
      <c r="F3" s="205"/>
      <c r="G3" s="205"/>
      <c r="H3" s="206"/>
      <c r="J3" s="94" t="s">
        <v>1198</v>
      </c>
      <c r="K3" s="95" t="s">
        <v>1199</v>
      </c>
      <c r="L3" s="101"/>
      <c r="M3" s="101"/>
      <c r="N3" s="101"/>
      <c r="O3" s="101"/>
      <c r="P3" s="101"/>
      <c r="Q3" s="101"/>
      <c r="R3" s="101"/>
    </row>
    <row r="4" spans="1:18" ht="42" customHeight="1" x14ac:dyDescent="0.25">
      <c r="A4" t="s">
        <v>1071</v>
      </c>
      <c r="B4" t="s">
        <v>1072</v>
      </c>
      <c r="C4" s="14" t="s">
        <v>1183</v>
      </c>
      <c r="D4" s="14" t="s">
        <v>1193</v>
      </c>
      <c r="E4" s="122" t="s">
        <v>1287</v>
      </c>
      <c r="F4" s="14" t="s">
        <v>1328</v>
      </c>
      <c r="G4" s="14" t="s">
        <v>1170</v>
      </c>
      <c r="H4" s="14" t="s">
        <v>1204</v>
      </c>
      <c r="J4" s="96" t="s">
        <v>1183</v>
      </c>
      <c r="K4" s="89" t="s">
        <v>1186</v>
      </c>
    </row>
    <row r="5" spans="1:18" ht="15.75" x14ac:dyDescent="0.25">
      <c r="A5">
        <v>280</v>
      </c>
      <c r="B5">
        <v>8.9778519624295861</v>
      </c>
      <c r="C5" s="57">
        <v>583</v>
      </c>
      <c r="D5" s="35" t="s">
        <v>1247</v>
      </c>
      <c r="E5" s="35" t="s">
        <v>1227</v>
      </c>
      <c r="F5" s="111">
        <v>13.936174768243616</v>
      </c>
      <c r="G5" s="111">
        <v>3.8007627163375699</v>
      </c>
      <c r="H5" s="98">
        <v>3.3090457878687224E-7</v>
      </c>
      <c r="J5" s="96" t="s">
        <v>1193</v>
      </c>
      <c r="K5" s="89" t="s">
        <v>1192</v>
      </c>
    </row>
    <row r="6" spans="1:18" ht="14.25" customHeight="1" x14ac:dyDescent="0.25">
      <c r="A6">
        <v>240</v>
      </c>
      <c r="B6">
        <v>15.353048271713275</v>
      </c>
      <c r="C6" s="57">
        <v>238</v>
      </c>
      <c r="D6" s="35" t="s">
        <v>1224</v>
      </c>
      <c r="E6" s="35" t="s">
        <v>1227</v>
      </c>
      <c r="F6" s="111">
        <v>7.2159201880021167</v>
      </c>
      <c r="G6" s="111">
        <v>2.8511833816905323</v>
      </c>
      <c r="H6" s="98">
        <v>5.0147222969533583E-5</v>
      </c>
      <c r="J6" s="96" t="s">
        <v>1287</v>
      </c>
      <c r="K6" s="96" t="s">
        <v>1291</v>
      </c>
    </row>
    <row r="7" spans="1:18" ht="15.75" x14ac:dyDescent="0.25">
      <c r="A7">
        <v>235</v>
      </c>
      <c r="B7">
        <v>15.269969066020975</v>
      </c>
      <c r="C7" s="57">
        <v>545</v>
      </c>
      <c r="D7" s="35" t="s">
        <v>1255</v>
      </c>
      <c r="E7" s="35" t="s">
        <v>1227</v>
      </c>
      <c r="F7" s="111">
        <v>7.095126384744014</v>
      </c>
      <c r="G7" s="111">
        <v>2.8268283830905401</v>
      </c>
      <c r="H7" s="98">
        <v>1.3032407638161131E-5</v>
      </c>
      <c r="J7" s="96" t="s">
        <v>1328</v>
      </c>
      <c r="K7" s="96" t="s">
        <v>1335</v>
      </c>
    </row>
    <row r="8" spans="1:18" ht="15.75" x14ac:dyDescent="0.25">
      <c r="A8">
        <v>260</v>
      </c>
      <c r="B8">
        <v>12.517056067538968</v>
      </c>
      <c r="C8" s="57">
        <v>588</v>
      </c>
      <c r="D8" s="35" t="s">
        <v>1087</v>
      </c>
      <c r="E8" s="35" t="s">
        <v>1227</v>
      </c>
      <c r="F8" s="111">
        <v>5.0013290925407485</v>
      </c>
      <c r="G8" s="111">
        <v>2.3223115389698399</v>
      </c>
      <c r="H8" s="98">
        <v>1.7263683013988277E-5</v>
      </c>
      <c r="J8" s="96" t="s">
        <v>1205</v>
      </c>
      <c r="K8" s="89" t="s">
        <v>1206</v>
      </c>
    </row>
    <row r="9" spans="1:18" x14ac:dyDescent="0.25">
      <c r="A9">
        <v>219</v>
      </c>
      <c r="B9">
        <v>13.122451998721679</v>
      </c>
      <c r="C9" s="57">
        <v>424</v>
      </c>
      <c r="D9" s="35" t="s">
        <v>1018</v>
      </c>
      <c r="E9" s="35" t="s">
        <v>1227</v>
      </c>
      <c r="F9" s="111">
        <v>4.9997192922442464</v>
      </c>
      <c r="G9" s="111">
        <v>2.321847097476248</v>
      </c>
      <c r="H9" s="98">
        <v>2.7724670027714149E-5</v>
      </c>
    </row>
    <row r="10" spans="1:18" x14ac:dyDescent="0.25">
      <c r="A10">
        <v>251</v>
      </c>
      <c r="B10">
        <v>12.002964992022756</v>
      </c>
      <c r="C10" s="57">
        <v>462</v>
      </c>
      <c r="D10" s="35" t="s">
        <v>1275</v>
      </c>
      <c r="E10" s="35" t="s">
        <v>1227</v>
      </c>
      <c r="F10" s="111">
        <v>4.5975260817700514</v>
      </c>
      <c r="G10" s="111">
        <v>2.20085775907084</v>
      </c>
      <c r="H10" s="98">
        <v>1.66943436297349E-5</v>
      </c>
    </row>
    <row r="11" spans="1:18" x14ac:dyDescent="0.25">
      <c r="A11">
        <v>282</v>
      </c>
      <c r="B11">
        <v>11.565398085057121</v>
      </c>
      <c r="C11" s="57">
        <v>476</v>
      </c>
      <c r="D11" s="44" t="s">
        <v>1245</v>
      </c>
      <c r="E11" s="35" t="s">
        <v>1227</v>
      </c>
      <c r="F11" s="111">
        <v>4.4351388628978938</v>
      </c>
      <c r="G11" s="111">
        <v>2.1489792755923771</v>
      </c>
      <c r="H11" s="98">
        <v>1.8021340471719749E-5</v>
      </c>
    </row>
    <row r="12" spans="1:18" x14ac:dyDescent="0.25">
      <c r="A12">
        <v>311</v>
      </c>
      <c r="B12">
        <v>10.442424037623658</v>
      </c>
      <c r="C12" s="57">
        <v>607</v>
      </c>
      <c r="D12" s="35" t="s">
        <v>1090</v>
      </c>
      <c r="E12" s="35" t="s">
        <v>1227</v>
      </c>
      <c r="F12" s="111">
        <v>4.4082399809444803</v>
      </c>
      <c r="G12" s="111">
        <v>2.1402027651736786</v>
      </c>
      <c r="H12" s="98">
        <v>1.8021340471719749E-5</v>
      </c>
    </row>
    <row r="13" spans="1:18" ht="15" customHeight="1" x14ac:dyDescent="0.25">
      <c r="A13">
        <v>227</v>
      </c>
      <c r="B13">
        <v>13.638750076373837</v>
      </c>
      <c r="C13" s="57">
        <v>527</v>
      </c>
      <c r="D13" s="35" t="s">
        <v>1253</v>
      </c>
      <c r="E13" s="35" t="s">
        <v>1227</v>
      </c>
      <c r="F13" s="111">
        <v>4.1852070609293364</v>
      </c>
      <c r="G13" s="111">
        <v>2.0652990011235599</v>
      </c>
      <c r="H13" s="98">
        <v>1.66943436297349E-5</v>
      </c>
    </row>
    <row r="14" spans="1:18" ht="20.25" customHeight="1" x14ac:dyDescent="0.25">
      <c r="A14">
        <v>295</v>
      </c>
      <c r="B14">
        <v>7.8147899685687614</v>
      </c>
      <c r="C14" s="57">
        <v>577</v>
      </c>
      <c r="D14" s="35" t="s">
        <v>1085</v>
      </c>
      <c r="E14" s="35" t="s">
        <v>1227</v>
      </c>
      <c r="F14" s="111">
        <v>4.1050899260514937</v>
      </c>
      <c r="G14" s="111">
        <v>2.0374138260097867</v>
      </c>
      <c r="H14" s="98">
        <v>5.593492509106721E-5</v>
      </c>
    </row>
    <row r="15" spans="1:18" x14ac:dyDescent="0.25">
      <c r="A15">
        <v>201</v>
      </c>
      <c r="B15">
        <v>8.3967078766093906</v>
      </c>
      <c r="C15" s="57">
        <v>685</v>
      </c>
      <c r="D15" t="s">
        <v>1268</v>
      </c>
      <c r="E15" s="35" t="s">
        <v>1272</v>
      </c>
      <c r="F15" s="111">
        <v>4.1020231579725879</v>
      </c>
      <c r="G15" s="111">
        <v>2.0363356365759078</v>
      </c>
      <c r="H15" s="98">
        <v>6.0797622702324269E-5</v>
      </c>
    </row>
    <row r="16" spans="1:18" x14ac:dyDescent="0.25">
      <c r="A16">
        <v>294</v>
      </c>
      <c r="B16">
        <v>13.629664131878469</v>
      </c>
      <c r="C16" s="57">
        <v>492</v>
      </c>
      <c r="D16" s="44" t="s">
        <v>934</v>
      </c>
      <c r="E16" s="35" t="s">
        <v>1227</v>
      </c>
      <c r="F16" s="111">
        <v>4.0863381219391242</v>
      </c>
      <c r="G16" s="111">
        <v>2.0308085840668699</v>
      </c>
      <c r="H16" s="98">
        <v>1.2115773858692305E-5</v>
      </c>
    </row>
    <row r="17" spans="1:8" x14ac:dyDescent="0.25">
      <c r="A17">
        <v>55</v>
      </c>
      <c r="B17">
        <v>9.5800284173906061</v>
      </c>
      <c r="C17" s="57">
        <v>136</v>
      </c>
      <c r="D17" s="44" t="s">
        <v>1222</v>
      </c>
      <c r="E17" s="35" t="s">
        <v>1215</v>
      </c>
      <c r="F17" s="111">
        <v>4.0591095543987015</v>
      </c>
      <c r="G17" s="111">
        <v>2.0211632785561235</v>
      </c>
      <c r="H17" s="98">
        <v>6.0797622702324269E-5</v>
      </c>
    </row>
    <row r="18" spans="1:8" x14ac:dyDescent="0.25">
      <c r="A18">
        <v>114</v>
      </c>
      <c r="B18">
        <v>9.212104127248713</v>
      </c>
      <c r="C18" s="57">
        <v>181</v>
      </c>
      <c r="D18" s="53"/>
      <c r="E18" s="53"/>
      <c r="F18" s="111">
        <v>3.4398441773998454</v>
      </c>
      <c r="G18" s="111">
        <v>1.782343213304068</v>
      </c>
      <c r="H18" s="98">
        <v>7.7881412180252571E-4</v>
      </c>
    </row>
    <row r="19" spans="1:8" x14ac:dyDescent="0.25">
      <c r="A19">
        <v>190</v>
      </c>
      <c r="B19">
        <v>11.037337163321903</v>
      </c>
      <c r="C19" s="57">
        <v>735</v>
      </c>
      <c r="D19" s="54" t="s">
        <v>1075</v>
      </c>
      <c r="E19" s="54"/>
      <c r="F19" s="111">
        <v>3.2885979767541533</v>
      </c>
      <c r="G19" s="111">
        <v>1.7174726529306028</v>
      </c>
      <c r="H19" s="98">
        <v>3.5623036727480358E-4</v>
      </c>
    </row>
    <row r="20" spans="1:8" x14ac:dyDescent="0.25">
      <c r="A20">
        <v>276</v>
      </c>
      <c r="B20">
        <v>10.803992436081332</v>
      </c>
      <c r="C20" s="57">
        <v>505</v>
      </c>
      <c r="D20" s="35" t="s">
        <v>942</v>
      </c>
      <c r="E20" s="35" t="s">
        <v>1227</v>
      </c>
      <c r="F20" s="111">
        <v>3.0375201004742025</v>
      </c>
      <c r="G20" s="111">
        <v>1.6028939556348001</v>
      </c>
      <c r="H20" s="98">
        <v>6.7507636712534787E-6</v>
      </c>
    </row>
    <row r="21" spans="1:8" x14ac:dyDescent="0.25">
      <c r="A21">
        <v>68</v>
      </c>
      <c r="B21">
        <v>11.924691043741348</v>
      </c>
      <c r="C21" s="57">
        <v>118</v>
      </c>
      <c r="D21" s="35" t="s">
        <v>964</v>
      </c>
      <c r="E21" s="35" t="s">
        <v>1215</v>
      </c>
      <c r="F21" s="111">
        <v>2.9862822245110032</v>
      </c>
      <c r="G21" s="111">
        <v>1.5783505166653278</v>
      </c>
      <c r="H21" s="98">
        <v>3.5495571081868099E-5</v>
      </c>
    </row>
    <row r="22" spans="1:8" x14ac:dyDescent="0.25">
      <c r="A22">
        <v>346</v>
      </c>
      <c r="B22">
        <v>10.514876003587279</v>
      </c>
      <c r="C22" s="57">
        <v>332</v>
      </c>
      <c r="D22" s="53"/>
      <c r="E22" s="53"/>
      <c r="F22" s="111">
        <v>2.4860626914102499</v>
      </c>
      <c r="G22" s="111">
        <v>1.3138626775031441</v>
      </c>
      <c r="H22" s="98">
        <v>1.0266976242778278E-4</v>
      </c>
    </row>
    <row r="23" spans="1:8" x14ac:dyDescent="0.25">
      <c r="A23">
        <v>160</v>
      </c>
      <c r="B23">
        <v>7.9312751416837957</v>
      </c>
      <c r="C23" s="57">
        <v>605</v>
      </c>
      <c r="D23" s="44" t="s">
        <v>1089</v>
      </c>
      <c r="E23" s="35" t="s">
        <v>1270</v>
      </c>
      <c r="F23" s="111">
        <v>2.4818555513118095</v>
      </c>
      <c r="G23" s="111">
        <v>1.3114191503310813</v>
      </c>
      <c r="H23" s="98">
        <v>3.4475828172752521E-5</v>
      </c>
    </row>
    <row r="24" spans="1:8" x14ac:dyDescent="0.25">
      <c r="A24">
        <v>155</v>
      </c>
      <c r="B24">
        <v>10.99420455964519</v>
      </c>
      <c r="C24" s="57">
        <v>322</v>
      </c>
      <c r="D24" s="35" t="s">
        <v>1014</v>
      </c>
      <c r="E24" s="176" t="s">
        <v>1332</v>
      </c>
      <c r="F24" s="111">
        <v>2.3185385366147044</v>
      </c>
      <c r="G24" s="111">
        <v>1.2132157060615376</v>
      </c>
      <c r="H24" s="98">
        <v>1.4091803414024602E-4</v>
      </c>
    </row>
    <row r="25" spans="1:8" x14ac:dyDescent="0.25">
      <c r="A25">
        <v>368</v>
      </c>
      <c r="B25">
        <v>8.9976662050020799</v>
      </c>
      <c r="C25" s="57">
        <v>111</v>
      </c>
      <c r="D25" s="35" t="s">
        <v>964</v>
      </c>
      <c r="E25" s="35" t="s">
        <v>1215</v>
      </c>
      <c r="F25" s="111">
        <v>2.0960368092153536</v>
      </c>
      <c r="G25" s="111">
        <v>1.0676640527561618</v>
      </c>
      <c r="H25" s="98">
        <v>1.41539763824517E-4</v>
      </c>
    </row>
    <row r="26" spans="1:8" x14ac:dyDescent="0.25">
      <c r="A26">
        <v>49</v>
      </c>
      <c r="B26">
        <v>8.859284172390387</v>
      </c>
      <c r="C26" s="57">
        <v>350</v>
      </c>
      <c r="D26" s="35" t="s">
        <v>1008</v>
      </c>
      <c r="E26" s="35"/>
      <c r="F26" s="111">
        <v>2.045562286015278</v>
      </c>
      <c r="G26" s="111">
        <v>1.0324974670021803</v>
      </c>
      <c r="H26" s="98">
        <v>8.6847233063854943E-4</v>
      </c>
    </row>
    <row r="27" spans="1:8" x14ac:dyDescent="0.25">
      <c r="A27">
        <v>185</v>
      </c>
      <c r="B27">
        <v>12.549535551780592</v>
      </c>
      <c r="C27" s="57">
        <v>508</v>
      </c>
      <c r="D27" s="35" t="s">
        <v>999</v>
      </c>
      <c r="E27" s="176" t="s">
        <v>1332</v>
      </c>
      <c r="F27" s="111">
        <v>1.8728355557358667</v>
      </c>
      <c r="G27" s="111">
        <v>0.90522422935158486</v>
      </c>
      <c r="H27" s="98">
        <v>2.9041646690252049E-4</v>
      </c>
    </row>
    <row r="28" spans="1:8" x14ac:dyDescent="0.25">
      <c r="A28">
        <v>241</v>
      </c>
      <c r="B28">
        <v>13.779391015347164</v>
      </c>
      <c r="C28" s="57">
        <v>399</v>
      </c>
      <c r="D28" s="53"/>
      <c r="E28" s="53"/>
      <c r="F28" s="111">
        <v>1.8370148517731788</v>
      </c>
      <c r="G28" s="111">
        <v>0.87736329029950699</v>
      </c>
      <c r="H28" s="98">
        <v>5.593492509106721E-5</v>
      </c>
    </row>
    <row r="29" spans="1:8" x14ac:dyDescent="0.25">
      <c r="A29">
        <v>378</v>
      </c>
      <c r="B29">
        <v>9.4330433353788532</v>
      </c>
      <c r="C29" s="57">
        <v>390</v>
      </c>
      <c r="D29" s="35" t="s">
        <v>1082</v>
      </c>
      <c r="E29" s="35" t="s">
        <v>1351</v>
      </c>
      <c r="F29" s="111">
        <v>1.8030757460734448</v>
      </c>
      <c r="G29" s="111">
        <v>0.85046000475091643</v>
      </c>
      <c r="H29" s="98">
        <v>2.5430797708637291E-4</v>
      </c>
    </row>
    <row r="30" spans="1:8" x14ac:dyDescent="0.25">
      <c r="A30">
        <v>229</v>
      </c>
      <c r="B30">
        <v>10.116126636338874</v>
      </c>
      <c r="C30" s="57">
        <v>408</v>
      </c>
      <c r="D30" s="53"/>
      <c r="E30" s="53"/>
      <c r="F30" s="111">
        <v>1.7945708437412637</v>
      </c>
      <c r="G30" s="111">
        <v>0.84363887712267049</v>
      </c>
      <c r="H30" s="98">
        <v>6.5771387296517691E-4</v>
      </c>
    </row>
    <row r="31" spans="1:8" ht="16.5" customHeight="1" x14ac:dyDescent="0.25">
      <c r="A31">
        <v>205</v>
      </c>
      <c r="B31">
        <v>10.032397448238061</v>
      </c>
      <c r="C31" s="57">
        <v>481</v>
      </c>
      <c r="D31" s="35" t="s">
        <v>1084</v>
      </c>
      <c r="E31" s="35" t="s">
        <v>1215</v>
      </c>
      <c r="F31" s="111">
        <v>1.7761091560698652</v>
      </c>
      <c r="G31" s="111">
        <v>0.82872024952665102</v>
      </c>
      <c r="H31" s="98">
        <v>3.5977964989025317E-4</v>
      </c>
    </row>
    <row r="32" spans="1:8" ht="16.5" customHeight="1" x14ac:dyDescent="0.25">
      <c r="A32">
        <v>193</v>
      </c>
      <c r="B32">
        <v>11.222138959543694</v>
      </c>
      <c r="C32" s="57">
        <v>727</v>
      </c>
      <c r="D32" s="53"/>
      <c r="E32" s="53"/>
      <c r="F32" s="111">
        <v>1.7735514518857414</v>
      </c>
      <c r="G32" s="111">
        <v>0.82664118440542289</v>
      </c>
      <c r="H32" s="98">
        <v>1.8430557421182752E-3</v>
      </c>
    </row>
    <row r="33" spans="1:8" ht="16.5" customHeight="1" x14ac:dyDescent="0.25">
      <c r="A33">
        <v>92</v>
      </c>
      <c r="B33">
        <v>7.8258707752585615</v>
      </c>
      <c r="C33" s="57">
        <v>631</v>
      </c>
      <c r="D33" s="44" t="s">
        <v>1092</v>
      </c>
      <c r="E33" s="35" t="s">
        <v>1227</v>
      </c>
      <c r="F33" s="111">
        <v>1.750815737722929</v>
      </c>
      <c r="G33" s="111">
        <v>0.80802725723717606</v>
      </c>
      <c r="H33" s="98">
        <v>1.8021340471719749E-5</v>
      </c>
    </row>
    <row r="34" spans="1:8" ht="18.75" customHeight="1" x14ac:dyDescent="0.25">
      <c r="A34">
        <v>168</v>
      </c>
      <c r="B34">
        <v>9.3671971923641362</v>
      </c>
      <c r="C34" s="57">
        <v>432</v>
      </c>
      <c r="D34" s="35" t="s">
        <v>969</v>
      </c>
      <c r="E34" s="35"/>
      <c r="F34" s="111">
        <v>1.7211140275177126</v>
      </c>
      <c r="G34" s="111">
        <v>0.78334268220364744</v>
      </c>
      <c r="H34" s="98">
        <v>5.433365878916884E-4</v>
      </c>
    </row>
    <row r="35" spans="1:8" ht="18.75" customHeight="1" x14ac:dyDescent="0.25">
      <c r="A35">
        <v>372</v>
      </c>
      <c r="B35">
        <v>8.8617089891964849</v>
      </c>
      <c r="C35" s="57">
        <v>720</v>
      </c>
      <c r="D35" s="53"/>
      <c r="E35" s="53"/>
      <c r="F35" s="111">
        <v>1.6387682940855397</v>
      </c>
      <c r="G35" s="111">
        <v>0.71261188579511203</v>
      </c>
      <c r="H35" s="98">
        <v>1.41539763824517E-4</v>
      </c>
    </row>
    <row r="36" spans="1:8" ht="15.75" thickBot="1" x14ac:dyDescent="0.3">
      <c r="A36">
        <v>109</v>
      </c>
      <c r="B36">
        <v>11.491890161831384</v>
      </c>
      <c r="C36" s="55">
        <v>220</v>
      </c>
      <c r="D36" s="56"/>
      <c r="E36" s="56"/>
      <c r="F36" s="112">
        <v>1.5333116342893653</v>
      </c>
      <c r="G36" s="112">
        <v>0.61665094393242825</v>
      </c>
      <c r="H36" s="100">
        <v>1.895753258999013E-3</v>
      </c>
    </row>
    <row r="37" spans="1:8" ht="15.75" thickTop="1" x14ac:dyDescent="0.25">
      <c r="A37">
        <v>79</v>
      </c>
      <c r="B37">
        <v>8.7559735925692319</v>
      </c>
    </row>
  </sheetData>
  <mergeCells count="2">
    <mergeCell ref="A2:H2"/>
    <mergeCell ref="C3:H3"/>
  </mergeCells>
  <conditionalFormatting sqref="F5:F3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FED01-110C-4D33-AF49-D34B7A610C0B}">
  <dimension ref="A1:R69"/>
  <sheetViews>
    <sheetView topLeftCell="C1" zoomScale="85" zoomScaleNormal="85" workbookViewId="0">
      <selection activeCell="C1" sqref="C1"/>
    </sheetView>
  </sheetViews>
  <sheetFormatPr defaultRowHeight="15" x14ac:dyDescent="0.25"/>
  <cols>
    <col min="1" max="2" width="9.140625" hidden="1" customWidth="1"/>
    <col min="4" max="4" width="49.28515625" customWidth="1"/>
    <col min="5" max="5" width="13.85546875" customWidth="1"/>
    <col min="6" max="7" width="9.140625" customWidth="1"/>
    <col min="10" max="10" width="24.140625" customWidth="1"/>
  </cols>
  <sheetData>
    <row r="1" spans="1:18" ht="30" customHeight="1" x14ac:dyDescent="0.25">
      <c r="C1" s="86" t="s">
        <v>1344</v>
      </c>
      <c r="D1" s="3"/>
      <c r="E1" s="3"/>
      <c r="F1" s="3"/>
      <c r="G1" s="3"/>
      <c r="H1" s="3"/>
      <c r="I1" s="3"/>
      <c r="J1" s="3"/>
    </row>
    <row r="2" spans="1:18" ht="15.75" x14ac:dyDescent="0.25">
      <c r="A2" s="210" t="s">
        <v>1069</v>
      </c>
      <c r="B2" s="211"/>
      <c r="C2" s="211"/>
      <c r="D2" s="211"/>
      <c r="E2" s="211"/>
      <c r="F2" s="211"/>
      <c r="G2" s="211"/>
      <c r="H2" s="212"/>
      <c r="J2" s="90" t="s">
        <v>1179</v>
      </c>
    </row>
    <row r="3" spans="1:18" s="19" customFormat="1" ht="21" customHeight="1" x14ac:dyDescent="0.25">
      <c r="A3" s="34"/>
      <c r="B3" s="34"/>
      <c r="C3" s="213" t="s">
        <v>1070</v>
      </c>
      <c r="D3" s="214"/>
      <c r="E3" s="214"/>
      <c r="F3" s="214"/>
      <c r="G3" s="214"/>
      <c r="H3" s="215"/>
      <c r="J3" s="94" t="s">
        <v>1198</v>
      </c>
      <c r="K3" s="95" t="s">
        <v>1199</v>
      </c>
      <c r="L3" s="101"/>
      <c r="M3" s="101"/>
      <c r="N3" s="101"/>
      <c r="O3" s="101"/>
      <c r="P3" s="101"/>
      <c r="Q3" s="101"/>
      <c r="R3" s="101"/>
    </row>
    <row r="4" spans="1:18" ht="42.75" customHeight="1" x14ac:dyDescent="0.25">
      <c r="A4" t="s">
        <v>1071</v>
      </c>
      <c r="B4" t="s">
        <v>1072</v>
      </c>
      <c r="C4" s="14" t="s">
        <v>1183</v>
      </c>
      <c r="D4" s="14" t="s">
        <v>1193</v>
      </c>
      <c r="E4" s="14" t="s">
        <v>1287</v>
      </c>
      <c r="F4" s="14" t="s">
        <v>1328</v>
      </c>
      <c r="G4" s="14" t="s">
        <v>1170</v>
      </c>
      <c r="H4" s="14" t="s">
        <v>1204</v>
      </c>
      <c r="J4" s="96" t="s">
        <v>1183</v>
      </c>
      <c r="K4" s="89" t="s">
        <v>1186</v>
      </c>
    </row>
    <row r="5" spans="1:18" ht="15.75" x14ac:dyDescent="0.25">
      <c r="A5">
        <v>219</v>
      </c>
      <c r="B5">
        <v>12.924488031088906</v>
      </c>
      <c r="C5" s="57">
        <v>647</v>
      </c>
      <c r="D5" s="53"/>
      <c r="E5" s="53"/>
      <c r="F5" s="111">
        <v>5.8464083487784109</v>
      </c>
      <c r="G5" s="111">
        <v>2.547550599274504</v>
      </c>
      <c r="H5" s="113">
        <v>5.1055869647838054E-4</v>
      </c>
      <c r="J5" s="96" t="s">
        <v>1193</v>
      </c>
      <c r="K5" s="89" t="s">
        <v>1192</v>
      </c>
    </row>
    <row r="6" spans="1:18" ht="18" customHeight="1" x14ac:dyDescent="0.25">
      <c r="A6">
        <v>196</v>
      </c>
      <c r="B6">
        <v>7.7987209822118899</v>
      </c>
      <c r="C6" s="57">
        <v>607</v>
      </c>
      <c r="D6" s="35" t="s">
        <v>1090</v>
      </c>
      <c r="E6" s="35" t="s">
        <v>1227</v>
      </c>
      <c r="F6" s="111">
        <v>5.1399686729709906</v>
      </c>
      <c r="G6" s="111">
        <v>2.3617595665228253</v>
      </c>
      <c r="H6" s="113">
        <v>2.1206520468839611E-4</v>
      </c>
      <c r="J6" s="120" t="s">
        <v>1287</v>
      </c>
      <c r="K6" s="120" t="s">
        <v>1291</v>
      </c>
    </row>
    <row r="7" spans="1:18" ht="15.75" x14ac:dyDescent="0.25">
      <c r="A7">
        <v>315</v>
      </c>
      <c r="B7">
        <v>8.3786660480256909</v>
      </c>
      <c r="C7" s="57">
        <v>692</v>
      </c>
      <c r="D7" s="53"/>
      <c r="E7" s="53"/>
      <c r="F7" s="111">
        <v>4.4019331766618173</v>
      </c>
      <c r="G7" s="111">
        <v>2.1381372446319351</v>
      </c>
      <c r="H7" s="113">
        <v>1.4906685795753431E-3</v>
      </c>
      <c r="J7" s="96" t="s">
        <v>1328</v>
      </c>
      <c r="K7" s="96" t="s">
        <v>1335</v>
      </c>
    </row>
    <row r="8" spans="1:18" ht="15.75" x14ac:dyDescent="0.25">
      <c r="A8">
        <v>156</v>
      </c>
      <c r="B8">
        <v>9.579165766493233</v>
      </c>
      <c r="C8" s="57">
        <v>638</v>
      </c>
      <c r="D8" t="s">
        <v>1264</v>
      </c>
      <c r="E8" s="35"/>
      <c r="F8" s="111">
        <v>4.3044853070044313</v>
      </c>
      <c r="G8" s="111">
        <v>2.1058407429823833</v>
      </c>
      <c r="H8" s="113">
        <v>1.2720757917208256E-4</v>
      </c>
      <c r="J8" s="96" t="s">
        <v>1205</v>
      </c>
      <c r="K8" s="89" t="s">
        <v>1206</v>
      </c>
    </row>
    <row r="9" spans="1:18" x14ac:dyDescent="0.25">
      <c r="A9">
        <v>180</v>
      </c>
      <c r="B9">
        <v>10.517460303265931</v>
      </c>
      <c r="C9" s="60">
        <v>617</v>
      </c>
      <c r="D9" s="35" t="s">
        <v>1075</v>
      </c>
      <c r="E9" s="61"/>
      <c r="F9" s="114">
        <v>4.1925427848982988</v>
      </c>
      <c r="G9" s="114">
        <v>2.0678255065673543</v>
      </c>
      <c r="H9" s="115">
        <v>1.710632179629778E-3</v>
      </c>
    </row>
    <row r="10" spans="1:18" x14ac:dyDescent="0.25">
      <c r="A10">
        <v>166</v>
      </c>
      <c r="B10">
        <v>10.382794831645453</v>
      </c>
      <c r="C10" s="57">
        <v>545</v>
      </c>
      <c r="D10" s="35" t="s">
        <v>1255</v>
      </c>
      <c r="E10" s="35" t="s">
        <v>1227</v>
      </c>
      <c r="F10" s="111">
        <v>3.6033830998808689</v>
      </c>
      <c r="G10" s="111">
        <v>1.84935204252707</v>
      </c>
      <c r="H10" s="113">
        <v>5.0529269072739874E-4</v>
      </c>
    </row>
    <row r="11" spans="1:18" x14ac:dyDescent="0.25">
      <c r="A11">
        <v>327</v>
      </c>
      <c r="B11">
        <v>9.6051387829437846</v>
      </c>
      <c r="C11" s="57">
        <v>690</v>
      </c>
      <c r="D11" s="53"/>
      <c r="E11" s="53"/>
      <c r="F11" s="111">
        <v>3.4014721335109446</v>
      </c>
      <c r="G11" s="111">
        <v>1.7661592699094215</v>
      </c>
      <c r="H11" s="113">
        <v>5.1145111938929403E-4</v>
      </c>
    </row>
    <row r="12" spans="1:18" x14ac:dyDescent="0.25">
      <c r="A12">
        <v>218</v>
      </c>
      <c r="B12">
        <v>8.0156321060915303</v>
      </c>
      <c r="C12" s="57">
        <v>583</v>
      </c>
      <c r="D12" s="35" t="s">
        <v>1247</v>
      </c>
      <c r="E12" s="35" t="s">
        <v>1227</v>
      </c>
      <c r="F12" s="111">
        <v>3.2764860508842375</v>
      </c>
      <c r="G12" s="111">
        <v>1.7121493896975399</v>
      </c>
      <c r="H12" s="113">
        <v>6.3841222770785375E-4</v>
      </c>
    </row>
    <row r="13" spans="1:18" ht="15" customHeight="1" x14ac:dyDescent="0.25">
      <c r="A13">
        <v>151</v>
      </c>
      <c r="B13">
        <v>12.147551856678364</v>
      </c>
      <c r="C13" s="57">
        <v>238</v>
      </c>
      <c r="D13" s="35" t="s">
        <v>1224</v>
      </c>
      <c r="E13" s="35" t="s">
        <v>1227</v>
      </c>
      <c r="F13" s="111">
        <v>3.0883448817878527</v>
      </c>
      <c r="G13" s="111">
        <v>1.626833870307504</v>
      </c>
      <c r="H13" s="113">
        <v>8.153390978665624E-4</v>
      </c>
    </row>
    <row r="14" spans="1:18" ht="20.25" customHeight="1" x14ac:dyDescent="0.25">
      <c r="A14">
        <v>201</v>
      </c>
      <c r="B14">
        <v>9.9195092572165944</v>
      </c>
      <c r="C14" s="57">
        <v>749</v>
      </c>
      <c r="D14" s="35" t="s">
        <v>938</v>
      </c>
      <c r="E14" s="35" t="s">
        <v>1227</v>
      </c>
      <c r="F14" s="111">
        <v>3.0831792289589894</v>
      </c>
      <c r="G14" s="111">
        <v>1.6244187575004232</v>
      </c>
      <c r="H14" s="113">
        <v>3.0034184475477831E-4</v>
      </c>
    </row>
    <row r="15" spans="1:18" x14ac:dyDescent="0.25">
      <c r="A15">
        <v>264</v>
      </c>
      <c r="B15">
        <v>8.5334377722539454</v>
      </c>
      <c r="C15" s="57">
        <v>628</v>
      </c>
      <c r="D15" s="53"/>
      <c r="E15" s="53"/>
      <c r="F15" s="111">
        <v>3.0434536023337371</v>
      </c>
      <c r="G15" s="111">
        <v>1.6057093719950419</v>
      </c>
      <c r="H15" s="113">
        <v>2.5751252456853135E-4</v>
      </c>
    </row>
    <row r="16" spans="1:18" x14ac:dyDescent="0.25">
      <c r="A16">
        <v>54</v>
      </c>
      <c r="B16">
        <v>11.524117265686611</v>
      </c>
      <c r="C16" s="57">
        <v>577</v>
      </c>
      <c r="D16" s="35" t="s">
        <v>1085</v>
      </c>
      <c r="E16" s="35" t="s">
        <v>1227</v>
      </c>
      <c r="F16" s="111">
        <v>3.0244491209408499</v>
      </c>
      <c r="G16" s="111">
        <v>1.5966723910281999</v>
      </c>
      <c r="H16" s="113">
        <v>7.3030719832413058E-4</v>
      </c>
    </row>
    <row r="17" spans="1:8" x14ac:dyDescent="0.25">
      <c r="A17">
        <v>138</v>
      </c>
      <c r="B17">
        <v>8.9767152200511529</v>
      </c>
      <c r="C17" s="57">
        <v>551</v>
      </c>
      <c r="D17" s="35" t="s">
        <v>969</v>
      </c>
      <c r="E17" s="35"/>
      <c r="F17" s="111">
        <v>3.0069675475348432</v>
      </c>
      <c r="G17" s="111">
        <v>1.5883092978210642</v>
      </c>
      <c r="H17" s="113">
        <v>1.6489583721967867E-4</v>
      </c>
    </row>
    <row r="18" spans="1:8" x14ac:dyDescent="0.25">
      <c r="A18">
        <v>295</v>
      </c>
      <c r="B18">
        <v>9.1250052520945619</v>
      </c>
      <c r="C18" s="57">
        <v>136</v>
      </c>
      <c r="D18" s="44" t="s">
        <v>1222</v>
      </c>
      <c r="E18" s="35" t="s">
        <v>1215</v>
      </c>
      <c r="F18" s="111">
        <v>2.9102857529894961</v>
      </c>
      <c r="G18" s="111">
        <v>1.5411608143641902</v>
      </c>
      <c r="H18" s="113">
        <v>5.0144372822912182E-4</v>
      </c>
    </row>
    <row r="19" spans="1:8" x14ac:dyDescent="0.25">
      <c r="A19">
        <v>269</v>
      </c>
      <c r="B19">
        <v>8.0931378626899075</v>
      </c>
      <c r="C19" s="57">
        <v>562</v>
      </c>
      <c r="D19" s="53"/>
      <c r="E19" s="53"/>
      <c r="F19" s="111">
        <v>2.901251491313102</v>
      </c>
      <c r="G19" s="111">
        <v>1.536675359149926</v>
      </c>
      <c r="H19" s="113">
        <v>2.1206520468839611E-4</v>
      </c>
    </row>
    <row r="20" spans="1:8" x14ac:dyDescent="0.25">
      <c r="A20">
        <v>308</v>
      </c>
      <c r="B20">
        <v>8.2987075871445963</v>
      </c>
      <c r="C20" s="57">
        <v>735</v>
      </c>
      <c r="D20" s="54" t="s">
        <v>1075</v>
      </c>
      <c r="E20" s="54"/>
      <c r="F20" s="111">
        <v>2.8693776469411461</v>
      </c>
      <c r="G20" s="111">
        <v>1.5207378577943971</v>
      </c>
      <c r="H20" s="113">
        <v>5.6506938235715925E-4</v>
      </c>
    </row>
    <row r="21" spans="1:8" x14ac:dyDescent="0.25">
      <c r="A21">
        <v>111</v>
      </c>
      <c r="B21">
        <v>12.711861867723357</v>
      </c>
      <c r="C21" s="57">
        <v>657</v>
      </c>
      <c r="D21" s="62" t="s">
        <v>1075</v>
      </c>
      <c r="E21" s="62"/>
      <c r="F21" s="111">
        <v>2.8136273073611497</v>
      </c>
      <c r="G21" s="111">
        <v>1.4924312420673744</v>
      </c>
      <c r="H21" s="113">
        <v>1.4212394410177914E-4</v>
      </c>
    </row>
    <row r="22" spans="1:8" x14ac:dyDescent="0.25">
      <c r="A22">
        <v>107</v>
      </c>
      <c r="B22">
        <v>13.472993445137883</v>
      </c>
      <c r="C22" s="57">
        <v>424</v>
      </c>
      <c r="D22" s="35" t="s">
        <v>1018</v>
      </c>
      <c r="E22" s="35" t="s">
        <v>1227</v>
      </c>
      <c r="F22" s="111">
        <v>2.7347450964220288</v>
      </c>
      <c r="G22" s="111">
        <v>1.4514063667413866</v>
      </c>
      <c r="H22" s="113">
        <v>1.6489583721967867E-4</v>
      </c>
    </row>
    <row r="23" spans="1:8" x14ac:dyDescent="0.25">
      <c r="A23">
        <v>389</v>
      </c>
      <c r="B23">
        <v>9.749455962643049</v>
      </c>
      <c r="C23" s="57">
        <v>729</v>
      </c>
      <c r="D23" s="35"/>
      <c r="E23" s="35"/>
      <c r="F23" s="111">
        <v>2.5657531616237361</v>
      </c>
      <c r="G23" s="111">
        <v>1.3593823825746352</v>
      </c>
      <c r="H23" s="113">
        <v>7.8360422639098476E-4</v>
      </c>
    </row>
    <row r="24" spans="1:8" x14ac:dyDescent="0.25">
      <c r="A24">
        <v>128</v>
      </c>
      <c r="B24">
        <v>9.4080135007263603</v>
      </c>
      <c r="C24" s="57">
        <v>476</v>
      </c>
      <c r="D24" s="44" t="s">
        <v>1245</v>
      </c>
      <c r="E24" s="35" t="s">
        <v>1227</v>
      </c>
      <c r="F24" s="111">
        <v>2.5259605486471925</v>
      </c>
      <c r="G24" s="111">
        <v>1.3368321067756954</v>
      </c>
      <c r="H24" s="113">
        <v>5.1055869647838054E-4</v>
      </c>
    </row>
    <row r="25" spans="1:8" x14ac:dyDescent="0.25">
      <c r="A25">
        <v>179</v>
      </c>
      <c r="B25">
        <v>9.6306997524376019</v>
      </c>
      <c r="C25" s="57">
        <v>696</v>
      </c>
      <c r="D25" s="53"/>
      <c r="E25" s="53"/>
      <c r="F25" s="111">
        <v>2.5096915195234994</v>
      </c>
      <c r="G25" s="111">
        <v>1.3275100452103348</v>
      </c>
      <c r="H25" s="113">
        <v>6.7979230597097634E-4</v>
      </c>
    </row>
    <row r="26" spans="1:8" x14ac:dyDescent="0.25">
      <c r="A26">
        <v>184</v>
      </c>
      <c r="B26">
        <v>10.272542669993184</v>
      </c>
      <c r="C26" s="57">
        <v>462</v>
      </c>
      <c r="D26" s="35" t="s">
        <v>1275</v>
      </c>
      <c r="E26" s="35" t="s">
        <v>1227</v>
      </c>
      <c r="F26" s="111">
        <v>2.4908601522065723</v>
      </c>
      <c r="G26" s="111">
        <v>1.3166440246370701</v>
      </c>
      <c r="H26" s="113">
        <v>1.2720757917208256E-4</v>
      </c>
    </row>
    <row r="27" spans="1:8" x14ac:dyDescent="0.25">
      <c r="A27">
        <v>294</v>
      </c>
      <c r="B27">
        <v>14.696742267405353</v>
      </c>
      <c r="C27" s="57">
        <v>588</v>
      </c>
      <c r="D27" s="35" t="s">
        <v>1087</v>
      </c>
      <c r="E27" s="35" t="s">
        <v>1227</v>
      </c>
      <c r="F27" s="111">
        <v>2.4006676345887135</v>
      </c>
      <c r="G27" s="111">
        <v>1.2634356804854801</v>
      </c>
      <c r="H27" s="113">
        <v>6.7979230597097634E-4</v>
      </c>
    </row>
    <row r="28" spans="1:8" x14ac:dyDescent="0.25">
      <c r="A28">
        <v>240</v>
      </c>
      <c r="B28">
        <v>15.356328119406447</v>
      </c>
      <c r="C28" s="57">
        <v>244</v>
      </c>
      <c r="D28" s="53"/>
      <c r="E28" s="53"/>
      <c r="F28" s="111">
        <v>2.3479302855553241</v>
      </c>
      <c r="G28" s="111">
        <v>1.2313895727679172</v>
      </c>
      <c r="H28" s="113">
        <v>5.1055869647838054E-4</v>
      </c>
    </row>
    <row r="29" spans="1:8" x14ac:dyDescent="0.25">
      <c r="A29">
        <v>251</v>
      </c>
      <c r="B29">
        <v>12.770803115656271</v>
      </c>
      <c r="C29" s="57">
        <v>415</v>
      </c>
      <c r="D29" s="35" t="s">
        <v>1021</v>
      </c>
      <c r="E29" s="35" t="s">
        <v>1251</v>
      </c>
      <c r="F29" s="111">
        <v>2.3192559933753962</v>
      </c>
      <c r="G29" s="111">
        <v>1.2136620696562446</v>
      </c>
      <c r="H29" s="113">
        <v>1.2720757917208256E-4</v>
      </c>
    </row>
    <row r="30" spans="1:8" x14ac:dyDescent="0.25">
      <c r="A30">
        <v>381</v>
      </c>
      <c r="B30">
        <v>9.0272786353793144</v>
      </c>
      <c r="C30" s="57">
        <v>527</v>
      </c>
      <c r="D30" s="44" t="s">
        <v>1253</v>
      </c>
      <c r="E30" s="35" t="s">
        <v>1227</v>
      </c>
      <c r="F30" s="111">
        <v>2.166010803174121</v>
      </c>
      <c r="G30" s="111">
        <v>1.11504043853574</v>
      </c>
      <c r="H30" s="113">
        <v>4.7667522752641093E-4</v>
      </c>
    </row>
    <row r="31" spans="1:8" ht="16.5" customHeight="1" x14ac:dyDescent="0.25">
      <c r="A31">
        <v>68</v>
      </c>
      <c r="B31">
        <v>11.871240426499705</v>
      </c>
      <c r="C31" s="57">
        <v>492</v>
      </c>
      <c r="D31" s="44" t="s">
        <v>934</v>
      </c>
      <c r="E31" s="35" t="s">
        <v>1227</v>
      </c>
      <c r="F31" s="111">
        <v>2.0312299173685116</v>
      </c>
      <c r="G31" s="111">
        <v>1.02235354927161</v>
      </c>
      <c r="H31" s="113">
        <v>7.7435131012464759E-4</v>
      </c>
    </row>
    <row r="32" spans="1:8" ht="16.5" customHeight="1" x14ac:dyDescent="0.25">
      <c r="A32">
        <v>154</v>
      </c>
      <c r="B32">
        <v>9.5221340459474888</v>
      </c>
      <c r="C32" s="57">
        <v>685</v>
      </c>
      <c r="D32" t="s">
        <v>1268</v>
      </c>
      <c r="E32" s="35" t="s">
        <v>1272</v>
      </c>
      <c r="F32" s="111">
        <v>1.983286284285378</v>
      </c>
      <c r="G32" s="111">
        <v>0.98789294338012534</v>
      </c>
      <c r="H32" s="113">
        <v>9.6791068383169753E-4</v>
      </c>
    </row>
    <row r="33" spans="1:8" ht="16.5" customHeight="1" x14ac:dyDescent="0.25">
      <c r="A33">
        <v>182</v>
      </c>
      <c r="B33">
        <v>8.834946532776387</v>
      </c>
      <c r="C33" s="57">
        <v>605</v>
      </c>
      <c r="D33" s="44" t="s">
        <v>1089</v>
      </c>
      <c r="E33" s="35" t="s">
        <v>1270</v>
      </c>
      <c r="F33" s="111">
        <v>1.7780077005636969</v>
      </c>
      <c r="G33" s="111">
        <v>0.83026157250345334</v>
      </c>
      <c r="H33" s="113">
        <v>4.2443686513051035E-4</v>
      </c>
    </row>
    <row r="34" spans="1:8" ht="18.75" customHeight="1" x14ac:dyDescent="0.25">
      <c r="A34">
        <v>133</v>
      </c>
      <c r="B34">
        <v>10.101707560111128</v>
      </c>
      <c r="C34" s="57">
        <v>505</v>
      </c>
      <c r="D34" s="35" t="s">
        <v>942</v>
      </c>
      <c r="E34" s="35" t="s">
        <v>1227</v>
      </c>
      <c r="F34" s="111">
        <v>1.7737041141019425</v>
      </c>
      <c r="G34" s="111">
        <v>0.82676536210747098</v>
      </c>
      <c r="H34" s="113">
        <v>4.37803398362619E-4</v>
      </c>
    </row>
    <row r="35" spans="1:8" ht="18.75" customHeight="1" x14ac:dyDescent="0.25">
      <c r="A35">
        <v>260</v>
      </c>
      <c r="B35">
        <v>13.661022520603524</v>
      </c>
      <c r="C35" s="57">
        <v>350</v>
      </c>
      <c r="D35" s="35" t="s">
        <v>1008</v>
      </c>
      <c r="E35" s="35"/>
      <c r="F35" s="111">
        <v>1.7638532001676026</v>
      </c>
      <c r="G35" s="111">
        <v>0.81873049502063167</v>
      </c>
      <c r="H35" s="113">
        <v>1.1350272733491897E-3</v>
      </c>
    </row>
    <row r="36" spans="1:8" x14ac:dyDescent="0.25">
      <c r="A36">
        <v>227</v>
      </c>
      <c r="B36">
        <v>14.602244106251002</v>
      </c>
      <c r="C36" s="57">
        <v>399</v>
      </c>
      <c r="D36" s="53"/>
      <c r="E36" s="53"/>
      <c r="F36" s="111">
        <v>1.626101355031472</v>
      </c>
      <c r="G36" s="111">
        <v>0.70141718351631677</v>
      </c>
      <c r="H36" s="113">
        <v>1.3134126486861054E-3</v>
      </c>
    </row>
    <row r="37" spans="1:8" x14ac:dyDescent="0.25">
      <c r="A37">
        <v>117</v>
      </c>
      <c r="B37">
        <v>9.3235434212798314</v>
      </c>
      <c r="C37" s="57">
        <v>739</v>
      </c>
      <c r="D37" s="53"/>
      <c r="E37" s="53"/>
      <c r="F37" s="111">
        <v>1.6000727109407404</v>
      </c>
      <c r="G37" s="111">
        <v>0.67813746594398006</v>
      </c>
      <c r="H37" s="113">
        <v>5.0144372822912182E-4</v>
      </c>
    </row>
    <row r="38" spans="1:8" x14ac:dyDescent="0.25">
      <c r="A38">
        <v>320</v>
      </c>
      <c r="B38">
        <v>8.4056913326133422</v>
      </c>
      <c r="C38" s="57">
        <v>322</v>
      </c>
      <c r="D38" s="35" t="s">
        <v>1014</v>
      </c>
      <c r="E38" s="176" t="s">
        <v>1332</v>
      </c>
      <c r="F38" s="111">
        <v>1.5729589579729515</v>
      </c>
      <c r="G38" s="111">
        <v>0.65348102809539255</v>
      </c>
      <c r="H38" s="113">
        <v>1.4906685795753431E-3</v>
      </c>
    </row>
    <row r="39" spans="1:8" x14ac:dyDescent="0.25">
      <c r="A39">
        <v>171</v>
      </c>
      <c r="B39">
        <v>13.136845525013802</v>
      </c>
      <c r="C39" s="57">
        <v>394</v>
      </c>
      <c r="D39" s="53"/>
      <c r="E39" s="53"/>
      <c r="F39" s="111">
        <v>1.5034121416035637</v>
      </c>
      <c r="G39" s="111">
        <v>0.58824056024550853</v>
      </c>
      <c r="H39" s="113">
        <v>9.4017170693509223E-4</v>
      </c>
    </row>
    <row r="40" spans="1:8" x14ac:dyDescent="0.25">
      <c r="A40">
        <v>350</v>
      </c>
      <c r="B40">
        <v>8.1048944016863462</v>
      </c>
      <c r="C40" s="57">
        <v>631</v>
      </c>
      <c r="D40" s="44" t="s">
        <v>1092</v>
      </c>
      <c r="E40" s="35" t="s">
        <v>1227</v>
      </c>
      <c r="F40" s="111">
        <v>1.4939047362863023</v>
      </c>
      <c r="G40" s="111">
        <v>0.57908815290005611</v>
      </c>
      <c r="H40" s="113">
        <v>1.6943267378208297E-3</v>
      </c>
    </row>
    <row r="41" spans="1:8" x14ac:dyDescent="0.25">
      <c r="A41">
        <v>87</v>
      </c>
      <c r="B41">
        <v>13.385767150233562</v>
      </c>
      <c r="C41" s="57">
        <v>508</v>
      </c>
      <c r="D41" s="35" t="s">
        <v>999</v>
      </c>
      <c r="E41" s="176" t="s">
        <v>1332</v>
      </c>
      <c r="F41" s="111">
        <v>1.4907797599619419</v>
      </c>
      <c r="G41" s="111">
        <v>0.57606713711154711</v>
      </c>
      <c r="H41" s="113">
        <v>1.1578968096302076E-3</v>
      </c>
    </row>
    <row r="42" spans="1:8" x14ac:dyDescent="0.25">
      <c r="A42">
        <v>378</v>
      </c>
      <c r="B42">
        <v>9.2689298276596563</v>
      </c>
      <c r="C42" s="57">
        <v>168</v>
      </c>
      <c r="D42" s="48" t="s">
        <v>1076</v>
      </c>
      <c r="E42" s="48"/>
      <c r="F42" s="111">
        <v>0.87295647758480555</v>
      </c>
      <c r="G42" s="111">
        <v>-0.19601836673456188</v>
      </c>
      <c r="H42" s="113">
        <v>5.2994821399286773E-4</v>
      </c>
    </row>
    <row r="43" spans="1:8" x14ac:dyDescent="0.25">
      <c r="A43">
        <v>148</v>
      </c>
      <c r="B43">
        <v>7.5634978833200757</v>
      </c>
      <c r="C43" s="57">
        <v>174</v>
      </c>
      <c r="D43" s="35" t="s">
        <v>1080</v>
      </c>
      <c r="E43" s="35" t="s">
        <v>1351</v>
      </c>
      <c r="F43" s="111">
        <v>0.78162440293900604</v>
      </c>
      <c r="G43" s="111">
        <v>-0.35545258478487474</v>
      </c>
      <c r="H43" s="113">
        <v>9.4017170693509223E-4</v>
      </c>
    </row>
    <row r="44" spans="1:8" x14ac:dyDescent="0.25">
      <c r="A44">
        <v>64</v>
      </c>
      <c r="B44">
        <v>9.5237113619965559</v>
      </c>
      <c r="C44" s="57">
        <v>206</v>
      </c>
      <c r="D44" s="54" t="s">
        <v>907</v>
      </c>
      <c r="E44" s="35" t="s">
        <v>1351</v>
      </c>
      <c r="F44" s="111">
        <v>0.76914924111358873</v>
      </c>
      <c r="G44" s="111">
        <v>-0.37866453763076091</v>
      </c>
      <c r="H44" s="113">
        <v>7.9596518341410393E-4</v>
      </c>
    </row>
    <row r="45" spans="1:8" x14ac:dyDescent="0.25">
      <c r="A45">
        <v>280</v>
      </c>
      <c r="B45">
        <v>9.8165748914205562</v>
      </c>
      <c r="C45" s="57">
        <v>355</v>
      </c>
      <c r="D45" s="35" t="s">
        <v>1250</v>
      </c>
      <c r="E45" s="35" t="s">
        <v>1351</v>
      </c>
      <c r="F45" s="111">
        <v>0.76465319228765949</v>
      </c>
      <c r="G45" s="111">
        <v>-0.38712253167480459</v>
      </c>
      <c r="H45" s="113">
        <v>5.1055869647838054E-4</v>
      </c>
    </row>
    <row r="46" spans="1:8" x14ac:dyDescent="0.25">
      <c r="A46">
        <v>355</v>
      </c>
      <c r="B46">
        <v>11.36724624863111</v>
      </c>
      <c r="C46" s="57">
        <v>189</v>
      </c>
      <c r="D46" s="35" t="s">
        <v>1079</v>
      </c>
      <c r="E46" s="35" t="s">
        <v>1351</v>
      </c>
      <c r="F46" s="111">
        <v>0.74378843934154115</v>
      </c>
      <c r="G46" s="111">
        <v>-0.42703577048444191</v>
      </c>
      <c r="H46" s="113">
        <v>8.9131116427224825E-4</v>
      </c>
    </row>
    <row r="47" spans="1:8" x14ac:dyDescent="0.25">
      <c r="A47">
        <v>282</v>
      </c>
      <c r="B47">
        <v>12.321698807128955</v>
      </c>
      <c r="C47" s="57">
        <v>215</v>
      </c>
      <c r="D47" s="35" t="s">
        <v>981</v>
      </c>
      <c r="E47" s="35" t="s">
        <v>1351</v>
      </c>
      <c r="F47" s="111">
        <v>0.71419046980408718</v>
      </c>
      <c r="G47" s="111">
        <v>-0.48561921223489951</v>
      </c>
      <c r="H47" s="113">
        <v>2.9437850662401084E-4</v>
      </c>
    </row>
    <row r="48" spans="1:8" x14ac:dyDescent="0.25">
      <c r="A48">
        <v>276</v>
      </c>
      <c r="B48">
        <v>11.804559376659647</v>
      </c>
      <c r="C48" s="57">
        <v>117</v>
      </c>
      <c r="D48" s="35" t="s">
        <v>981</v>
      </c>
      <c r="E48" s="35" t="s">
        <v>1351</v>
      </c>
      <c r="F48" s="111">
        <v>0.69800253671497692</v>
      </c>
      <c r="G48" s="111">
        <v>-0.51869581532998899</v>
      </c>
      <c r="H48" s="113">
        <v>1.9617575400793545E-4</v>
      </c>
    </row>
    <row r="49" spans="1:8" x14ac:dyDescent="0.25">
      <c r="A49">
        <v>175</v>
      </c>
      <c r="B49">
        <v>8.0289168702967615</v>
      </c>
      <c r="C49" s="57">
        <v>276</v>
      </c>
      <c r="D49" s="53"/>
      <c r="E49" s="53"/>
      <c r="F49" s="111">
        <v>0.67535374943663262</v>
      </c>
      <c r="G49" s="111">
        <v>-0.56628471291116367</v>
      </c>
      <c r="H49" s="113">
        <v>5.0144372822912182E-4</v>
      </c>
    </row>
    <row r="50" spans="1:8" x14ac:dyDescent="0.25">
      <c r="A50">
        <v>235</v>
      </c>
      <c r="B50">
        <v>16.084177167733547</v>
      </c>
      <c r="C50" s="57">
        <v>375</v>
      </c>
      <c r="D50" s="53"/>
      <c r="E50" s="53"/>
      <c r="F50" s="111">
        <v>0.67085170042181319</v>
      </c>
      <c r="G50" s="111">
        <v>-0.57593421775022036</v>
      </c>
      <c r="H50" s="113">
        <v>3.0651335713904616E-4</v>
      </c>
    </row>
    <row r="51" spans="1:8" x14ac:dyDescent="0.25">
      <c r="A51">
        <v>374</v>
      </c>
      <c r="B51">
        <v>8.6317635812035913</v>
      </c>
      <c r="C51" s="57">
        <v>224</v>
      </c>
      <c r="D51" s="53"/>
      <c r="E51" s="53"/>
      <c r="F51" s="111">
        <v>0.66428057280600872</v>
      </c>
      <c r="G51" s="111">
        <v>-0.59013537214056055</v>
      </c>
      <c r="H51" s="113">
        <v>2.8945941284499874E-4</v>
      </c>
    </row>
    <row r="52" spans="1:8" x14ac:dyDescent="0.25">
      <c r="A52">
        <v>103</v>
      </c>
      <c r="B52">
        <v>15.346050798139153</v>
      </c>
      <c r="C52" s="57">
        <v>387</v>
      </c>
      <c r="D52" s="53"/>
      <c r="E52" s="53"/>
      <c r="F52" s="111">
        <v>0.65871065264683493</v>
      </c>
      <c r="G52" s="111">
        <v>-0.60228321335828228</v>
      </c>
      <c r="H52" s="113">
        <v>3.0651335713904616E-4</v>
      </c>
    </row>
    <row r="53" spans="1:8" ht="14.25" customHeight="1" x14ac:dyDescent="0.25">
      <c r="A53">
        <v>114</v>
      </c>
      <c r="B53">
        <v>9.8511227789047648</v>
      </c>
      <c r="C53" s="57">
        <v>128</v>
      </c>
      <c r="D53" s="53"/>
      <c r="E53" s="53"/>
      <c r="F53" s="111">
        <v>0.64806554397510607</v>
      </c>
      <c r="G53" s="111">
        <v>-0.62578836328072296</v>
      </c>
      <c r="H53" s="113">
        <v>6.0468772152461633E-4</v>
      </c>
    </row>
    <row r="54" spans="1:8" ht="16.5" customHeight="1" x14ac:dyDescent="0.25">
      <c r="A54">
        <v>262</v>
      </c>
      <c r="B54">
        <v>8.0283878529527399</v>
      </c>
      <c r="C54" s="57">
        <v>317</v>
      </c>
      <c r="D54" s="35" t="s">
        <v>1221</v>
      </c>
      <c r="E54" s="35" t="s">
        <v>1351</v>
      </c>
      <c r="F54" s="111">
        <v>0.63722610696744408</v>
      </c>
      <c r="G54" s="111">
        <v>-0.65012272001895421</v>
      </c>
      <c r="H54" s="113">
        <v>1.4263969622959951E-4</v>
      </c>
    </row>
    <row r="55" spans="1:8" ht="18.75" customHeight="1" x14ac:dyDescent="0.25">
      <c r="A55">
        <v>96</v>
      </c>
      <c r="B55">
        <v>12.618188071872687</v>
      </c>
      <c r="C55" s="57">
        <v>347</v>
      </c>
      <c r="D55" s="35" t="s">
        <v>1221</v>
      </c>
      <c r="E55" s="35" t="s">
        <v>1351</v>
      </c>
      <c r="F55" s="111">
        <v>0.60153848219150663</v>
      </c>
      <c r="G55" s="111">
        <v>-0.73327106107539719</v>
      </c>
      <c r="H55" s="113">
        <v>1.2720757917208256E-4</v>
      </c>
    </row>
    <row r="56" spans="1:8" x14ac:dyDescent="0.25">
      <c r="A56">
        <v>188</v>
      </c>
      <c r="B56">
        <v>12.105247252682645</v>
      </c>
      <c r="C56" s="57">
        <v>266</v>
      </c>
      <c r="D56" s="35" t="s">
        <v>981</v>
      </c>
      <c r="E56" s="35" t="s">
        <v>1351</v>
      </c>
      <c r="F56" s="111">
        <v>0.59185212644580887</v>
      </c>
      <c r="G56" s="111">
        <v>-0.75669132966154951</v>
      </c>
      <c r="H56" s="113">
        <v>3.0034184475477831E-4</v>
      </c>
    </row>
    <row r="57" spans="1:8" x14ac:dyDescent="0.25">
      <c r="A57">
        <v>89</v>
      </c>
      <c r="B57">
        <v>14.748157315116943</v>
      </c>
      <c r="C57" s="57">
        <v>321</v>
      </c>
      <c r="D57" s="53"/>
      <c r="E57" s="53"/>
      <c r="F57" s="111">
        <v>0.58885825464054176</v>
      </c>
      <c r="G57" s="111">
        <v>-0.76400769332304186</v>
      </c>
      <c r="H57" s="113">
        <v>5.0144372822912182E-4</v>
      </c>
    </row>
    <row r="58" spans="1:8" x14ac:dyDescent="0.25">
      <c r="A58">
        <v>346</v>
      </c>
      <c r="B58">
        <v>13.396691347139173</v>
      </c>
      <c r="C58" s="57">
        <v>367</v>
      </c>
      <c r="D58" s="53"/>
      <c r="E58" s="53"/>
      <c r="F58" s="111">
        <v>0.57160412967713314</v>
      </c>
      <c r="G58" s="111">
        <v>-0.80691175535496529</v>
      </c>
      <c r="H58" s="113">
        <v>1.59939163050695E-3</v>
      </c>
    </row>
    <row r="59" spans="1:8" x14ac:dyDescent="0.25">
      <c r="A59">
        <v>119</v>
      </c>
      <c r="B59">
        <v>7.4530558275801857</v>
      </c>
      <c r="C59" s="57">
        <v>324</v>
      </c>
      <c r="D59" s="35" t="s">
        <v>1221</v>
      </c>
      <c r="E59" s="35" t="s">
        <v>1351</v>
      </c>
      <c r="F59" s="111">
        <v>0.56043898576865103</v>
      </c>
      <c r="G59" s="111">
        <v>-0.83537077755763123</v>
      </c>
      <c r="H59" s="113">
        <v>1.2720757917208256E-4</v>
      </c>
    </row>
    <row r="60" spans="1:8" x14ac:dyDescent="0.25">
      <c r="A60">
        <v>168</v>
      </c>
      <c r="B60">
        <v>9.355035269792273</v>
      </c>
      <c r="C60" s="57">
        <v>308</v>
      </c>
      <c r="D60" s="35" t="s">
        <v>981</v>
      </c>
      <c r="E60" s="35" t="s">
        <v>1351</v>
      </c>
      <c r="F60" s="111">
        <v>0.54379870605330194</v>
      </c>
      <c r="G60" s="111">
        <v>-0.87885537635423228</v>
      </c>
      <c r="H60" s="113">
        <v>5.6506938235715925E-4</v>
      </c>
    </row>
    <row r="61" spans="1:8" x14ac:dyDescent="0.25">
      <c r="A61">
        <v>241</v>
      </c>
      <c r="B61">
        <v>14.370536549509618</v>
      </c>
      <c r="C61" s="57">
        <v>376</v>
      </c>
      <c r="D61" s="35" t="s">
        <v>1221</v>
      </c>
      <c r="E61" s="35" t="s">
        <v>1351</v>
      </c>
      <c r="F61" s="111">
        <v>0.54280986534429931</v>
      </c>
      <c r="G61" s="111">
        <v>-0.88148115350797196</v>
      </c>
      <c r="H61" s="113">
        <v>1.2720757917208256E-4</v>
      </c>
    </row>
    <row r="62" spans="1:8" x14ac:dyDescent="0.25">
      <c r="A62">
        <v>190</v>
      </c>
      <c r="B62">
        <v>11.61678040072529</v>
      </c>
      <c r="C62" s="57">
        <v>365</v>
      </c>
      <c r="D62" s="53"/>
      <c r="E62" s="53"/>
      <c r="F62" s="111">
        <v>0.5290715655145356</v>
      </c>
      <c r="G62" s="111">
        <v>-0.91846521143336601</v>
      </c>
      <c r="H62" s="113">
        <v>7.440163643351905E-4</v>
      </c>
    </row>
    <row r="63" spans="1:8" x14ac:dyDescent="0.25">
      <c r="A63">
        <v>352</v>
      </c>
      <c r="B63">
        <v>8.5286339714853963</v>
      </c>
      <c r="C63" s="57">
        <v>547</v>
      </c>
      <c r="D63" s="35" t="s">
        <v>1171</v>
      </c>
      <c r="E63" s="53"/>
      <c r="F63" s="111">
        <v>0.47085893313660493</v>
      </c>
      <c r="G63" s="111">
        <v>-1.0866331941733838</v>
      </c>
      <c r="H63" s="113">
        <v>8.153390978665624E-4</v>
      </c>
    </row>
    <row r="64" spans="1:8" x14ac:dyDescent="0.25">
      <c r="A64">
        <v>155</v>
      </c>
      <c r="B64">
        <v>11.628441261817434</v>
      </c>
      <c r="C64" s="57">
        <v>247</v>
      </c>
      <c r="D64" s="53"/>
      <c r="E64" s="53"/>
      <c r="F64" s="111">
        <v>0.45154069108863393</v>
      </c>
      <c r="G64" s="111">
        <v>-1.1470720912641177</v>
      </c>
      <c r="H64" s="113">
        <v>1.1230667385134663E-3</v>
      </c>
    </row>
    <row r="65" spans="1:8" x14ac:dyDescent="0.25">
      <c r="A65">
        <v>341</v>
      </c>
      <c r="B65">
        <v>7.4504699509442451</v>
      </c>
      <c r="C65" s="57">
        <v>460</v>
      </c>
      <c r="D65" s="44" t="s">
        <v>1101</v>
      </c>
      <c r="E65" s="35" t="s">
        <v>1351</v>
      </c>
      <c r="F65" s="111">
        <v>0.43466238202544283</v>
      </c>
      <c r="G65" s="111">
        <v>-1.2020328523050305</v>
      </c>
      <c r="H65" s="113">
        <v>1.4212394410177914E-4</v>
      </c>
    </row>
    <row r="66" spans="1:8" x14ac:dyDescent="0.25">
      <c r="A66">
        <v>176</v>
      </c>
      <c r="B66">
        <v>8.6031200143449436</v>
      </c>
      <c r="C66" s="57">
        <v>380</v>
      </c>
      <c r="D66" s="53"/>
      <c r="E66" s="53"/>
      <c r="F66" s="111">
        <v>0.43018254998609318</v>
      </c>
      <c r="G66" s="111">
        <v>-1.2169790907194216</v>
      </c>
      <c r="H66" s="113">
        <v>5.0144372822912182E-4</v>
      </c>
    </row>
    <row r="67" spans="1:8" x14ac:dyDescent="0.25">
      <c r="A67">
        <v>311</v>
      </c>
      <c r="B67">
        <v>10.655910220893224</v>
      </c>
      <c r="C67" s="57">
        <v>677</v>
      </c>
      <c r="D67" s="53"/>
      <c r="E67" s="53"/>
      <c r="F67" s="111">
        <v>0.37456836687137435</v>
      </c>
      <c r="G67" s="111">
        <v>-1.4166990289551304</v>
      </c>
      <c r="H67" s="113">
        <v>1.5636161286787999E-3</v>
      </c>
    </row>
    <row r="68" spans="1:8" ht="15.75" thickBot="1" x14ac:dyDescent="0.3">
      <c r="A68">
        <v>301</v>
      </c>
      <c r="B68">
        <v>7.9413253425128039</v>
      </c>
      <c r="C68" s="55">
        <v>290</v>
      </c>
      <c r="D68" s="63"/>
      <c r="E68" s="63"/>
      <c r="F68" s="112">
        <v>0.25294374634551914</v>
      </c>
      <c r="G68" s="112">
        <v>-1.9831115237707819</v>
      </c>
      <c r="H68" s="116">
        <v>1.9617575400793545E-4</v>
      </c>
    </row>
    <row r="69" spans="1:8" ht="15.75" thickTop="1" x14ac:dyDescent="0.25"/>
  </sheetData>
  <mergeCells count="2">
    <mergeCell ref="A2:H2"/>
    <mergeCell ref="C3:H3"/>
  </mergeCells>
  <conditionalFormatting sqref="F5:F6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9A21AD52004345991C317FEE8D8A1B" ma:contentTypeVersion="13" ma:contentTypeDescription="Een nieuw document maken." ma:contentTypeScope="" ma:versionID="78f4ec8b7406a0db3195223e144b25d7">
  <xsd:schema xmlns:xsd="http://www.w3.org/2001/XMLSchema" xmlns:xs="http://www.w3.org/2001/XMLSchema" xmlns:p="http://schemas.microsoft.com/office/2006/metadata/properties" xmlns:ns3="29f097d5-a062-4445-a549-dff2ecd52aa0" xmlns:ns4="97db7028-db6f-40cd-a5de-79e04fa709b0" targetNamespace="http://schemas.microsoft.com/office/2006/metadata/properties" ma:root="true" ma:fieldsID="9bb397ef945b8e7c8e53ec4a5fb4a1ec" ns3:_="" ns4:_="">
    <xsd:import namespace="29f097d5-a062-4445-a549-dff2ecd52aa0"/>
    <xsd:import namespace="97db7028-db6f-40cd-a5de-79e04fa709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f097d5-a062-4445-a549-dff2ecd52a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db7028-db6f-40cd-a5de-79e04fa709b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1DCBDA-F5B8-4BB7-AF2F-2D48115054CC}">
  <ds:schemaRefs>
    <ds:schemaRef ds:uri="http://schemas.microsoft.com/office/2006/documentManagement/types"/>
    <ds:schemaRef ds:uri="http://purl.org/dc/elements/1.1/"/>
    <ds:schemaRef ds:uri="29f097d5-a062-4445-a549-dff2ecd52aa0"/>
    <ds:schemaRef ds:uri="http://schemas.microsoft.com/office/2006/metadata/properties"/>
    <ds:schemaRef ds:uri="http://schemas.microsoft.com/office/infopath/2007/PartnerControls"/>
    <ds:schemaRef ds:uri="http://purl.org/dc/terms/"/>
    <ds:schemaRef ds:uri="97db7028-db6f-40cd-a5de-79e04fa709b0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8FC4BD7-D88B-455A-9EF0-28F9F2997C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5998EC-DFC3-40A8-B375-5E7E269D5D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f097d5-a062-4445-a549-dff2ecd52aa0"/>
    <ds:schemaRef ds:uri="97db7028-db6f-40cd-a5de-79e04fa709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11</vt:i4>
      </vt:variant>
    </vt:vector>
  </HeadingPairs>
  <TitlesOfParts>
    <vt:vector size="11" baseType="lpstr">
      <vt:lpstr>Table S1</vt:lpstr>
      <vt:lpstr>Table S1 - Legend</vt:lpstr>
      <vt:lpstr>Table S2</vt:lpstr>
      <vt:lpstr>Table S3</vt:lpstr>
      <vt:lpstr>Table S3 - Legend</vt:lpstr>
      <vt:lpstr>Table S4</vt:lpstr>
      <vt:lpstr>Table S5</vt:lpstr>
      <vt:lpstr>Table S6</vt:lpstr>
      <vt:lpstr>Table S7</vt:lpstr>
      <vt:lpstr>Table S8</vt:lpstr>
      <vt:lpstr>Table S9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Vos, Ric de</dc:creator>
  <cp:lastModifiedBy>Andreia</cp:lastModifiedBy>
  <dcterms:created xsi:type="dcterms:W3CDTF">2019-01-25T17:36:16Z</dcterms:created>
  <dcterms:modified xsi:type="dcterms:W3CDTF">2021-03-18T17:32:27Z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0x0101005F9A21AD52004345991C317FEE8D8A1B</vt:lpwstr>
  </property>
</Properties>
</file>