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Andreia\Desktop\PhD Thesis  (1Fev21)\Article 2.3 - Major revisions_Round 1 (24Fev-17Mar)\Supp Files (Revised Round 1)\"/>
    </mc:Choice>
  </mc:AlternateContent>
  <xr:revisionPtr revIDLastSave="0" documentId="13_ncr:1_{F26F9D64-D59C-4C69-836D-2C04EB7BAA9B}" xr6:coauthVersionLast="45" xr6:coauthVersionMax="45" xr10:uidLastSave="{00000000-0000-0000-0000-000000000000}"/>
  <bookViews>
    <workbookView xWindow="0" yWindow="0" windowWidth="20490" windowHeight="10920" tabRatio="696" xr2:uid="{00000000-000D-0000-FFFF-FFFF00000000}"/>
  </bookViews>
  <sheets>
    <sheet name="Table S1" sheetId="21" r:id="rId1"/>
    <sheet name="Table S1 - Legend" sheetId="35" r:id="rId2"/>
    <sheet name="Table S2" sheetId="36" r:id="rId3"/>
    <sheet name="Table S3" sheetId="26" r:id="rId4"/>
    <sheet name="Table S4" sheetId="34" r:id="rId5"/>
    <sheet name="Table S5" sheetId="33" r:id="rId6"/>
  </sheets>
  <definedNames>
    <definedName name="_xlnm._FilterDatabase" localSheetId="0" hidden="1">'Table S1'!$B$1:$B$536</definedName>
    <definedName name="_xlnm._FilterDatabase" localSheetId="2" hidden="1">'Table S2'!$A$1:$A$538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29" i="36" l="1"/>
  <c r="AE26" i="36"/>
  <c r="AE24" i="36"/>
  <c r="AE21" i="36"/>
  <c r="L400" i="21" l="1"/>
  <c r="L390" i="21"/>
  <c r="L386" i="21"/>
  <c r="L385" i="21"/>
  <c r="L384" i="21"/>
  <c r="L374" i="21"/>
  <c r="L372" i="21"/>
  <c r="L371" i="21"/>
  <c r="L370" i="21"/>
  <c r="L368" i="21"/>
  <c r="L366" i="21"/>
  <c r="L363" i="21"/>
  <c r="L356" i="21"/>
  <c r="L355" i="21"/>
  <c r="L352" i="21"/>
  <c r="L348" i="21"/>
  <c r="L346" i="21"/>
  <c r="L342" i="21"/>
  <c r="L341" i="21"/>
  <c r="L331" i="21"/>
  <c r="L330" i="21"/>
  <c r="L325" i="21"/>
  <c r="L322" i="21"/>
  <c r="L314" i="21"/>
  <c r="L312" i="21"/>
  <c r="L307" i="21"/>
  <c r="L304" i="21"/>
  <c r="L302" i="21"/>
  <c r="L300" i="21"/>
  <c r="L290" i="21"/>
  <c r="L278" i="21"/>
  <c r="L276" i="21"/>
  <c r="L271" i="21"/>
  <c r="L264" i="21"/>
  <c r="L261" i="21"/>
  <c r="L257" i="21"/>
  <c r="L249" i="21"/>
  <c r="L248" i="21"/>
  <c r="L247" i="21"/>
  <c r="L243" i="21"/>
  <c r="L242" i="21"/>
  <c r="L239" i="21"/>
  <c r="L238" i="21"/>
  <c r="L233" i="21"/>
  <c r="L232" i="21"/>
  <c r="L230" i="21"/>
  <c r="L228" i="21"/>
  <c r="L227" i="21"/>
  <c r="L221" i="21"/>
  <c r="L218" i="21"/>
  <c r="L212" i="21"/>
  <c r="L209" i="21"/>
  <c r="L208" i="21"/>
  <c r="L205" i="21"/>
  <c r="L204" i="21"/>
  <c r="L203" i="21"/>
  <c r="L188" i="21"/>
  <c r="L185" i="21"/>
  <c r="L182" i="21"/>
  <c r="L175" i="21"/>
  <c r="L174" i="21"/>
  <c r="L173" i="21"/>
  <c r="L172" i="21"/>
  <c r="L170" i="21"/>
  <c r="L169" i="21"/>
  <c r="L157" i="21"/>
  <c r="L154" i="21"/>
  <c r="L152" i="21"/>
  <c r="L150" i="21"/>
  <c r="L148" i="21"/>
  <c r="L142" i="21"/>
  <c r="L140" i="21"/>
  <c r="L138" i="21"/>
  <c r="L133" i="21"/>
  <c r="L132" i="21"/>
  <c r="L127" i="21"/>
  <c r="L125" i="21"/>
  <c r="L121" i="21"/>
  <c r="L114" i="21"/>
  <c r="L113" i="21"/>
  <c r="L112" i="21"/>
  <c r="L110" i="21"/>
  <c r="L107" i="21"/>
  <c r="L104" i="21"/>
  <c r="L103" i="21"/>
  <c r="L99" i="21"/>
  <c r="L97" i="21"/>
  <c r="L89" i="21"/>
  <c r="L87" i="21"/>
  <c r="L83" i="21"/>
  <c r="L81" i="21"/>
  <c r="L79" i="21"/>
  <c r="L72" i="21"/>
  <c r="L70" i="21"/>
  <c r="L66" i="21"/>
  <c r="L61" i="21"/>
  <c r="L59" i="21"/>
  <c r="L56" i="21"/>
  <c r="L55" i="21"/>
  <c r="L52" i="21"/>
  <c r="L50" i="21"/>
  <c r="L43" i="21"/>
  <c r="L41" i="21"/>
  <c r="L37" i="21"/>
  <c r="L25" i="21"/>
  <c r="L23" i="21"/>
  <c r="L15" i="21"/>
  <c r="L14" i="21"/>
  <c r="CJ402" i="21" l="1"/>
  <c r="CI402" i="21"/>
  <c r="CJ401" i="21"/>
  <c r="CI401" i="21"/>
  <c r="CJ400" i="21"/>
  <c r="CI400" i="21"/>
  <c r="CJ399" i="21"/>
  <c r="CI399" i="21"/>
  <c r="CJ398" i="21"/>
  <c r="CI398" i="21"/>
  <c r="CJ397" i="21"/>
  <c r="CI397" i="21"/>
  <c r="CJ396" i="21"/>
  <c r="CI396" i="21"/>
  <c r="CJ395" i="21"/>
  <c r="CI395" i="21"/>
  <c r="CJ394" i="21"/>
  <c r="CI394" i="21"/>
  <c r="CJ393" i="21"/>
  <c r="CI393" i="21"/>
  <c r="CJ392" i="21"/>
  <c r="CI392" i="21"/>
  <c r="CJ391" i="21"/>
  <c r="CI391" i="21"/>
  <c r="CJ390" i="21"/>
  <c r="CI390" i="21"/>
  <c r="CJ389" i="21"/>
  <c r="CI389" i="21"/>
  <c r="CJ388" i="21"/>
  <c r="CI388" i="21"/>
  <c r="CJ387" i="21"/>
  <c r="CI387" i="21"/>
  <c r="CJ386" i="21"/>
  <c r="CI386" i="21"/>
  <c r="CJ385" i="21"/>
  <c r="CI385" i="21"/>
  <c r="CJ384" i="21"/>
  <c r="CI384" i="21"/>
  <c r="CJ383" i="21"/>
  <c r="CI383" i="21"/>
  <c r="CJ382" i="21"/>
  <c r="CI382" i="21"/>
  <c r="CJ381" i="21"/>
  <c r="CI381" i="21"/>
  <c r="CJ380" i="21"/>
  <c r="CI380" i="21"/>
  <c r="CJ379" i="21"/>
  <c r="CI379" i="21"/>
  <c r="CJ378" i="21"/>
  <c r="CI378" i="21"/>
  <c r="CJ377" i="21"/>
  <c r="CI377" i="21"/>
  <c r="CJ376" i="21"/>
  <c r="CI376" i="21"/>
  <c r="CJ375" i="21"/>
  <c r="CI375" i="21"/>
  <c r="CJ374" i="21"/>
  <c r="CI374" i="21"/>
  <c r="CJ373" i="21"/>
  <c r="CI373" i="21"/>
  <c r="CJ372" i="21"/>
  <c r="CI372" i="21"/>
  <c r="CJ371" i="21"/>
  <c r="CI371" i="21"/>
  <c r="CJ370" i="21"/>
  <c r="CI370" i="21"/>
  <c r="CJ369" i="21"/>
  <c r="CI369" i="21"/>
  <c r="CJ368" i="21"/>
  <c r="CI368" i="21"/>
  <c r="CJ367" i="21"/>
  <c r="CI367" i="21"/>
  <c r="CJ366" i="21"/>
  <c r="CI366" i="21"/>
  <c r="CJ365" i="21"/>
  <c r="CI365" i="21"/>
  <c r="CJ364" i="21"/>
  <c r="CI364" i="21"/>
  <c r="CJ363" i="21"/>
  <c r="CI363" i="21"/>
  <c r="CJ362" i="21"/>
  <c r="CI362" i="21"/>
  <c r="CJ361" i="21"/>
  <c r="CI361" i="21"/>
  <c r="CJ360" i="21"/>
  <c r="CI360" i="21"/>
  <c r="CJ359" i="21"/>
  <c r="CI359" i="21"/>
  <c r="CJ358" i="21"/>
  <c r="CI358" i="21"/>
  <c r="CJ357" i="21"/>
  <c r="CI357" i="21"/>
  <c r="CJ356" i="21"/>
  <c r="CI356" i="21"/>
  <c r="CJ355" i="21"/>
  <c r="CI355" i="21"/>
  <c r="CJ354" i="21"/>
  <c r="CI354" i="21"/>
  <c r="CJ353" i="21"/>
  <c r="CI353" i="21"/>
  <c r="CJ352" i="21"/>
  <c r="CI352" i="21"/>
  <c r="CJ351" i="21"/>
  <c r="CI351" i="21"/>
  <c r="CJ350" i="21"/>
  <c r="CI350" i="21"/>
  <c r="CJ349" i="21"/>
  <c r="CI349" i="21"/>
  <c r="CJ348" i="21"/>
  <c r="CI348" i="21"/>
  <c r="CJ347" i="21"/>
  <c r="CI347" i="21"/>
  <c r="CJ346" i="21"/>
  <c r="CI346" i="21"/>
  <c r="CJ345" i="21"/>
  <c r="CI345" i="21"/>
  <c r="CJ344" i="21"/>
  <c r="CI344" i="21"/>
  <c r="CJ343" i="21"/>
  <c r="CI343" i="21"/>
  <c r="CJ342" i="21"/>
  <c r="CI342" i="21"/>
  <c r="CJ341" i="21"/>
  <c r="CI341" i="21"/>
  <c r="CJ340" i="21"/>
  <c r="CI340" i="21"/>
  <c r="CJ339" i="21"/>
  <c r="CI339" i="21"/>
  <c r="CJ338" i="21"/>
  <c r="CI338" i="21"/>
  <c r="CJ337" i="21"/>
  <c r="CI337" i="21"/>
  <c r="CJ336" i="21"/>
  <c r="CI336" i="21"/>
  <c r="CJ335" i="21"/>
  <c r="CI335" i="21"/>
  <c r="CJ334" i="21"/>
  <c r="CI334" i="21"/>
  <c r="CJ333" i="21"/>
  <c r="CI333" i="21"/>
  <c r="CJ332" i="21"/>
  <c r="CI332" i="21"/>
  <c r="CJ331" i="21"/>
  <c r="CI331" i="21"/>
  <c r="CJ330" i="21"/>
  <c r="CI330" i="21"/>
  <c r="CJ329" i="21"/>
  <c r="CI329" i="21"/>
  <c r="CJ328" i="21"/>
  <c r="CI328" i="21"/>
  <c r="CJ327" i="21"/>
  <c r="CI327" i="21"/>
  <c r="CJ326" i="21"/>
  <c r="CI326" i="21"/>
  <c r="CJ325" i="21"/>
  <c r="CI325" i="21"/>
  <c r="CJ324" i="21"/>
  <c r="CI324" i="21"/>
  <c r="CJ323" i="21"/>
  <c r="CI323" i="21"/>
  <c r="CJ322" i="21"/>
  <c r="CI322" i="21"/>
  <c r="CJ321" i="21"/>
  <c r="CI321" i="21"/>
  <c r="CJ320" i="21"/>
  <c r="CI320" i="21"/>
  <c r="CJ319" i="21"/>
  <c r="CI319" i="21"/>
  <c r="CJ318" i="21"/>
  <c r="CI318" i="21"/>
  <c r="CJ317" i="21"/>
  <c r="CI317" i="21"/>
  <c r="CJ316" i="21"/>
  <c r="CI316" i="21"/>
  <c r="CJ315" i="21"/>
  <c r="CI315" i="21"/>
  <c r="CJ314" i="21"/>
  <c r="CI314" i="21"/>
  <c r="CJ313" i="21"/>
  <c r="CI313" i="21"/>
  <c r="CJ312" i="21"/>
  <c r="CI312" i="21"/>
  <c r="CJ311" i="21"/>
  <c r="CI311" i="21"/>
  <c r="CJ310" i="21"/>
  <c r="CI310" i="21"/>
  <c r="CJ309" i="21"/>
  <c r="CI309" i="21"/>
  <c r="CJ308" i="21"/>
  <c r="CI308" i="21"/>
  <c r="CJ307" i="21"/>
  <c r="CI307" i="21"/>
  <c r="CJ306" i="21"/>
  <c r="CI306" i="21"/>
  <c r="CJ305" i="21"/>
  <c r="CI305" i="21"/>
  <c r="CJ304" i="21"/>
  <c r="CI304" i="21"/>
  <c r="CJ303" i="21"/>
  <c r="CI303" i="21"/>
  <c r="CJ302" i="21"/>
  <c r="CI302" i="21"/>
  <c r="CJ301" i="21"/>
  <c r="CI301" i="21"/>
  <c r="CJ300" i="21"/>
  <c r="CI300" i="21"/>
  <c r="CJ299" i="21"/>
  <c r="CI299" i="21"/>
  <c r="CJ298" i="21"/>
  <c r="CI298" i="21"/>
  <c r="CJ297" i="21"/>
  <c r="CI297" i="21"/>
  <c r="CJ296" i="21"/>
  <c r="CI296" i="21"/>
  <c r="CJ295" i="21"/>
  <c r="CI295" i="21"/>
  <c r="CJ294" i="21"/>
  <c r="CI294" i="21"/>
  <c r="CJ293" i="21"/>
  <c r="CI293" i="21"/>
  <c r="CJ292" i="21"/>
  <c r="CI292" i="21"/>
  <c r="CJ291" i="21"/>
  <c r="CI291" i="21"/>
  <c r="CJ290" i="21"/>
  <c r="CI290" i="21"/>
  <c r="CJ289" i="21"/>
  <c r="CI289" i="21"/>
  <c r="CJ288" i="21"/>
  <c r="CI288" i="21"/>
  <c r="CJ287" i="21"/>
  <c r="CI287" i="21"/>
  <c r="CJ286" i="21"/>
  <c r="CI286" i="21"/>
  <c r="CJ285" i="21"/>
  <c r="CI285" i="21"/>
  <c r="CJ284" i="21"/>
  <c r="CI284" i="21"/>
  <c r="CJ283" i="21"/>
  <c r="CI283" i="21"/>
  <c r="CJ282" i="21"/>
  <c r="CI282" i="21"/>
  <c r="CJ281" i="21"/>
  <c r="CI281" i="21"/>
  <c r="CJ280" i="21"/>
  <c r="CI280" i="21"/>
  <c r="CJ279" i="21"/>
  <c r="CI279" i="21"/>
  <c r="CJ278" i="21"/>
  <c r="CI278" i="21"/>
  <c r="CJ277" i="21"/>
  <c r="CI277" i="21"/>
  <c r="CJ276" i="21"/>
  <c r="CI276" i="21"/>
  <c r="CJ275" i="21"/>
  <c r="CI275" i="21"/>
  <c r="CJ274" i="21"/>
  <c r="CI274" i="21"/>
  <c r="CJ273" i="21"/>
  <c r="CI273" i="21"/>
  <c r="CJ272" i="21"/>
  <c r="CI272" i="21"/>
  <c r="CJ271" i="21"/>
  <c r="CI271" i="21"/>
  <c r="CJ270" i="21"/>
  <c r="CI270" i="21"/>
  <c r="CJ269" i="21"/>
  <c r="CI269" i="21"/>
  <c r="CJ268" i="21"/>
  <c r="CI268" i="21"/>
  <c r="CJ267" i="21"/>
  <c r="CI267" i="21"/>
  <c r="CJ266" i="21"/>
  <c r="CI266" i="21"/>
  <c r="CJ265" i="21"/>
  <c r="CI265" i="21"/>
  <c r="CJ264" i="21"/>
  <c r="CI264" i="21"/>
  <c r="CJ263" i="21"/>
  <c r="CI263" i="21"/>
  <c r="CJ262" i="21"/>
  <c r="CI262" i="21"/>
  <c r="CJ261" i="21"/>
  <c r="CI261" i="21"/>
  <c r="CJ260" i="21"/>
  <c r="CI260" i="21"/>
  <c r="CJ259" i="21"/>
  <c r="CI259" i="21"/>
  <c r="CJ258" i="21"/>
  <c r="CI258" i="21"/>
  <c r="CJ257" i="21"/>
  <c r="CI257" i="21"/>
  <c r="CJ256" i="21"/>
  <c r="CI256" i="21"/>
  <c r="CJ255" i="21"/>
  <c r="CI255" i="21"/>
  <c r="CJ254" i="21"/>
  <c r="CI254" i="21"/>
  <c r="CJ253" i="21"/>
  <c r="CI253" i="21"/>
  <c r="CJ252" i="21"/>
  <c r="CI252" i="21"/>
  <c r="CJ251" i="21"/>
  <c r="CI251" i="21"/>
  <c r="CJ250" i="21"/>
  <c r="CI250" i="21"/>
  <c r="CJ249" i="21"/>
  <c r="CI249" i="21"/>
  <c r="CJ248" i="21"/>
  <c r="CI248" i="21"/>
  <c r="CJ247" i="21"/>
  <c r="CI247" i="21"/>
  <c r="CJ246" i="21"/>
  <c r="CI246" i="21"/>
  <c r="CJ245" i="21"/>
  <c r="CI245" i="21"/>
  <c r="CJ244" i="21"/>
  <c r="CI244" i="21"/>
  <c r="CJ243" i="21"/>
  <c r="CI243" i="21"/>
  <c r="CJ242" i="21"/>
  <c r="CI242" i="21"/>
  <c r="CJ241" i="21"/>
  <c r="CI241" i="21"/>
  <c r="CJ240" i="21"/>
  <c r="CI240" i="21"/>
  <c r="CJ239" i="21"/>
  <c r="CI239" i="21"/>
  <c r="CJ238" i="21"/>
  <c r="CI238" i="21"/>
  <c r="CJ237" i="21"/>
  <c r="CI237" i="21"/>
  <c r="CJ236" i="21"/>
  <c r="CI236" i="21"/>
  <c r="CJ235" i="21"/>
  <c r="CI235" i="21"/>
  <c r="CJ234" i="21"/>
  <c r="CI234" i="21"/>
  <c r="CJ233" i="21"/>
  <c r="CI233" i="21"/>
  <c r="CJ232" i="21"/>
  <c r="CI232" i="21"/>
  <c r="CJ231" i="21"/>
  <c r="CI231" i="21"/>
  <c r="CJ230" i="21"/>
  <c r="CI230" i="21"/>
  <c r="CJ229" i="21"/>
  <c r="CI229" i="21"/>
  <c r="CJ228" i="21"/>
  <c r="CI228" i="21"/>
  <c r="CJ227" i="21"/>
  <c r="CI227" i="21"/>
  <c r="CJ226" i="21"/>
  <c r="CI226" i="21"/>
  <c r="CJ225" i="21"/>
  <c r="CI225" i="21"/>
  <c r="CJ224" i="21"/>
  <c r="CI224" i="21"/>
  <c r="CJ223" i="21"/>
  <c r="CI223" i="21"/>
  <c r="CJ222" i="21"/>
  <c r="CI222" i="21"/>
  <c r="CJ221" i="21"/>
  <c r="CI221" i="21"/>
  <c r="CJ220" i="21"/>
  <c r="CI220" i="21"/>
  <c r="CJ219" i="21"/>
  <c r="CI219" i="21"/>
  <c r="CJ218" i="21"/>
  <c r="CI218" i="21"/>
  <c r="CJ217" i="21"/>
  <c r="CI217" i="21"/>
  <c r="CJ216" i="21"/>
  <c r="CI216" i="21"/>
  <c r="CJ215" i="21"/>
  <c r="CI215" i="21"/>
  <c r="CJ214" i="21"/>
  <c r="CI214" i="21"/>
  <c r="CJ213" i="21"/>
  <c r="CI213" i="21"/>
  <c r="CJ212" i="21"/>
  <c r="CI212" i="21"/>
  <c r="CJ211" i="21"/>
  <c r="CI211" i="21"/>
  <c r="CJ210" i="21"/>
  <c r="CI210" i="21"/>
  <c r="CJ209" i="21"/>
  <c r="CI209" i="21"/>
  <c r="CJ208" i="21"/>
  <c r="CI208" i="21"/>
  <c r="CJ207" i="21"/>
  <c r="CI207" i="21"/>
  <c r="CJ206" i="21"/>
  <c r="CI206" i="21"/>
  <c r="CJ205" i="21"/>
  <c r="CI205" i="21"/>
  <c r="CJ204" i="21"/>
  <c r="CI204" i="21"/>
  <c r="CJ203" i="21"/>
  <c r="CI203" i="21"/>
  <c r="CJ202" i="21"/>
  <c r="CI202" i="21"/>
  <c r="CJ201" i="21"/>
  <c r="CI201" i="21"/>
  <c r="CJ200" i="21"/>
  <c r="CI200" i="21"/>
  <c r="CJ199" i="21"/>
  <c r="CI199" i="21"/>
  <c r="CJ198" i="21"/>
  <c r="CI198" i="21"/>
  <c r="CJ197" i="21"/>
  <c r="CI197" i="21"/>
  <c r="CJ196" i="21"/>
  <c r="CI196" i="21"/>
  <c r="CJ195" i="21"/>
  <c r="CI195" i="21"/>
  <c r="CJ194" i="21"/>
  <c r="CI194" i="21"/>
  <c r="CJ193" i="21"/>
  <c r="CI193" i="21"/>
  <c r="CJ192" i="21"/>
  <c r="CI192" i="21"/>
  <c r="CJ191" i="21"/>
  <c r="CI191" i="21"/>
  <c r="CJ190" i="21"/>
  <c r="CI190" i="21"/>
  <c r="CJ189" i="21"/>
  <c r="CI189" i="21"/>
  <c r="CJ188" i="21"/>
  <c r="CI188" i="21"/>
  <c r="CJ187" i="21"/>
  <c r="CI187" i="21"/>
  <c r="CJ186" i="21"/>
  <c r="CI186" i="21"/>
  <c r="CJ185" i="21"/>
  <c r="CI185" i="21"/>
  <c r="CJ184" i="21"/>
  <c r="CI184" i="21"/>
  <c r="CJ183" i="21"/>
  <c r="CI183" i="21"/>
  <c r="CJ182" i="21"/>
  <c r="CI182" i="21"/>
  <c r="CJ181" i="21"/>
  <c r="CI181" i="21"/>
  <c r="CJ180" i="21"/>
  <c r="CI180" i="21"/>
  <c r="CJ179" i="21"/>
  <c r="CI179" i="21"/>
  <c r="CJ178" i="21"/>
  <c r="CI178" i="21"/>
  <c r="CJ177" i="21"/>
  <c r="CI177" i="21"/>
  <c r="CJ176" i="21"/>
  <c r="CI176" i="21"/>
  <c r="CJ175" i="21"/>
  <c r="CI175" i="21"/>
  <c r="CJ174" i="21"/>
  <c r="CI174" i="21"/>
  <c r="CJ173" i="21"/>
  <c r="CI173" i="21"/>
  <c r="CJ172" i="21"/>
  <c r="CI172" i="21"/>
  <c r="CJ171" i="21"/>
  <c r="CI171" i="21"/>
  <c r="CJ170" i="21"/>
  <c r="CI170" i="21"/>
  <c r="CJ169" i="21"/>
  <c r="CI169" i="21"/>
  <c r="CJ168" i="21"/>
  <c r="CI168" i="21"/>
  <c r="CJ167" i="21"/>
  <c r="CI167" i="21"/>
  <c r="CJ166" i="21"/>
  <c r="CI166" i="21"/>
  <c r="CJ165" i="21"/>
  <c r="CI165" i="21"/>
  <c r="CJ164" i="21"/>
  <c r="CI164" i="21"/>
  <c r="CJ163" i="21"/>
  <c r="CI163" i="21"/>
  <c r="CJ162" i="21"/>
  <c r="CI162" i="21"/>
  <c r="CJ161" i="21"/>
  <c r="CI161" i="21"/>
  <c r="CJ160" i="21"/>
  <c r="CI160" i="21"/>
  <c r="CJ159" i="21"/>
  <c r="CI159" i="21"/>
  <c r="CJ158" i="21"/>
  <c r="CI158" i="21"/>
  <c r="CJ157" i="21"/>
  <c r="CI157" i="21"/>
  <c r="CJ156" i="21"/>
  <c r="CI156" i="21"/>
  <c r="CJ155" i="21"/>
  <c r="CI155" i="21"/>
  <c r="CJ154" i="21"/>
  <c r="CI154" i="21"/>
  <c r="CJ153" i="21"/>
  <c r="CI153" i="21"/>
  <c r="CJ152" i="21"/>
  <c r="CI152" i="21"/>
  <c r="CJ151" i="21"/>
  <c r="CI151" i="21"/>
  <c r="CJ150" i="21"/>
  <c r="CI150" i="21"/>
  <c r="CJ149" i="21"/>
  <c r="CI149" i="21"/>
  <c r="CJ148" i="21"/>
  <c r="CI148" i="21"/>
  <c r="CJ147" i="21"/>
  <c r="CI147" i="21"/>
  <c r="CJ146" i="21"/>
  <c r="CI146" i="21"/>
  <c r="CJ145" i="21"/>
  <c r="CI145" i="21"/>
  <c r="CJ144" i="21"/>
  <c r="CI144" i="21"/>
  <c r="CJ143" i="21"/>
  <c r="CI143" i="21"/>
  <c r="CJ142" i="21"/>
  <c r="CI142" i="21"/>
  <c r="CJ141" i="21"/>
  <c r="CI141" i="21"/>
  <c r="CJ140" i="21"/>
  <c r="CI140" i="21"/>
  <c r="CJ139" i="21"/>
  <c r="CI139" i="21"/>
  <c r="CJ138" i="21"/>
  <c r="CI138" i="21"/>
  <c r="CJ137" i="21"/>
  <c r="CI137" i="21"/>
  <c r="CJ136" i="21"/>
  <c r="CI136" i="21"/>
  <c r="CJ135" i="21"/>
  <c r="CI135" i="21"/>
  <c r="CJ134" i="21"/>
  <c r="CI134" i="21"/>
  <c r="CJ133" i="21"/>
  <c r="CI133" i="21"/>
  <c r="CJ132" i="21"/>
  <c r="CI132" i="21"/>
  <c r="CJ131" i="21"/>
  <c r="CI131" i="21"/>
  <c r="CJ130" i="21"/>
  <c r="CI130" i="21"/>
  <c r="CJ129" i="21"/>
  <c r="CI129" i="21"/>
  <c r="CJ128" i="21"/>
  <c r="CI128" i="21"/>
  <c r="CJ127" i="21"/>
  <c r="CI127" i="21"/>
  <c r="CJ126" i="21"/>
  <c r="CI126" i="21"/>
  <c r="CJ125" i="21"/>
  <c r="CI125" i="21"/>
  <c r="CJ124" i="21"/>
  <c r="CI124" i="21"/>
  <c r="CJ123" i="21"/>
  <c r="CI123" i="21"/>
  <c r="CJ122" i="21"/>
  <c r="CI122" i="21"/>
  <c r="CJ121" i="21"/>
  <c r="CI121" i="21"/>
  <c r="CJ120" i="21"/>
  <c r="CI120" i="21"/>
  <c r="CJ119" i="21"/>
  <c r="CI119" i="21"/>
  <c r="CJ118" i="21"/>
  <c r="CI118" i="21"/>
  <c r="CJ117" i="21"/>
  <c r="CI117" i="21"/>
  <c r="CJ116" i="21"/>
  <c r="CI116" i="21"/>
  <c r="CJ115" i="21"/>
  <c r="CI115" i="21"/>
  <c r="CJ114" i="21"/>
  <c r="CI114" i="21"/>
  <c r="CJ113" i="21"/>
  <c r="CI113" i="21"/>
  <c r="CJ112" i="21"/>
  <c r="CI112" i="21"/>
  <c r="CJ111" i="21"/>
  <c r="CI111" i="21"/>
  <c r="CJ110" i="21"/>
  <c r="CI110" i="21"/>
  <c r="CJ109" i="21"/>
  <c r="CI109" i="21"/>
  <c r="CJ108" i="21"/>
  <c r="CI108" i="21"/>
  <c r="CJ107" i="21"/>
  <c r="CI107" i="21"/>
  <c r="CJ106" i="21"/>
  <c r="CI106" i="21"/>
  <c r="CJ105" i="21"/>
  <c r="CI105" i="21"/>
  <c r="CJ104" i="21"/>
  <c r="CI104" i="21"/>
  <c r="CJ103" i="21"/>
  <c r="CI103" i="21"/>
  <c r="CJ102" i="21"/>
  <c r="CI102" i="21"/>
  <c r="CJ101" i="21"/>
  <c r="CI101" i="21"/>
  <c r="CJ100" i="21"/>
  <c r="CI100" i="21"/>
  <c r="CJ99" i="21"/>
  <c r="CI99" i="21"/>
  <c r="CJ98" i="21"/>
  <c r="CI98" i="21"/>
  <c r="CJ97" i="21"/>
  <c r="CI97" i="21"/>
  <c r="CJ96" i="21"/>
  <c r="CI96" i="21"/>
  <c r="CJ95" i="21"/>
  <c r="CI95" i="21"/>
  <c r="CJ94" i="21"/>
  <c r="CI94" i="21"/>
  <c r="CJ93" i="21"/>
  <c r="CI93" i="21"/>
  <c r="CJ92" i="21"/>
  <c r="CI92" i="21"/>
  <c r="CJ91" i="21"/>
  <c r="CI91" i="21"/>
  <c r="CJ90" i="21"/>
  <c r="CI90" i="21"/>
  <c r="CJ89" i="21"/>
  <c r="CI89" i="21"/>
  <c r="CJ88" i="21"/>
  <c r="CI88" i="21"/>
  <c r="CJ87" i="21"/>
  <c r="CI87" i="21"/>
  <c r="CJ86" i="21"/>
  <c r="CI86" i="21"/>
  <c r="CJ85" i="21"/>
  <c r="CI85" i="21"/>
  <c r="CJ84" i="21"/>
  <c r="CI84" i="21"/>
  <c r="CJ83" i="21"/>
  <c r="CI83" i="21"/>
  <c r="CJ82" i="21"/>
  <c r="CI82" i="21"/>
  <c r="CJ81" i="21"/>
  <c r="CI81" i="21"/>
  <c r="CJ80" i="21"/>
  <c r="CI80" i="21"/>
  <c r="CJ79" i="21"/>
  <c r="CI79" i="21"/>
  <c r="CJ78" i="21"/>
  <c r="CI78" i="21"/>
  <c r="CJ77" i="21"/>
  <c r="CI77" i="21"/>
  <c r="CJ76" i="21"/>
  <c r="CI76" i="21"/>
  <c r="CJ75" i="21"/>
  <c r="CI75" i="21"/>
  <c r="CJ74" i="21"/>
  <c r="CI74" i="21"/>
  <c r="CJ73" i="21"/>
  <c r="CI73" i="21"/>
  <c r="CJ72" i="21"/>
  <c r="CI72" i="21"/>
  <c r="CJ71" i="21"/>
  <c r="CI71" i="21"/>
  <c r="CJ70" i="21"/>
  <c r="CI70" i="21"/>
  <c r="CJ69" i="21"/>
  <c r="CI69" i="21"/>
  <c r="CJ68" i="21"/>
  <c r="CI68" i="21"/>
  <c r="CJ67" i="21"/>
  <c r="CI67" i="21"/>
  <c r="CJ66" i="21"/>
  <c r="CI66" i="21"/>
  <c r="CJ65" i="21"/>
  <c r="CI65" i="21"/>
  <c r="CJ64" i="21"/>
  <c r="CI64" i="21"/>
  <c r="CJ63" i="21"/>
  <c r="CI63" i="21"/>
  <c r="CJ62" i="21"/>
  <c r="CI62" i="21"/>
  <c r="CJ61" i="21"/>
  <c r="CI61" i="21"/>
  <c r="CJ60" i="21"/>
  <c r="CI60" i="21"/>
  <c r="CJ59" i="21"/>
  <c r="CI59" i="21"/>
  <c r="CJ58" i="21"/>
  <c r="CI58" i="21"/>
  <c r="CJ57" i="21"/>
  <c r="CI57" i="21"/>
  <c r="CJ56" i="21"/>
  <c r="CI56" i="21"/>
  <c r="CJ55" i="21"/>
  <c r="CI55" i="21"/>
  <c r="CJ54" i="21"/>
  <c r="CI54" i="21"/>
  <c r="CJ53" i="21"/>
  <c r="CI53" i="21"/>
  <c r="CJ52" i="21"/>
  <c r="CI52" i="21"/>
  <c r="CJ51" i="21"/>
  <c r="CI51" i="21"/>
  <c r="CJ50" i="21"/>
  <c r="CI50" i="21"/>
  <c r="CJ49" i="21"/>
  <c r="CI49" i="21"/>
  <c r="CJ48" i="21"/>
  <c r="CI48" i="21"/>
  <c r="CJ47" i="21"/>
  <c r="CI47" i="21"/>
  <c r="CJ46" i="21"/>
  <c r="CI46" i="21"/>
  <c r="CJ45" i="21"/>
  <c r="CI45" i="21"/>
  <c r="CJ44" i="21"/>
  <c r="CI44" i="21"/>
  <c r="CJ43" i="21"/>
  <c r="CI43" i="21"/>
  <c r="CJ42" i="21"/>
  <c r="CI42" i="21"/>
  <c r="CJ41" i="21"/>
  <c r="CI41" i="21"/>
  <c r="CJ40" i="21"/>
  <c r="CI40" i="21"/>
  <c r="CJ39" i="21"/>
  <c r="CI39" i="21"/>
  <c r="CJ38" i="21"/>
  <c r="CI38" i="21"/>
  <c r="CJ37" i="21"/>
  <c r="CI37" i="21"/>
  <c r="CJ36" i="21"/>
  <c r="CI36" i="21"/>
  <c r="CJ35" i="21"/>
  <c r="CI35" i="21"/>
  <c r="CJ34" i="21"/>
  <c r="CI34" i="21"/>
  <c r="CJ33" i="21"/>
  <c r="CI33" i="21"/>
  <c r="CJ32" i="21"/>
  <c r="CI32" i="21"/>
  <c r="CJ31" i="21"/>
  <c r="CI31" i="21"/>
  <c r="CJ30" i="21"/>
  <c r="CI30" i="21"/>
  <c r="CJ29" i="21"/>
  <c r="CI29" i="21"/>
  <c r="CJ28" i="21"/>
  <c r="CI28" i="21"/>
  <c r="CJ27" i="21"/>
  <c r="CI27" i="21"/>
  <c r="CJ26" i="21"/>
  <c r="CI26" i="21"/>
  <c r="CJ25" i="21"/>
  <c r="CI25" i="21"/>
  <c r="CJ24" i="21"/>
  <c r="CI24" i="21"/>
  <c r="CJ23" i="21"/>
  <c r="CI23" i="21"/>
  <c r="CJ22" i="21"/>
  <c r="CI22" i="21"/>
  <c r="CJ21" i="21"/>
  <c r="CI21" i="21"/>
  <c r="CJ20" i="21"/>
  <c r="CI20" i="21"/>
  <c r="CJ19" i="21"/>
  <c r="CI19" i="21"/>
  <c r="CJ18" i="21"/>
  <c r="CI18" i="21"/>
  <c r="CJ17" i="21"/>
  <c r="CI17" i="21"/>
  <c r="CJ16" i="21"/>
  <c r="CI16" i="21"/>
  <c r="CJ15" i="21"/>
  <c r="CI15" i="21"/>
  <c r="CJ14" i="21"/>
  <c r="CI14" i="21"/>
  <c r="CJ13" i="21"/>
  <c r="CI13" i="21"/>
  <c r="CJ12" i="21"/>
  <c r="CI12" i="21"/>
  <c r="CJ11" i="21"/>
  <c r="CI11" i="21"/>
  <c r="CJ10" i="21"/>
  <c r="CI10" i="21"/>
  <c r="CJ9" i="21"/>
  <c r="CI9" i="21"/>
  <c r="CJ8" i="21"/>
  <c r="CI8" i="21"/>
  <c r="CJ7" i="21"/>
  <c r="CI7" i="21"/>
  <c r="CJ6" i="21"/>
  <c r="CI6" i="21"/>
  <c r="CJ5" i="21"/>
  <c r="CI5" i="21"/>
  <c r="CK288" i="21" l="1"/>
  <c r="CL288" i="21" s="1"/>
  <c r="CK5" i="21"/>
  <c r="CL5" i="21" s="1"/>
  <c r="CK9" i="21"/>
  <c r="CL9" i="21" s="1"/>
  <c r="CK13" i="21"/>
  <c r="CL13" i="21" s="1"/>
  <c r="CK17" i="21"/>
  <c r="CL17" i="21" s="1"/>
  <c r="CK21" i="21"/>
  <c r="CL21" i="21" s="1"/>
  <c r="CK25" i="21"/>
  <c r="CL25" i="21" s="1"/>
  <c r="CK29" i="21"/>
  <c r="CL29" i="21" s="1"/>
  <c r="CK33" i="21"/>
  <c r="CL33" i="21" s="1"/>
  <c r="CK37" i="21"/>
  <c r="CL37" i="21" s="1"/>
  <c r="CK39" i="21"/>
  <c r="CL39" i="21" s="1"/>
  <c r="CK43" i="21"/>
  <c r="CL43" i="21" s="1"/>
  <c r="CK47" i="21"/>
  <c r="CL47" i="21" s="1"/>
  <c r="CK51" i="21"/>
  <c r="CL51" i="21" s="1"/>
  <c r="CK55" i="21"/>
  <c r="CL55" i="21" s="1"/>
  <c r="CK59" i="21"/>
  <c r="CL59" i="21" s="1"/>
  <c r="CK63" i="21"/>
  <c r="CL63" i="21" s="1"/>
  <c r="CK67" i="21"/>
  <c r="CL67" i="21" s="1"/>
  <c r="CK71" i="21"/>
  <c r="CL71" i="21" s="1"/>
  <c r="CK77" i="21"/>
  <c r="CL77" i="21" s="1"/>
  <c r="CK81" i="21"/>
  <c r="CL81" i="21" s="1"/>
  <c r="CK83" i="21"/>
  <c r="CL83" i="21" s="1"/>
  <c r="CK87" i="21"/>
  <c r="CL87" i="21" s="1"/>
  <c r="CK91" i="21"/>
  <c r="CL91" i="21" s="1"/>
  <c r="CK97" i="21"/>
  <c r="CL97" i="21" s="1"/>
  <c r="CK101" i="21"/>
  <c r="CL101" i="21" s="1"/>
  <c r="CK189" i="21"/>
  <c r="CL189" i="21" s="1"/>
  <c r="CK195" i="21"/>
  <c r="CL195" i="21" s="1"/>
  <c r="CK199" i="21"/>
  <c r="CL199" i="21" s="1"/>
  <c r="CK207" i="21"/>
  <c r="CL207" i="21" s="1"/>
  <c r="CK215" i="21"/>
  <c r="CL215" i="21" s="1"/>
  <c r="CK219" i="21"/>
  <c r="CL219" i="21" s="1"/>
  <c r="CK223" i="21"/>
  <c r="CL223" i="21" s="1"/>
  <c r="CK227" i="21"/>
  <c r="CL227" i="21" s="1"/>
  <c r="CK231" i="21"/>
  <c r="CL231" i="21" s="1"/>
  <c r="CK235" i="21"/>
  <c r="CL235" i="21" s="1"/>
  <c r="CK243" i="21"/>
  <c r="CL243" i="21" s="1"/>
  <c r="CK283" i="21"/>
  <c r="CL283" i="21" s="1"/>
  <c r="CK7" i="21"/>
  <c r="CL7" i="21" s="1"/>
  <c r="CK11" i="21"/>
  <c r="CL11" i="21" s="1"/>
  <c r="CK15" i="21"/>
  <c r="CL15" i="21" s="1"/>
  <c r="CK19" i="21"/>
  <c r="CL19" i="21" s="1"/>
  <c r="CK23" i="21"/>
  <c r="CL23" i="21" s="1"/>
  <c r="CK27" i="21"/>
  <c r="CL27" i="21" s="1"/>
  <c r="CK31" i="21"/>
  <c r="CL31" i="21" s="1"/>
  <c r="CK35" i="21"/>
  <c r="CL35" i="21" s="1"/>
  <c r="CK41" i="21"/>
  <c r="CL41" i="21" s="1"/>
  <c r="CK45" i="21"/>
  <c r="CL45" i="21" s="1"/>
  <c r="CK49" i="21"/>
  <c r="CL49" i="21" s="1"/>
  <c r="CK53" i="21"/>
  <c r="CL53" i="21" s="1"/>
  <c r="CK57" i="21"/>
  <c r="CL57" i="21" s="1"/>
  <c r="CK61" i="21"/>
  <c r="CL61" i="21" s="1"/>
  <c r="CK65" i="21"/>
  <c r="CL65" i="21" s="1"/>
  <c r="CK69" i="21"/>
  <c r="CL69" i="21" s="1"/>
  <c r="CK73" i="21"/>
  <c r="CL73" i="21" s="1"/>
  <c r="CK75" i="21"/>
  <c r="CL75" i="21" s="1"/>
  <c r="CK79" i="21"/>
  <c r="CL79" i="21" s="1"/>
  <c r="CK85" i="21"/>
  <c r="CL85" i="21" s="1"/>
  <c r="CK89" i="21"/>
  <c r="CL89" i="21" s="1"/>
  <c r="CK93" i="21"/>
  <c r="CL93" i="21" s="1"/>
  <c r="CK95" i="21"/>
  <c r="CL95" i="21" s="1"/>
  <c r="CK99" i="21"/>
  <c r="CL99" i="21" s="1"/>
  <c r="CK103" i="21"/>
  <c r="CL103" i="21" s="1"/>
  <c r="CK203" i="21"/>
  <c r="CL203" i="21" s="1"/>
  <c r="CK211" i="21"/>
  <c r="CL211" i="21" s="1"/>
  <c r="CK239" i="21"/>
  <c r="CL239" i="21" s="1"/>
  <c r="CK290" i="21"/>
  <c r="CL290" i="21" s="1"/>
  <c r="CK292" i="21"/>
  <c r="CL292" i="21" s="1"/>
  <c r="CK296" i="21"/>
  <c r="CL296" i="21" s="1"/>
  <c r="CK310" i="21"/>
  <c r="CL310" i="21" s="1"/>
  <c r="CK316" i="21"/>
  <c r="CL316" i="21" s="1"/>
  <c r="CK190" i="21"/>
  <c r="CL190" i="21" s="1"/>
  <c r="CK198" i="21"/>
  <c r="CL198" i="21" s="1"/>
  <c r="CK202" i="21"/>
  <c r="CL202" i="21" s="1"/>
  <c r="CK206" i="21"/>
  <c r="CL206" i="21" s="1"/>
  <c r="CK210" i="21"/>
  <c r="CL210" i="21" s="1"/>
  <c r="CK214" i="21"/>
  <c r="CL214" i="21" s="1"/>
  <c r="CK218" i="21"/>
  <c r="CL218" i="21" s="1"/>
  <c r="CK222" i="21"/>
  <c r="CL222" i="21" s="1"/>
  <c r="CK226" i="21"/>
  <c r="CL226" i="21" s="1"/>
  <c r="CK230" i="21"/>
  <c r="CL230" i="21" s="1"/>
  <c r="CK234" i="21"/>
  <c r="CL234" i="21" s="1"/>
  <c r="CK238" i="21"/>
  <c r="CL238" i="21" s="1"/>
  <c r="CK242" i="21"/>
  <c r="CL242" i="21" s="1"/>
  <c r="CK246" i="21"/>
  <c r="CL246" i="21" s="1"/>
  <c r="CK250" i="21"/>
  <c r="CL250" i="21" s="1"/>
  <c r="CK278" i="21"/>
  <c r="CL278" i="21" s="1"/>
  <c r="CK287" i="21"/>
  <c r="CL287" i="21" s="1"/>
  <c r="CK282" i="21"/>
  <c r="CL282" i="21" s="1"/>
  <c r="CK291" i="21"/>
  <c r="CL291" i="21" s="1"/>
  <c r="CK297" i="21"/>
  <c r="CL297" i="21" s="1"/>
  <c r="CK303" i="21"/>
  <c r="CL303" i="21" s="1"/>
  <c r="CK305" i="21"/>
  <c r="CL305" i="21" s="1"/>
  <c r="CK311" i="21"/>
  <c r="CL311" i="21" s="1"/>
  <c r="CK313" i="21"/>
  <c r="CL313" i="21" s="1"/>
  <c r="CK315" i="21"/>
  <c r="CL315" i="21" s="1"/>
  <c r="CK247" i="21"/>
  <c r="CL247" i="21" s="1"/>
  <c r="CK251" i="21"/>
  <c r="CL251" i="21" s="1"/>
  <c r="CK255" i="21"/>
  <c r="CL255" i="21" s="1"/>
  <c r="CK259" i="21"/>
  <c r="CL259" i="21" s="1"/>
  <c r="CK263" i="21"/>
  <c r="CL263" i="21" s="1"/>
  <c r="CK267" i="21"/>
  <c r="CL267" i="21" s="1"/>
  <c r="CK271" i="21"/>
  <c r="CL271" i="21" s="1"/>
  <c r="CK286" i="21"/>
  <c r="CL286" i="21" s="1"/>
  <c r="CK302" i="21"/>
  <c r="CL302" i="21" s="1"/>
  <c r="CK304" i="21"/>
  <c r="CL304" i="21" s="1"/>
  <c r="CK312" i="21"/>
  <c r="CL312" i="21" s="1"/>
  <c r="CK6" i="21"/>
  <c r="CL6" i="21" s="1"/>
  <c r="CK182" i="21"/>
  <c r="CL182" i="21" s="1"/>
  <c r="CK184" i="21"/>
  <c r="CL184" i="21" s="1"/>
  <c r="CK275" i="21"/>
  <c r="CL275" i="21" s="1"/>
  <c r="CK284" i="21"/>
  <c r="CL284" i="21" s="1"/>
  <c r="CK289" i="21"/>
  <c r="CL289" i="21" s="1"/>
  <c r="CK298" i="21"/>
  <c r="CL298" i="21" s="1"/>
  <c r="CK300" i="21"/>
  <c r="CL300" i="21" s="1"/>
  <c r="CK306" i="21"/>
  <c r="CL306" i="21" s="1"/>
  <c r="CK308" i="21"/>
  <c r="CL308" i="21" s="1"/>
  <c r="CK254" i="21"/>
  <c r="CL254" i="21" s="1"/>
  <c r="CK258" i="21"/>
  <c r="CL258" i="21" s="1"/>
  <c r="CK262" i="21"/>
  <c r="CL262" i="21" s="1"/>
  <c r="CK266" i="21"/>
  <c r="CL266" i="21" s="1"/>
  <c r="CK270" i="21"/>
  <c r="CL270" i="21" s="1"/>
  <c r="CK274" i="21"/>
  <c r="CL274" i="21" s="1"/>
  <c r="CK276" i="21"/>
  <c r="CL276" i="21" s="1"/>
  <c r="CK279" i="21"/>
  <c r="CL279" i="21" s="1"/>
  <c r="CK281" i="21"/>
  <c r="CL281" i="21" s="1"/>
  <c r="CK295" i="21"/>
  <c r="CL295" i="21" s="1"/>
  <c r="CK299" i="21"/>
  <c r="CL299" i="21" s="1"/>
  <c r="CK307" i="21"/>
  <c r="CL307" i="21" s="1"/>
  <c r="CK314" i="21"/>
  <c r="CL314" i="21" s="1"/>
  <c r="CK179" i="21"/>
  <c r="CL179" i="21" s="1"/>
  <c r="CK187" i="21"/>
  <c r="CL187" i="21" s="1"/>
  <c r="CK280" i="21"/>
  <c r="CL280" i="21" s="1"/>
  <c r="CK294" i="21"/>
  <c r="CL294" i="21" s="1"/>
  <c r="CK181" i="21"/>
  <c r="CL181" i="21" s="1"/>
  <c r="CK192" i="21"/>
  <c r="CL192" i="21" s="1"/>
  <c r="CK197" i="21"/>
  <c r="CL197" i="21" s="1"/>
  <c r="CK8" i="21"/>
  <c r="CL8" i="21" s="1"/>
  <c r="CK10" i="21"/>
  <c r="CL10" i="21" s="1"/>
  <c r="CK12" i="21"/>
  <c r="CL12" i="21" s="1"/>
  <c r="CK14" i="21"/>
  <c r="CL14" i="21" s="1"/>
  <c r="CK16" i="21"/>
  <c r="CL16" i="21" s="1"/>
  <c r="CK18" i="21"/>
  <c r="CL18" i="21" s="1"/>
  <c r="CK20" i="21"/>
  <c r="CL20" i="21" s="1"/>
  <c r="CK22" i="21"/>
  <c r="CL22" i="21" s="1"/>
  <c r="CK24" i="21"/>
  <c r="CL24" i="21" s="1"/>
  <c r="CK26" i="21"/>
  <c r="CL26" i="21" s="1"/>
  <c r="CK28" i="21"/>
  <c r="CL28" i="21" s="1"/>
  <c r="CK32" i="21"/>
  <c r="CL32" i="21" s="1"/>
  <c r="CK36" i="21"/>
  <c r="CL36" i="21" s="1"/>
  <c r="CK40" i="21"/>
  <c r="CL40" i="21" s="1"/>
  <c r="CK44" i="21"/>
  <c r="CL44" i="21" s="1"/>
  <c r="CK48" i="21"/>
  <c r="CL48" i="21" s="1"/>
  <c r="CK50" i="21"/>
  <c r="CL50" i="21" s="1"/>
  <c r="CK54" i="21"/>
  <c r="CL54" i="21" s="1"/>
  <c r="CK56" i="21"/>
  <c r="CL56" i="21" s="1"/>
  <c r="CK58" i="21"/>
  <c r="CL58" i="21" s="1"/>
  <c r="CK60" i="21"/>
  <c r="CL60" i="21" s="1"/>
  <c r="CK62" i="21"/>
  <c r="CL62" i="21" s="1"/>
  <c r="CK64" i="21"/>
  <c r="CL64" i="21" s="1"/>
  <c r="CK66" i="21"/>
  <c r="CL66" i="21" s="1"/>
  <c r="CK68" i="21"/>
  <c r="CL68" i="21" s="1"/>
  <c r="CK70" i="21"/>
  <c r="CL70" i="21" s="1"/>
  <c r="CK72" i="21"/>
  <c r="CL72" i="21" s="1"/>
  <c r="CK74" i="21"/>
  <c r="CL74" i="21" s="1"/>
  <c r="CK76" i="21"/>
  <c r="CL76" i="21" s="1"/>
  <c r="CK78" i="21"/>
  <c r="CL78" i="21" s="1"/>
  <c r="CK80" i="21"/>
  <c r="CL80" i="21" s="1"/>
  <c r="CK82" i="21"/>
  <c r="CL82" i="21" s="1"/>
  <c r="CK84" i="21"/>
  <c r="CL84" i="21" s="1"/>
  <c r="CK86" i="21"/>
  <c r="CL86" i="21" s="1"/>
  <c r="CK88" i="21"/>
  <c r="CL88" i="21" s="1"/>
  <c r="CK90" i="21"/>
  <c r="CL90" i="21" s="1"/>
  <c r="CK92" i="21"/>
  <c r="CL92" i="21" s="1"/>
  <c r="CK94" i="21"/>
  <c r="CL94" i="21" s="1"/>
  <c r="CK96" i="21"/>
  <c r="CL96" i="21" s="1"/>
  <c r="CK98" i="21"/>
  <c r="CL98" i="21" s="1"/>
  <c r="CK100" i="21"/>
  <c r="CL100" i="21" s="1"/>
  <c r="CK102" i="21"/>
  <c r="CL102" i="21" s="1"/>
  <c r="CK104" i="21"/>
  <c r="CL104" i="21" s="1"/>
  <c r="CK106" i="21"/>
  <c r="CL106" i="21" s="1"/>
  <c r="CK108" i="21"/>
  <c r="CL108" i="21" s="1"/>
  <c r="CK110" i="21"/>
  <c r="CL110" i="21" s="1"/>
  <c r="CK112" i="21"/>
  <c r="CL112" i="21" s="1"/>
  <c r="CK114" i="21"/>
  <c r="CL114" i="21" s="1"/>
  <c r="CK116" i="21"/>
  <c r="CL116" i="21" s="1"/>
  <c r="CK118" i="21"/>
  <c r="CL118" i="21" s="1"/>
  <c r="CK120" i="21"/>
  <c r="CL120" i="21" s="1"/>
  <c r="CK122" i="21"/>
  <c r="CL122" i="21" s="1"/>
  <c r="CK124" i="21"/>
  <c r="CL124" i="21" s="1"/>
  <c r="CK126" i="21"/>
  <c r="CL126" i="21" s="1"/>
  <c r="CK128" i="21"/>
  <c r="CL128" i="21" s="1"/>
  <c r="CK130" i="21"/>
  <c r="CL130" i="21" s="1"/>
  <c r="CK132" i="21"/>
  <c r="CL132" i="21" s="1"/>
  <c r="CK134" i="21"/>
  <c r="CL134" i="21" s="1"/>
  <c r="CK136" i="21"/>
  <c r="CL136" i="21" s="1"/>
  <c r="CK138" i="21"/>
  <c r="CL138" i="21" s="1"/>
  <c r="CK140" i="21"/>
  <c r="CL140" i="21" s="1"/>
  <c r="CK142" i="21"/>
  <c r="CL142" i="21" s="1"/>
  <c r="CK144" i="21"/>
  <c r="CL144" i="21" s="1"/>
  <c r="CK146" i="21"/>
  <c r="CL146" i="21" s="1"/>
  <c r="CK148" i="21"/>
  <c r="CL148" i="21" s="1"/>
  <c r="CK150" i="21"/>
  <c r="CL150" i="21" s="1"/>
  <c r="CK152" i="21"/>
  <c r="CL152" i="21" s="1"/>
  <c r="CK154" i="21"/>
  <c r="CL154" i="21" s="1"/>
  <c r="CK156" i="21"/>
  <c r="CL156" i="21" s="1"/>
  <c r="CK158" i="21"/>
  <c r="CL158" i="21" s="1"/>
  <c r="CK160" i="21"/>
  <c r="CL160" i="21" s="1"/>
  <c r="CK162" i="21"/>
  <c r="CL162" i="21" s="1"/>
  <c r="CK164" i="21"/>
  <c r="CL164" i="21" s="1"/>
  <c r="CK166" i="21"/>
  <c r="CL166" i="21" s="1"/>
  <c r="CK168" i="21"/>
  <c r="CL168" i="21" s="1"/>
  <c r="CK170" i="21"/>
  <c r="CL170" i="21" s="1"/>
  <c r="CK172" i="21"/>
  <c r="CL172" i="21" s="1"/>
  <c r="CK174" i="21"/>
  <c r="CL174" i="21" s="1"/>
  <c r="CK176" i="21"/>
  <c r="CL176" i="21" s="1"/>
  <c r="CK178" i="21"/>
  <c r="CL178" i="21" s="1"/>
  <c r="CK183" i="21"/>
  <c r="CL183" i="21" s="1"/>
  <c r="CK186" i="21"/>
  <c r="CL186" i="21" s="1"/>
  <c r="CK191" i="21"/>
  <c r="CL191" i="21" s="1"/>
  <c r="CK194" i="21"/>
  <c r="CL194" i="21" s="1"/>
  <c r="CK30" i="21"/>
  <c r="CL30" i="21" s="1"/>
  <c r="CK34" i="21"/>
  <c r="CL34" i="21" s="1"/>
  <c r="CK38" i="21"/>
  <c r="CL38" i="21" s="1"/>
  <c r="CK42" i="21"/>
  <c r="CL42" i="21" s="1"/>
  <c r="CK46" i="21"/>
  <c r="CL46" i="21" s="1"/>
  <c r="CK52" i="21"/>
  <c r="CL52" i="21" s="1"/>
  <c r="CK180" i="21"/>
  <c r="CL180" i="21" s="1"/>
  <c r="CK185" i="21"/>
  <c r="CL185" i="21" s="1"/>
  <c r="CK188" i="21"/>
  <c r="CL188" i="21" s="1"/>
  <c r="CK193" i="21"/>
  <c r="CL193" i="21" s="1"/>
  <c r="CK200" i="21"/>
  <c r="CL200" i="21" s="1"/>
  <c r="CK205" i="21"/>
  <c r="CL205" i="21" s="1"/>
  <c r="CK208" i="21"/>
  <c r="CL208" i="21" s="1"/>
  <c r="CK213" i="21"/>
  <c r="CL213" i="21" s="1"/>
  <c r="CK216" i="21"/>
  <c r="CL216" i="21" s="1"/>
  <c r="CK221" i="21"/>
  <c r="CL221" i="21" s="1"/>
  <c r="CK224" i="21"/>
  <c r="CL224" i="21" s="1"/>
  <c r="CK229" i="21"/>
  <c r="CL229" i="21" s="1"/>
  <c r="CK232" i="21"/>
  <c r="CL232" i="21" s="1"/>
  <c r="CK237" i="21"/>
  <c r="CL237" i="21" s="1"/>
  <c r="CK240" i="21"/>
  <c r="CL240" i="21" s="1"/>
  <c r="CK245" i="21"/>
  <c r="CL245" i="21" s="1"/>
  <c r="CK248" i="21"/>
  <c r="CL248" i="21" s="1"/>
  <c r="CK253" i="21"/>
  <c r="CL253" i="21" s="1"/>
  <c r="CK256" i="21"/>
  <c r="CL256" i="21" s="1"/>
  <c r="CK261" i="21"/>
  <c r="CL261" i="21" s="1"/>
  <c r="CK264" i="21"/>
  <c r="CL264" i="21" s="1"/>
  <c r="CK269" i="21"/>
  <c r="CL269" i="21" s="1"/>
  <c r="CK272" i="21"/>
  <c r="CL272" i="21" s="1"/>
  <c r="CK285" i="21"/>
  <c r="CL285" i="21" s="1"/>
  <c r="CK301" i="21"/>
  <c r="CL301" i="21" s="1"/>
  <c r="CK317" i="21"/>
  <c r="CL317" i="21" s="1"/>
  <c r="CK196" i="21"/>
  <c r="CL196" i="21" s="1"/>
  <c r="CK201" i="21"/>
  <c r="CL201" i="21" s="1"/>
  <c r="CK204" i="21"/>
  <c r="CL204" i="21" s="1"/>
  <c r="CK209" i="21"/>
  <c r="CL209" i="21" s="1"/>
  <c r="CK212" i="21"/>
  <c r="CL212" i="21" s="1"/>
  <c r="CK217" i="21"/>
  <c r="CL217" i="21" s="1"/>
  <c r="CK220" i="21"/>
  <c r="CL220" i="21" s="1"/>
  <c r="CK225" i="21"/>
  <c r="CL225" i="21" s="1"/>
  <c r="CK228" i="21"/>
  <c r="CL228" i="21" s="1"/>
  <c r="CK233" i="21"/>
  <c r="CL233" i="21" s="1"/>
  <c r="CK236" i="21"/>
  <c r="CL236" i="21" s="1"/>
  <c r="CK241" i="21"/>
  <c r="CL241" i="21" s="1"/>
  <c r="CK244" i="21"/>
  <c r="CL244" i="21" s="1"/>
  <c r="CK249" i="21"/>
  <c r="CL249" i="21" s="1"/>
  <c r="CK252" i="21"/>
  <c r="CL252" i="21" s="1"/>
  <c r="CK257" i="21"/>
  <c r="CL257" i="21" s="1"/>
  <c r="CK260" i="21"/>
  <c r="CL260" i="21" s="1"/>
  <c r="CK265" i="21"/>
  <c r="CL265" i="21" s="1"/>
  <c r="CK268" i="21"/>
  <c r="CL268" i="21" s="1"/>
  <c r="CK273" i="21"/>
  <c r="CL273" i="21" s="1"/>
  <c r="CK277" i="21"/>
  <c r="CL277" i="21" s="1"/>
  <c r="CK293" i="21"/>
  <c r="CL293" i="21" s="1"/>
  <c r="CK309" i="21"/>
  <c r="CL309" i="21" s="1"/>
  <c r="CK318" i="21"/>
  <c r="CL318" i="21" s="1"/>
  <c r="CK320" i="21"/>
  <c r="CL320" i="21" s="1"/>
  <c r="CK322" i="21"/>
  <c r="CL322" i="21" s="1"/>
  <c r="CK324" i="21"/>
  <c r="CL324" i="21" s="1"/>
  <c r="CK326" i="21"/>
  <c r="CL326" i="21" s="1"/>
  <c r="CK328" i="21"/>
  <c r="CL328" i="21" s="1"/>
  <c r="CK330" i="21"/>
  <c r="CL330" i="21" s="1"/>
  <c r="CK332" i="21"/>
  <c r="CL332" i="21" s="1"/>
  <c r="CK334" i="21"/>
  <c r="CL334" i="21" s="1"/>
  <c r="CK336" i="21"/>
  <c r="CL336" i="21" s="1"/>
  <c r="CK338" i="21"/>
  <c r="CL338" i="21" s="1"/>
  <c r="CK340" i="21"/>
  <c r="CL340" i="21" s="1"/>
  <c r="CK342" i="21"/>
  <c r="CL342" i="21" s="1"/>
  <c r="CK344" i="21"/>
  <c r="CL344" i="21" s="1"/>
  <c r="CK346" i="21"/>
  <c r="CL346" i="21" s="1"/>
  <c r="CK348" i="21"/>
  <c r="CL348" i="21" s="1"/>
  <c r="CK350" i="21"/>
  <c r="CL350" i="21" s="1"/>
  <c r="CK352" i="21"/>
  <c r="CL352" i="21" s="1"/>
  <c r="CK354" i="21"/>
  <c r="CL354" i="21" s="1"/>
  <c r="CK356" i="21"/>
  <c r="CL356" i="21" s="1"/>
  <c r="CK358" i="21"/>
  <c r="CL358" i="21" s="1"/>
  <c r="CK360" i="21"/>
  <c r="CL360" i="21" s="1"/>
  <c r="CK362" i="21"/>
  <c r="CL362" i="21" s="1"/>
  <c r="CK364" i="21"/>
  <c r="CL364" i="21" s="1"/>
  <c r="CK366" i="21"/>
  <c r="CL366" i="21" s="1"/>
  <c r="CK368" i="21"/>
  <c r="CL368" i="21" s="1"/>
  <c r="CK370" i="21"/>
  <c r="CL370" i="21" s="1"/>
  <c r="CK372" i="21"/>
  <c r="CL372" i="21" s="1"/>
  <c r="CK374" i="21"/>
  <c r="CL374" i="21" s="1"/>
  <c r="CK376" i="21"/>
  <c r="CL376" i="21" s="1"/>
  <c r="CK378" i="21"/>
  <c r="CL378" i="21" s="1"/>
  <c r="CK380" i="21"/>
  <c r="CL380" i="21" s="1"/>
  <c r="CK382" i="21"/>
  <c r="CL382" i="21" s="1"/>
  <c r="CK384" i="21"/>
  <c r="CL384" i="21" s="1"/>
  <c r="CK386" i="21"/>
  <c r="CL386" i="21" s="1"/>
  <c r="CK388" i="21"/>
  <c r="CL388" i="21" s="1"/>
  <c r="CK390" i="21"/>
  <c r="CL390" i="21" s="1"/>
  <c r="CK392" i="21"/>
  <c r="CL392" i="21" s="1"/>
  <c r="CK394" i="21"/>
  <c r="CL394" i="21" s="1"/>
  <c r="CK396" i="21"/>
  <c r="CL396" i="21" s="1"/>
  <c r="CK398" i="21"/>
  <c r="CL398" i="21" s="1"/>
  <c r="CK400" i="21"/>
  <c r="CL400" i="21" s="1"/>
  <c r="CK402" i="21"/>
  <c r="CL402" i="21" s="1"/>
  <c r="CK107" i="21"/>
  <c r="CL107" i="21" s="1"/>
  <c r="CK111" i="21"/>
  <c r="CL111" i="21" s="1"/>
  <c r="CK115" i="21"/>
  <c r="CL115" i="21" s="1"/>
  <c r="CK119" i="21"/>
  <c r="CL119" i="21" s="1"/>
  <c r="CK123" i="21"/>
  <c r="CL123" i="21" s="1"/>
  <c r="CK127" i="21"/>
  <c r="CL127" i="21" s="1"/>
  <c r="CK131" i="21"/>
  <c r="CL131" i="21" s="1"/>
  <c r="CK135" i="21"/>
  <c r="CL135" i="21" s="1"/>
  <c r="CK139" i="21"/>
  <c r="CL139" i="21" s="1"/>
  <c r="CK143" i="21"/>
  <c r="CL143" i="21" s="1"/>
  <c r="CK147" i="21"/>
  <c r="CL147" i="21" s="1"/>
  <c r="CK151" i="21"/>
  <c r="CL151" i="21" s="1"/>
  <c r="CK155" i="21"/>
  <c r="CL155" i="21" s="1"/>
  <c r="CK159" i="21"/>
  <c r="CL159" i="21" s="1"/>
  <c r="CK163" i="21"/>
  <c r="CL163" i="21" s="1"/>
  <c r="CK167" i="21"/>
  <c r="CL167" i="21" s="1"/>
  <c r="CK171" i="21"/>
  <c r="CL171" i="21" s="1"/>
  <c r="CK175" i="21"/>
  <c r="CL175" i="21" s="1"/>
  <c r="CK105" i="21"/>
  <c r="CL105" i="21" s="1"/>
  <c r="CK109" i="21"/>
  <c r="CL109" i="21" s="1"/>
  <c r="CK113" i="21"/>
  <c r="CL113" i="21" s="1"/>
  <c r="CK117" i="21"/>
  <c r="CL117" i="21" s="1"/>
  <c r="CK121" i="21"/>
  <c r="CL121" i="21" s="1"/>
  <c r="CK125" i="21"/>
  <c r="CL125" i="21" s="1"/>
  <c r="CK129" i="21"/>
  <c r="CL129" i="21" s="1"/>
  <c r="CK133" i="21"/>
  <c r="CL133" i="21" s="1"/>
  <c r="CK137" i="21"/>
  <c r="CL137" i="21" s="1"/>
  <c r="CK141" i="21"/>
  <c r="CL141" i="21" s="1"/>
  <c r="CK145" i="21"/>
  <c r="CL145" i="21" s="1"/>
  <c r="CK149" i="21"/>
  <c r="CL149" i="21" s="1"/>
  <c r="CK153" i="21"/>
  <c r="CL153" i="21" s="1"/>
  <c r="CK157" i="21"/>
  <c r="CL157" i="21" s="1"/>
  <c r="CK161" i="21"/>
  <c r="CL161" i="21" s="1"/>
  <c r="CK165" i="21"/>
  <c r="CL165" i="21" s="1"/>
  <c r="CK169" i="21"/>
  <c r="CL169" i="21" s="1"/>
  <c r="CK173" i="21"/>
  <c r="CL173" i="21" s="1"/>
  <c r="CK177" i="21"/>
  <c r="CL177" i="21" s="1"/>
  <c r="CK319" i="21"/>
  <c r="CL319" i="21" s="1"/>
  <c r="CK321" i="21"/>
  <c r="CL321" i="21" s="1"/>
  <c r="CK323" i="21"/>
  <c r="CL323" i="21" s="1"/>
  <c r="CK325" i="21"/>
  <c r="CL325" i="21" s="1"/>
  <c r="CK327" i="21"/>
  <c r="CL327" i="21" s="1"/>
  <c r="CK329" i="21"/>
  <c r="CL329" i="21" s="1"/>
  <c r="CK331" i="21"/>
  <c r="CL331" i="21" s="1"/>
  <c r="CK333" i="21"/>
  <c r="CL333" i="21" s="1"/>
  <c r="CK335" i="21"/>
  <c r="CL335" i="21" s="1"/>
  <c r="CK337" i="21"/>
  <c r="CL337" i="21" s="1"/>
  <c r="CK339" i="21"/>
  <c r="CL339" i="21" s="1"/>
  <c r="CK341" i="21"/>
  <c r="CL341" i="21" s="1"/>
  <c r="CK343" i="21"/>
  <c r="CL343" i="21" s="1"/>
  <c r="CK345" i="21"/>
  <c r="CL345" i="21" s="1"/>
  <c r="CK347" i="21"/>
  <c r="CL347" i="21" s="1"/>
  <c r="CK349" i="21"/>
  <c r="CL349" i="21" s="1"/>
  <c r="CK351" i="21"/>
  <c r="CL351" i="21" s="1"/>
  <c r="CK353" i="21"/>
  <c r="CL353" i="21" s="1"/>
  <c r="CK355" i="21"/>
  <c r="CL355" i="21" s="1"/>
  <c r="CK357" i="21"/>
  <c r="CL357" i="21" s="1"/>
  <c r="CK359" i="21"/>
  <c r="CL359" i="21" s="1"/>
  <c r="CK361" i="21"/>
  <c r="CL361" i="21" s="1"/>
  <c r="CK363" i="21"/>
  <c r="CL363" i="21" s="1"/>
  <c r="CK365" i="21"/>
  <c r="CL365" i="21" s="1"/>
  <c r="CK367" i="21"/>
  <c r="CL367" i="21" s="1"/>
  <c r="CK369" i="21"/>
  <c r="CL369" i="21" s="1"/>
  <c r="CK371" i="21"/>
  <c r="CL371" i="21" s="1"/>
  <c r="CK373" i="21"/>
  <c r="CL373" i="21" s="1"/>
  <c r="CK375" i="21"/>
  <c r="CL375" i="21" s="1"/>
  <c r="CK377" i="21"/>
  <c r="CL377" i="21" s="1"/>
  <c r="CK379" i="21"/>
  <c r="CL379" i="21" s="1"/>
  <c r="CK381" i="21"/>
  <c r="CL381" i="21" s="1"/>
  <c r="CK383" i="21"/>
  <c r="CL383" i="21" s="1"/>
  <c r="CK385" i="21"/>
  <c r="CL385" i="21" s="1"/>
  <c r="CK387" i="21"/>
  <c r="CL387" i="21" s="1"/>
  <c r="CK389" i="21"/>
  <c r="CL389" i="21" s="1"/>
  <c r="CK391" i="21"/>
  <c r="CL391" i="21" s="1"/>
  <c r="CK393" i="21"/>
  <c r="CL393" i="21" s="1"/>
  <c r="CK395" i="21"/>
  <c r="CL395" i="21" s="1"/>
  <c r="CK397" i="21"/>
  <c r="CL397" i="21" s="1"/>
  <c r="CK399" i="21"/>
  <c r="CL399" i="21" s="1"/>
  <c r="CK401" i="21"/>
  <c r="CL401" i="21" s="1"/>
  <c r="CN6" i="21" l="1"/>
  <c r="CM6" i="21"/>
</calcChain>
</file>

<file path=xl/sharedStrings.xml><?xml version="1.0" encoding="utf-8"?>
<sst xmlns="http://schemas.openxmlformats.org/spreadsheetml/2006/main" count="2814" uniqueCount="1256">
  <si>
    <t>F026343</t>
  </si>
  <si>
    <t>F026362</t>
  </si>
  <si>
    <t>F026297</t>
  </si>
  <si>
    <t>F026298</t>
  </si>
  <si>
    <t>F026299</t>
  </si>
  <si>
    <t>F026300</t>
  </si>
  <si>
    <t>F026301</t>
  </si>
  <si>
    <t>F026302</t>
  </si>
  <si>
    <t>F026303</t>
  </si>
  <si>
    <t>F026304</t>
  </si>
  <si>
    <t>F026305</t>
  </si>
  <si>
    <t>F026306</t>
  </si>
  <si>
    <t>F026307</t>
  </si>
  <si>
    <t>F026308</t>
  </si>
  <si>
    <t>F026309</t>
  </si>
  <si>
    <t>F026310</t>
  </si>
  <si>
    <t>F026311</t>
  </si>
  <si>
    <t>F026312</t>
  </si>
  <si>
    <t>F026313</t>
  </si>
  <si>
    <t>F026315</t>
  </si>
  <si>
    <t>F026316</t>
  </si>
  <si>
    <t>F026317</t>
  </si>
  <si>
    <t>F026318</t>
  </si>
  <si>
    <t>F026319</t>
  </si>
  <si>
    <t>F026320</t>
  </si>
  <si>
    <t>F026321</t>
  </si>
  <si>
    <t>F026322</t>
  </si>
  <si>
    <t>F026323</t>
  </si>
  <si>
    <t>F026324</t>
  </si>
  <si>
    <t>F026325</t>
  </si>
  <si>
    <t>F026326</t>
  </si>
  <si>
    <t>F026327</t>
  </si>
  <si>
    <t>F026328</t>
  </si>
  <si>
    <t>F026329</t>
  </si>
  <si>
    <t>F026330</t>
  </si>
  <si>
    <t>F026331</t>
  </si>
  <si>
    <t>F026333</t>
  </si>
  <si>
    <t>F026334</t>
  </si>
  <si>
    <t>F026335</t>
  </si>
  <si>
    <t>F026336</t>
  </si>
  <si>
    <t>F026337</t>
  </si>
  <si>
    <t>F026338</t>
  </si>
  <si>
    <t>F026339</t>
  </si>
  <si>
    <t>F026340</t>
  </si>
  <si>
    <t>F026341</t>
  </si>
  <si>
    <t>F026342</t>
  </si>
  <si>
    <t>F026344</t>
  </si>
  <si>
    <t>F026345</t>
  </si>
  <si>
    <t>F026346</t>
  </si>
  <si>
    <t>F026347</t>
  </si>
  <si>
    <t>F026348</t>
  </si>
  <si>
    <t>F026350</t>
  </si>
  <si>
    <t>F026351</t>
  </si>
  <si>
    <t>F026352</t>
  </si>
  <si>
    <t>F026353</t>
  </si>
  <si>
    <t>F026354</t>
  </si>
  <si>
    <t>F026355</t>
  </si>
  <si>
    <t>F026356</t>
  </si>
  <si>
    <t>F026357</t>
  </si>
  <si>
    <t>F026358</t>
  </si>
  <si>
    <t>F026359</t>
  </si>
  <si>
    <t>F026360</t>
  </si>
  <si>
    <t>F026361</t>
  </si>
  <si>
    <t>F026363</t>
  </si>
  <si>
    <t>2.80908264E8;3.64869385E8;4.48830719E8;5.3279248E8;6.16753784E8;7.00714966E8;7.84676025E8;5.34790222E8;6.18751282E8;3.66867645E8;7.86674194E8;4.50829193E8;</t>
  </si>
  <si>
    <t>999.0;915.07;626.96;602.49;491.62;382.7;294.69;168.76;166.75;143.95;142.87;123.1;</t>
  </si>
  <si>
    <t>1.28960312E8;2.96881836E8;3.80843719E8;4.6480484E8;5.48765991E8;6.32726807E8;2.98879974E8;1.30957596E8;7.1668866E8;3.82841766E8;8.00649536E8;4.66802856E8;5.50763794E8;6.3472522E8;8.84610718E8;7.18687256E8;8.02648376E8;8.86609497E8;2.14918976E8;3.78828094E8;9.68572693E8;9.7057074E8;4.62789215E8;2.94866455E8;1.052534546E9;1.054532227E9;5.46750366E8;2.97885468E8;3.81846588E8;8.01650818E8;8.85612915E8;7.17690002E8;6.30711304E8;7.59668396E8;4.65808472E8;5.49769531E8;8.43629944E8;1.138494019E9;5.52762024E8;8.04645508E8;8.8860675E8;6.36722961E8;7.20684326E8;7.14672913E8;1.136496216E9;7.58669495E8;6.33730774E8;4.68800903E8;9.7256897E8;9.69574463E8;3.84839813E8;8.44629211E8;9.2759137E8;7.98633911E8;8.42631165E8;1.222455566E9;7.60667969E8;1.056530884E9;9.28590637E8;8.87611328E8;8.03650085E8;8.82595154E8;6.75707214E8;1.22045813E9;1.053535889E9;6.74708008E8;5.51767334E8;9.26593079E8;9.71572815E8;6.35728271E8;1.14049231E9;7.19689209E8;1.011552917E9;1.67970535E8;5.44734741E8;1.012551697E9;9.66556885E8;1.05553418E9;1.137497437E9;1.306417969E9;8.45628357E8;1.224454346E9;6.7670575E8;8.44131775E8;6.28696045E8;7.12657349E8;3.39887665E8;8.02150879E8;1.09651416E9;8.86112366E8;7.61666931E8;4.23849365E8;1.304421875E9;3.35892883E8;1.221458862E9;1.180475586E9;1.134481445E9;8.45130737E8;1.013551575E9;1.179476318E9;8.90605164E8;9.70074097E8;9.29091797E8;9.74567322E8;1.30841687E9;5.91771912E8;8.80579529E8;7.61169495E8;9.71073486E8;1.097513428E9;</t>
  </si>
  <si>
    <t>999.0;372.88;269.69;175.0;138.13;99.2;80.72;79.08;77.17;74.33;59.84;59.16;56.15;45.71;42.49;41.76;38.62;31.5;27.51;24.95;24.2;20.29;16.62;14.59;13.89;13.23;13.2;12.46;11.75;11.56;9.64;9.59;9.56;9.23;8.88;8.63;8.31;8.28;8.22;8.04;8.02;7.97;7.85;7.5;7.39;6.92;6.85;6.52;6.22;6.13;6.04;5.8;5.69;5.6;5.29;4.91;4.9;4.68;4.39;4.35;4.17;3.98;3.95;3.79;3.77;3.7;3.48;3.44;3.3;3.28;3.15;3.1;2.99;2.79;2.76;2.55;2.45;2.4;2.33;2.31;2.28;2.13;2.01;1.93;1.91;1.84;1.8;1.76;1.73;1.63;1.63;1.56;1.54;1.45;1.45;1.43;1.38;1.3;1.29;1.07;1.05;1.04;0.95;0.95;0.94;0.93;0.91;0.87;0.81;0.8;</t>
  </si>
  <si>
    <t>3.56156097E8;4.4011734E8;5.24078674E8;6.08039673E8;2.16939041E8;3.57159149E8;6.92001099E8;7.75962341E8;4.4112085E8;1.26943993E8;8.5992334E8;4.84107391E8;5.25082153E8;5.26077454E8;9.43884644E8;6.10037231E8;7.51275085E8;6.93998474E8;6.09043274E8;4.4211557E8;6.06024109E8;8.35236084E8;5.22063049E8;7.77960266E8;1.027846802E9;6.93004517E8;8.61921875E8;9.1919751E8;6.89985535E8;4.01147552E8;9.45883179E8;7.76965759E8;1.029844604E9;5.28096741E8;1.003159302E9;5.6806842E8;7.73946777E8;1.113806396E9;3.95166779E8;6.683172E8;1.087121094E9;8.57907776E8;9.44888123E8;1.197768311E9;1.281729736E9;1.028849731E9;9.41869507E8;</t>
  </si>
  <si>
    <t>999.0;418.42;265.06;168.28;163.49;137.46;109.43;69.99;52.83;51.42;45.29;42.15;36.25;31.95;31.07;28.09;27.88;26.54;25.73;23.27;22.54;22.46;22.25;21.8;20.02;17.59;17.53;17.11;16.06;15.39;15.28;12.63;11.78;11.7;11.58;10.72;10.32;8.74;8.59;8.46;8.44;7.98;7.64;7.51;5.39;5.01;4.14;</t>
  </si>
  <si>
    <t>2.15007523E8;3.0105542E8;2.58997162E8;2.80151306E8;2.98968689E8;4.42203949E8;3.66199219E8;3.2414093E8;1.69002045E8;</t>
  </si>
  <si>
    <t>999.0;304.51;280.06;168.59;104.35;90.99;77.23;63.33;36.0;</t>
  </si>
  <si>
    <t>1.45061874E8;1.31046417E8;1.04035378E8;1.46065063E8;3.2908667E8;1.13035706E8;3.15071106E8;2.91130859E8;3.94230499E8;1.14019699E8;3.30070587E8;2.73012878E8;5.13111877E8;2.85101868E8;1.09040802E8;4.13048035E8;2.77115234E8;3.30089874E8;4.99096222E8;3.31084991E8;3.16054993E8;2.74044586E8;3.95214508E8;3.16074432E8;3.95233765E8;2.92134216E8;3.17069153E8;4.57037964E8;5.97073059E8;5.14095886E8;5.14115112E8;3.03139008E8;5.0008017E8;5.15109924E8;7.48265259E8;4.43022247E8;5.20158997E8;5.78256104E8;5.00099518E8;2.35057037E8;</t>
  </si>
  <si>
    <t>999.0;189.05;62.84;54.15;37.73;16.54;15.08;12.83;9.61;7.9;7.37;5.55;3.81;3.33;2.77;2.75;2.63;2.53;2.46;2.15;1.88;1.46;1.11;1.06;1.04;0.77;0.73;0.66;0.65;0.59;0.55;0.48;0.33;0.29;0.27;0.26;0.23;0.21;0.18;0.15;</t>
  </si>
  <si>
    <t>1.18051041E8;3.09022766E8;2.99117584E8;1.1905442E8;5.26117615E8;3.6406485E8;6.10079224E8;3.54151581E8;5.27121094E8;5.44128601E8;2.15991653E8;4.7207959E8;3.58134979E8;7.11127136E8;3.07007141E8;5.28115417E8;1.211355835E9;</t>
  </si>
  <si>
    <t>999.0;65.9;62.17;34.31;30.44;6.22;4.93;4.5;4.44;3.67;3.6;3.21;2.91;2.65;2.62;0.96;0.9;</t>
  </si>
  <si>
    <t>6.44216614E8;2.21066681E8;6.50214905E8;9.86334045E8;6.45220703E8;2.63077209E8;7.45265442E8;6.51218201E8;2.81087738E8;9.87337769E8;4.8216452E8;8.06270081E8;1.087382568E9;9.92331848E8;</t>
  </si>
  <si>
    <t>999.0;920.16;659.68;390.52;204.48;196.44;185.55;150.15;127.27;116.38;94.21;90.46;51.24;47.58;</t>
  </si>
  <si>
    <t>4.73162323E8;4.74165619E8;</t>
  </si>
  <si>
    <t>999.0;84.11;</t>
  </si>
  <si>
    <t>4.87177979E8;3.55088043E8;6.97204224E8;8.29295898E8;1.33033569E8;6.9820752E8;5.17140869E8;8.5925769E8;3.56091553E8;4.82128052E8;5.31204163E8;2.83066986E8;1.039321167E9;1.03003853E8;8.60261292E8;6.79193848E8;6.17240906E8;8.24244507E8;6.70243896E8;8.1123645E8;5.71138672E8;5.18146362E8;3.07114532E8;3.72114655E8;2.60088654E8;6.71227417E8;6.63210205E8;6.71202942E8;6.58167664E8;4.59182953E8;6.07135864E8;5.79141357E8;</t>
  </si>
  <si>
    <t>999.0;433.7;392.69;116.51;113.67;81.78;53.83;52.16;44.24;39.35;36.08;29.52;22.41;20.35;15.84;15.79;14.31;13.86;13.76;10.73;9.23;8.67;8.1;7.29;7.11;6.27;6.09;5.19;4.52;3.41;3.2;1.76;</t>
  </si>
  <si>
    <t>1.79056015E8;2.25061554E8;2.23045944E8;1.13024506E8;1.61045425E8;1.43035095E8;1.01024467E8;1.19035141E8;1.80059555E8;1.31035126E8;2.26064713E8;5.65161804E8;9.5013916E7;1.25024498E8;5.66165466E8;2.64072418E8;1.14027878E8;1.02027878E8;4.47099243E8;9.0027855E7;</t>
  </si>
  <si>
    <t>999.0;651.75;181.04;157.09;153.07;134.46;119.2;61.84;60.61;48.62;45.97;41.95;8.55;8.21;6.95;5.36;5.22;2.19;1.41;1.37;</t>
  </si>
  <si>
    <t>3.87114136E8;3.41109009E8;7.2923053E8;6.83224854E8;3.88117493E8;7.30234314E8;3.42111969E8;6.84227905E8;3.85098633E8;7.27214966E8;7.31235535E8;4.26125153E8;1.025341919E9;6.8523053E8;4.04104095E8;3.79082733E8;4.29125E8;1.07034021E9;5.93156616E8;1.070842285E9;1.07134436E9;4.27128662E8;1.027347412E9;1.241398926E9;4.45130951E8;4.41136078E8;4.25141205E8;7.68241272E8;8.89267334E8;4.43123383E8;4.57130798E8;1.242903687E9;1.187395508E9;8.47282532E8;8.99782837E8;</t>
  </si>
  <si>
    <t>999.0;446.35;286.02;198.83;144.53;81.14;57.69;53.53;23.74;22.64;18.36;15.75;12.6;10.77;7.69;3.87;3.35;3.25;3.04;2.52;2.33;2.23;1.6;1.59;1.47;1.35;1.24;0.98;0.84;0.74;0.67;0.62;0.57;0.46;0.37;</t>
  </si>
  <si>
    <t>6.67193604E8;2.7410437E8;6.16220459E8;5.02177704E8;1.77040421E8;5.95171814E8;4.05124756E8;6.68196838E8;6.2518335E8;1.040324463E9;1.021311218E9;6.17223938E8;1.153355225E9;9.58337402E8;5.01093903E8;8.3425177E8;</t>
  </si>
  <si>
    <t>999.0;638.25;630.51;619.66;391.97;350.68;347.68;218.18;138.3;135.94;122.59;107.04;99.79;93.43;71.24;37.61;</t>
  </si>
  <si>
    <t>4.31103973E8;4.32107483E8;7.19201843E8;7.7321991E8;4.17125E8;7.20204834E8;7.74223694E8;5.44187927E8;7.71240723E8;1.072348022E9;</t>
  </si>
  <si>
    <t>999.0;138.15;50.57;46.03;12.31;11.68;8.66;8.47;3.88;2.57;</t>
  </si>
  <si>
    <t>3.31088104E8;2.79052765E8;3.69044128E8;7.69165649E8;7.11160461E8;6.51138794E8;3.09063324E8;2.78056366E8;3.99054413E8;2.72070282E8;6.14193787E8;7.09145325E8;5.61107117E8;</t>
  </si>
  <si>
    <t>999.0;876.48;647.59;254.3;222.58;212.25;209.07;178.2;157.08;148.97;144.39;92.2;18.98;</t>
  </si>
  <si>
    <t>1.91055984E8;1.27051407E8;3.27093048E8;1.589785E8;2.16983887E8;3.7309848E8;2.19014542E8;3.95066315E8;1.56962814E8;2.51040741E8;5.21135864E8;3.97047028E8;4.5703186E8;4.43052704E8;2.33006622E8;5.01058044E8;5.15037415E8;4.04992218E8;5.31106934E8;4.41036957E8;3.65020874E8;4.13115936E8;4.59157898E8;3.9701062E8;</t>
  </si>
  <si>
    <t>999.0;155.77;68.53;29.06;18.82;13.45;10.99;10.86;7.38;7.37;7.08;7.07;6.81;6.16;5.74;5.2;4.51;3.92;3.71;3.57;3.45;3.26;3.24;2.88;</t>
  </si>
  <si>
    <t>2.37061523E8;5.79177551E8;5.8018103E8;5.51182678E8;4.91161774E8;9.21293884E8;9.47309937E8;2.38064713E8;2.67072144E8;5.35187683E8;9.48313293E8;9.22297607E8;5.52185913E8;3.27056763E8;6.03177917E8;7.41230469E8;9.4529425E8;9.23299927E8;9.49316101E8;1.289427124E9;9.46297913E8;8.15267517E8;</t>
  </si>
  <si>
    <t>999.0;881.51;183.38;121.9;87.69;77.87;70.08;68.6;50.6;31.83;26.82;26.28;20.25;16.12;16.1;15.09;9.49;7.73;6.26;5.16;4.52;3.95;</t>
  </si>
  <si>
    <t>7.81202515E8;3.33058838E8;6.01138184E8;8.79179199E8;7.82205627E8;5.89103027E8;1.123319336E9;4.21074982E8;6.35039795E8;6.99115662E8;6.02141846E8;5.55096252E8;7.63191284E8;3.51936615E8;6.07172852E8;6.59171021E8;8.8018219E8;5.87159424E8;9.17136963E8;</t>
  </si>
  <si>
    <t>999.0;880.46;347.92;191.0;175.56;123.9;90.22;78.64;76.89;70.01;62.55;46.88;46.47;40.57;36.06;34.61;34.06;32.25;12.31;</t>
  </si>
  <si>
    <t>4.93123505E8;6.44139587E8;</t>
  </si>
  <si>
    <t>999.0;234.02;</t>
  </si>
  <si>
    <t>1.91019623E8;2.59022308E8;3.06076324E8;9.6969727E7;1.1100885E8;4.09038849E8;3.93043762E8;2.30990936E8;3.56999054E8;6.1114447E8;4.04053162E8;3.2302832E8;2.75021484E8;5.65047485E8;9.6960182E7;2.91016327E8;5.19052002E8;2.03019623E8;4.02975464E8;5.66105957E8;3.38066132E8;2.89032806E8;4.54976013E8;1.8498558E8;7.09121765E8;4.51049164E8;2.60025635E8;3.07079651E8;4.65088379E8;6.12148071E8;4.2100531E8;4.10042145E8;4.56092682E8;2.43062073E8;5.00953705E8;5.02030182E8;3.00048676E8;7.63214661E8;3.38988892E8;3.94047089E8;4.57049927E8;4.02994537E8;5.28984741E8;2.90019867E8;2.72088654E8;4.53064911E8;5.83057861E8;3.08072052E8;1.58014145E8;2.9105246E8;4.2602182E8;6.04069702E8;3.62050354E8;4.05056824E8;7.11183044E8;6.13140015E8;8.71174561E8;6.64083008E8;8.07098145E8;3.63032959E8;7.10125427E8;4.04974518E8;3.49053894E8;4.23054291E8;3.03011932E8;6.06074768E8;</t>
  </si>
  <si>
    <t>999.0;701.82;357.7;260.81;254.2;221.7;180.19;156.8;141.15;140.17;93.9;89.38;88.37;50.72;50.59;47.79;45.95;40.71;40.57;36.17;34.83;33.85;31.74;30.5;29.87;29.84;27.66;26.21;25.46;25.39;17.79;17.37;16.66;16.62;16.39;14.73;13.87;13.73;13.72;12.84;11.23;10.97;9.78;9.29;8.96;8.65;8.2;7.21;7.09;6.96;6.86;6.82;6.78;6.75;6.68;6.64;6.52;6.2;6.05;5.56;5.36;4.85;4.13;3.14;3.08;2.79;</t>
  </si>
  <si>
    <t>4.57142242E8;6.65236877E8;6.71343689E8;5.1917865E8;</t>
  </si>
  <si>
    <t>999.0;132.5;79.82;35.31;</t>
  </si>
  <si>
    <t>1.3301416E8;1.34017578E8;3.20986359E8;1.73009125E8;4.71011322E8;2.7602475E8;4.55016418E8;3.78991852E8;5.97107056E8;5.13021912E8;8.12118652E8;3.50937195E8;</t>
  </si>
  <si>
    <t>999.0;42.91;2.36;2.03;1.79;1.31;0.97;0.95;0.37;0.31;0.15;0.13;</t>
  </si>
  <si>
    <t>2.59022278E8;3.5699884E8;9.6969727E7;3.93043549E8;5.19052063E8;4.54976227E8;2.89032898E8;2.60025574E8;4.09038879E8;6.17028748E8;1.42975021E8;5.52953064E8;7.79081909E8;5.20055176E8;5.490625E8;3.94046997E8;3.58002289E8;7.15006104E8;3.87009705E8;3.28967621E8;3.05027557E8;3.63036102E8;5.74922363E8;4.5597937E8;8.77058838E8;8.12982971E8;7.36975464E8;4.84986694E8;5.21056213E8;6.72899414E8;3.49053955E8;6.18032349E8;3.26988556E8;4.1004187E8;6.47039124E8;9.75035889E8;5.79072876E8;2.8899646E8;6.09083679E8;7.70876465E8;8.34952393E8;4.47030762E8;8.68853333E8;7.16009521E8;4.48914093E8;8.04778198E8;5.8701825E8;4.24965515E8;6.8888623E8;4.6905957E8;9.66829834E8;</t>
  </si>
  <si>
    <t>999.0;363.38;271.41;263.79;241.21;158.23;70.87;58.29;42.63;42.08;36.03;31.93;25.74;25.69;25.44;21.67;17.09;16.34;16.09;9.22;9.0;7.92;7.67;6.85;6.78;6.53;6.27;5.53;5.33;4.82;4.72;4.32;4.18;4.1;3.86;3.02;2.79;2.71;2.62;2.42;2.36;2.21;1.82;1.72;1.72;1.41;1.27;1.16;1.03;0.9;0.77;</t>
  </si>
  <si>
    <t>3.33058838E8;3.340625E8;4.21074799E8;4.95111725E8;6.75175476E8;6.67125366E8;5.55096313E8;7.55141724E8;4.22078278E8;6.7617865E8;4.17124878E8;</t>
  </si>
  <si>
    <t>999.0;89.22;67.87;47.6;28.71;25.49;17.68;8.62;6.85;6.36;5.44;</t>
  </si>
  <si>
    <t>3.87113556E8;3.77085205E8;3.79082214E8;3.78088501E8;</t>
  </si>
  <si>
    <t>999.0;386.53;95.86;38.33;</t>
  </si>
  <si>
    <t>2.15032516E8;4.99152863E8;2.17029556E8;2.09081039E8;7.31269775E8;3.07125732E8;3.43102417E8;3.83192505E8;6.73264648E8;2.11078094E8;5.0015625E8;5.15147766E8;7.1335498E8;7.32273621E8;2.16036041E8;4.01107819E8;9.05381836E8;5.5730426E8;9.9045273E7;5.51197266E8;6.89259155E8;5.17214294E8;3.45099335E8;3.85189728E8;5.75219788E8;5.59301575E8;7.14358887E8;</t>
  </si>
  <si>
    <t>999.0;359.59;267.17;244.9;133.7;83.24;77.3;76.55;67.35;54.17;49.38;49.25;45.76;40.88;39.49;38.47;36.58;30.23;28.4;27.11;22.06;19.91;18.57;16.93;14.72;13.79;11.44;</t>
  </si>
  <si>
    <t>3.02984161E8;4.05015869E8;2.00952621E8;3.62050476E8;3.47010376E8;2.87017151E8;5.02992828E8;4.77095856E8;1.63024765E8;3.63005371E8;5.39037354E8;3.10965759E8;4.85077454E8;</t>
  </si>
  <si>
    <t>999.0;629.38;275.71;231.44;212.39;209.79;185.86;136.04;110.23;66.62;62.18;37.51;26.56;</t>
  </si>
  <si>
    <t>3.47215729E8;3.93221161E8;1.74107742E8;3.53167389E8;2.55071945E8;2.6707196E8;2.36099854E8;2.08054321E8;5.84322937E8;4.10211609E8;5.68336914E8;2.4912027E8;</t>
  </si>
  <si>
    <t>999.0;977.72;714.5;614.66;269.61;153.61;152.12;138.04;119.41;103.14;98.97;97.1;</t>
  </si>
  <si>
    <t>2.69069763E8;2.04087524E8;1.60061478E8;</t>
  </si>
  <si>
    <t>999.0;556.77;166.21;</t>
  </si>
  <si>
    <t>3.6903894E8;2.71071533E8;3.61066742E8;5.43150513E8;4.45183258E8;6.41117981E8;6.19294983E8;3.71034973E8;5.35178711E8;4.0509314E8;7.39085632E8;3.70042145E8;2.69051239E8;2.83103851E8;9.09290344E8;</t>
  </si>
  <si>
    <t>999.0;612.07;243.71;211.35;205.68;189.28;119.15;78.77;72.86;70.26;57.81;46.73;30.68;25.7;24.99;</t>
  </si>
  <si>
    <t>4.05028137E8;4.35957642E8;4.36966187E8;</t>
  </si>
  <si>
    <t>999.0;689.48;163.4;</t>
  </si>
  <si>
    <t>2.03019592E8;1.88056351E8;2.04022781E8;5.45135376E8;2.18066818E8;4.07046265E8;4.17028229E8;</t>
  </si>
  <si>
    <t>999.0;218.69;60.42;20.55;12.06;11.76;6.39;</t>
  </si>
  <si>
    <t>1.28035278E8;5.02983246E8;4.08923645E8;3.10956299E8;4.05015839E8;3.38988434E8;5.97042664E8;3.41029388E8;4.00951569E8;5.03985474E8;2.0694545E8;5.04980621E8;4.10920746E8;6.00950867E8;4.07013031E8;2.90982727E8;1.54998428E8;2.89990295E8;3.12953949E8;4.09923553E8;5.98045288E8;4.17015839E8;4.06018311E8;5.14983337E8;6.22920166E8;8.14946777E8;7.16979614E8;3.11956696E8;4.95011505E8;7.20887146E8;3.10968903E8;6.95010132E8;1.040354E8;3.41898254E8;5.24952515E8;5.33925293E8;4.42016663E8;5.99039246E8;1.54983551E8;6.09042908E8;6.19012512E8;9.09006958E8;2.44066299E8;</t>
  </si>
  <si>
    <t>999.0;114.41;107.82;75.0;58.84;49.21;31.75;27.3;16.42;15.55;15.09;14.24;12.82;12.0;9.72;9.28;8.48;8.31;8.26;6.73;6.7;6.42;6.31;6.2;5.99;5.97;5.76;5.28;5.11;5.08;4.54;4.48;4.41;4.05;4.04;3.42;2.92;2.86;2.74;2.64;2.62;1.9;1.26;</t>
  </si>
  <si>
    <t>9.6960121E7;3.14864014E8;2.10940292E8;9.8955925E7;3.06891937E8;2.16896759E8;3.45939209E8;2.98919891E8;3.90912964E8;3.15864807E8;2.64900299E8;4.12831177E8;2.42015503E8;2.63902924E8;2.16909302E8;3.37967163E8;3.77014374E8;</t>
  </si>
  <si>
    <t>999.0;54.75;48.91;43.97;12.7;12.07;9.8;6.97;5.28;5.07;5.07;5.05;4.67;3.9;3.71;2.22;1.76;</t>
  </si>
  <si>
    <t>1.45014114E8;1.46017456E8;4.87130219E8;2.35045624E8;</t>
  </si>
  <si>
    <t>999.0;45.56;37.36;23.9;</t>
  </si>
  <si>
    <t>2.12988953E8;2.56978546E8;3.26969086E8;</t>
  </si>
  <si>
    <t>999.0;196.18;158.36;</t>
  </si>
  <si>
    <t>3.93221161E8;3.4721582E8;</t>
  </si>
  <si>
    <t>999.0;841.95;</t>
  </si>
  <si>
    <t>1.73104462E8;2.63099609E8;1.74107697E8;</t>
  </si>
  <si>
    <t>999.0;135.75;41.07;</t>
  </si>
  <si>
    <t>1.84994141E8;4.02994629E8;1.30087372E8;5.79026672E8;5.36040466E8;5.67052124E8;6.77012024E8;6.03011719E8;6.34024963E8;4.03997894E8;4.70969696E8;5.3704187E8;5.80030151E8;</t>
  </si>
  <si>
    <t>999.0;648.98;474.54;212.58;141.57;124.6;99.36;69.95;63.9;50.38;36.3;17.83;17.35;</t>
  </si>
  <si>
    <t>4.93119659E8;5.83114807E8;4.94123077E8;</t>
  </si>
  <si>
    <t>999.0;239.39;180.69;</t>
  </si>
  <si>
    <t>1.1500367E8;1.61009048E8;1.82978485E8;2.00989029E8;2.72973602E8;3.4296402E8;</t>
  </si>
  <si>
    <t>999.0;108.46;43.56;35.8;33.32;29.64;</t>
  </si>
  <si>
    <t>1.5997937E8;2.7395932E8;2.46957993E8;1.42983521E8;</t>
  </si>
  <si>
    <t>999.0;259.34;157.39;77.61;</t>
  </si>
  <si>
    <t>2.70943115E8;2.74956085E8;1.48949646E8;4.02912292E8;2.02950226E8;</t>
  </si>
  <si>
    <t>999.0;731.31;336.23;297.65;293.15;</t>
  </si>
  <si>
    <t>1.47029831E8;1.48033096E8;2.150047E8;</t>
  </si>
  <si>
    <t>999.0;44.59;41.81;</t>
  </si>
  <si>
    <t>2.83068207E8;2.84071472E8;1.51026047E8;3.73063263E8;</t>
  </si>
  <si>
    <t>999.0;99.98;97.68;94.87;</t>
  </si>
  <si>
    <t>5.36112183E8;8.82196167E8;1.18051003E8;</t>
  </si>
  <si>
    <t>999.0;927.16;389.24;</t>
  </si>
  <si>
    <t>1.69014069E8;1.25024414E8;1.70017563E8;2.36988831E8;2.82994263E8;2.59009216E8;2.08994019E8;2.38986343E8;2.80978638E8;</t>
  </si>
  <si>
    <t>999.0;210.6;74.62;53.65;10.25;7.89;7.67;5.6;5.58;</t>
  </si>
  <si>
    <t>1.42050903E8;1.73008987E8;2.56031036E8;1.43054138E8;</t>
  </si>
  <si>
    <t>999.0;133.22;43.04;43.01;</t>
  </si>
  <si>
    <t>3.5909787E8;3.50145172E8;</t>
  </si>
  <si>
    <t>999.0;506.65;</t>
  </si>
  <si>
    <t>4.29160919E8;2.67108276E8;2.64072052E8;</t>
  </si>
  <si>
    <t>999.0;225.29;55.19;</t>
  </si>
  <si>
    <t>3.4709787E8;3.48101471E8;</t>
  </si>
  <si>
    <t>999.0;97.99;</t>
  </si>
  <si>
    <t>8.65197205E8;8.66200684E8;8.67203918E8;9.55192932E8;8.81192688E8;9.01174072E8;</t>
  </si>
  <si>
    <t>999.0;455.26;126.44;95.34;56.68;26.12;</t>
  </si>
  <si>
    <t>3.15071716E8;4.05066986E8;</t>
  </si>
  <si>
    <t>999.0;131.35;</t>
  </si>
  <si>
    <t>8.68206543E8;9.02177551E8;9.57199341E8;8.79176636E8;8.97187561E8;</t>
  </si>
  <si>
    <t>999.0;596.59;570.04;496.3;289.63;</t>
  </si>
  <si>
    <t>3.45082245E8;2.99076904E8;</t>
  </si>
  <si>
    <t>999.0;773.08;</t>
  </si>
  <si>
    <t>8.65197388E8;8.66200439E8;8.67203552E8;9.55192505E8;9.56196106E8;8.6820697E8;9.01174011E8;8.81192322E8;9.5719928E8;9.0217749E8;8.79176331E8;9.03168152E8;8.97187439E8;6.09124146E8;9.66208557E8;9.33174438E8;9.28193115E8;8.9819043E8;9.04173096E8;9.58201355E8;9.091875E8;9.5021344E8;</t>
  </si>
  <si>
    <t>999.0;489.56;148.18;108.48;51.02;28.57;28.32;15.33;14.7;13.06;12.05;7.58;7.13;7.07;5.62;4.95;4.47;3.92;3.56;3.46;2.93;2.31;</t>
  </si>
  <si>
    <t>3.04913757E8;2.04966522E8;2.32972656E8;2.17961823E8;</t>
  </si>
  <si>
    <t>999.0;234.27;200.46;199.06;</t>
  </si>
  <si>
    <t>5.93129578E8;5.94132935E8;6.83124756E8;5.95135742E8;6.84128235E8;5.91113892E8;6.29105896E8;</t>
  </si>
  <si>
    <t>999.0;257.08;107.24;38.96;34.73;20.65;19.29;</t>
  </si>
  <si>
    <t>3.3106665E8;1.69014145E8;4.21062317E8;3.32070282E8;6.63140869E8;6.64144531E8;4.22065216E8;4.61024445E8;3.67043274E8;4.32078125E8;1.70017563E8;3.940625E8;4.1501947E8;3.99054138E8;4.16082886E8;3.69040497E8;6.65146484E8;6.99117676E8;7.47093506E8;3.77072144E8;5.05014374E8;4.62028015E8;3.47061462E8;3.68046722E8;4.3308139E8;4.30991486E8;7.53136536E8;4.65088196E8;6.85122925E8;4.47035522E8;</t>
  </si>
  <si>
    <t>999.0;172.1;152.88;140.22;113.71;29.2;24.16;23.32;22.95;16.55;11.47;8.61;8.54;7.2;7.03;6.17;5.57;5.3;4.27;4.27;4.14;3.18;3.07;2.6;2.5;2.32;2.12;1.84;1.65;0.9;</t>
  </si>
  <si>
    <t>5.75119141E8;5.76122192E8;6.6511438E8;</t>
  </si>
  <si>
    <t>999.0;274.55;139.76;</t>
  </si>
  <si>
    <t>2.18103195E8;2.19106506E8;1.61081757E8;</t>
  </si>
  <si>
    <t>999.0;74.78;47.17;</t>
  </si>
  <si>
    <t>3.29087402E8;3.75092743E8;1.67034866E8;</t>
  </si>
  <si>
    <t>999.0;382.55;191.14;</t>
  </si>
  <si>
    <t>3.95061584E8;3.41042969E8;6.11140076E8;3.96064941E8;3.51071655E8;3.6806192E8;4.06077515E8;8.97187927E8;3.43039978E8;6.12143188E8;3.90082703E8;4.35024261E8;3.73053589E8;8.98190918E8;</t>
  </si>
  <si>
    <t>999.0;289.52;267.03;155.35;148.32;141.23;112.57;103.11;81.54;78.47;75.09;66.75;63.72;57.24;</t>
  </si>
  <si>
    <t>3.15071899E8;3.16074951E8;4.05066956E8;6.21145508E8;1.52011383E8;6.31151367E8;6.22149353E8;3.83059143E8;</t>
  </si>
  <si>
    <t>999.0;135.07;51.68;38.92;23.36;16.89;10.41;8.14;</t>
  </si>
  <si>
    <t>2.79108215E8;2.80111603E8;3.69103607E8;</t>
  </si>
  <si>
    <t>999.0;96.12;35.21;</t>
  </si>
  <si>
    <t>1.90928207E8;1.46938522E8;1.88912552E8;</t>
  </si>
  <si>
    <t>999.0;950.41;205.49;</t>
  </si>
  <si>
    <t>3.15108124E8;1.53055664E8;3.1611145E8;4.05103516E8;1.79047073E8;2.53056183E8;</t>
  </si>
  <si>
    <t>999.0;170.36;113.28;72.17;25.38;21.26;</t>
  </si>
  <si>
    <t>7.20158386E8;7.20660095E8;</t>
  </si>
  <si>
    <t>999.0;835.43;</t>
  </si>
  <si>
    <t>5.91113892E8;6.84127991E8;</t>
  </si>
  <si>
    <t>999.0;691.75;</t>
  </si>
  <si>
    <t>5.39161316E8;5.83150818E8;5.4016449E8;</t>
  </si>
  <si>
    <t>999.0;185.33;175.55;</t>
  </si>
  <si>
    <t>4.51123932E8;4.52127502E8;5.41119385E8;2.89071472E8;4.87100861E8;5.42122681E8;</t>
  </si>
  <si>
    <t>999.0;217.55;168.6;45.98;38.68;36.7;</t>
  </si>
  <si>
    <t>6.16108337E8;3.25150024E8;6.17112122E8;3.47097839E8;3.74117096E8;4.63109192E8;5.05156006E8;</t>
  </si>
  <si>
    <t>999.0;198.31;185.32;132.03;117.91;115.73;88.67;</t>
  </si>
  <si>
    <t>2.8502478E8;6.83124695E8;2.86028259E8;</t>
  </si>
  <si>
    <t>999.0;113.73;96.68;</t>
  </si>
  <si>
    <t>4.35092712E8;8.65198303E8;</t>
  </si>
  <si>
    <t>999.0;622.05;</t>
  </si>
  <si>
    <t>1.46024597E8;1.44045334E8;2.07049149E8;1.34061035E8;4.13098694E8;2.74033081E8;4.35080597E8;1.35064484E8;1.18029892E8;3.36003357E8;4.14101807E8;</t>
  </si>
  <si>
    <t>999.0;898.11;740.85;612.23;131.43;74.25;58.2;36.84;32.13;27.91;19.48;</t>
  </si>
  <si>
    <t>3.77108307E8;1.69050461E8;3.78111755E8;8.63181702E8;</t>
  </si>
  <si>
    <t>999.0;161.72;140.98;128.61;</t>
  </si>
  <si>
    <t>3.1507193E8;3.16075043E8;</t>
  </si>
  <si>
    <t>999.0;93.1;</t>
  </si>
  <si>
    <t>8.971875E8;8.98191223E8;5.84625977E8;</t>
  </si>
  <si>
    <t>999.0;498.32;399.02;</t>
  </si>
  <si>
    <t>5.94132813E8;5.95135498E8;3.05066437E8;3.51071777E8;6.07108582E8;</t>
  </si>
  <si>
    <t>999.0;188.67;81.76;51.54;34.9;</t>
  </si>
  <si>
    <t>2.03082321E8;4.07172058E8;2.35072266E8;2.04085876E8;2.71069672E8;4.08175507E8;2.49087891E8;4.29154083E8;2.19077316E8;3.4901236E8;8.65197144E8;</t>
  </si>
  <si>
    <t>999.0;244.87;101.41;97.52;76.59;47.84;36.37;35.2;22.65;16.32;15.53;</t>
  </si>
  <si>
    <t>7.51150879E8;6.09124634E8;7.52154358E8;</t>
  </si>
  <si>
    <t>999.0;974.11;367.17;</t>
  </si>
  <si>
    <t>4.51123901E8;4.97129517E8;5.41119385E8;4.52127411E8;</t>
  </si>
  <si>
    <t>999.0;359.99;214.34;184.72;</t>
  </si>
  <si>
    <t>8.8219635E8;5.9111377E8;3.43090637E8;1.89076675E8;</t>
  </si>
  <si>
    <t>999.0;713.24;446.25;145.98;</t>
  </si>
  <si>
    <t>8.65197266E8;8.662005E8;7.20660278E8;8.67203735E8;9.55192688E8;3.07175903E8;</t>
  </si>
  <si>
    <t>999.0;463.83;213.59;121.35;67.27;34.99;</t>
  </si>
  <si>
    <t>3.45118988E8;6.13176575E8;2.99113251E8;</t>
  </si>
  <si>
    <t>999.0;251.55;161.48;</t>
  </si>
  <si>
    <t>3.00108551E8;3.81176178E8;</t>
  </si>
  <si>
    <t>999.0;235.07;</t>
  </si>
  <si>
    <t>4.51123901E8;4.97129486E8;5.41119446E8;4.52127502E8;2.89071442E8;1.58082108E8;4.98133057E8;4.87100861E8;5.42122742E8;4.03106415E8;</t>
  </si>
  <si>
    <t>999.0;414.68;218.72;199.11;107.39;91.24;82.17;71.3;49.59;46.08;</t>
  </si>
  <si>
    <t>3.74109161E8;3.75112152E8;8.83199097E8;3.64080109E8;8.79176758E8;4.18098572E8;1.66050827E8;3.28103363E8;3.66077148E8;3.91099152E8;4.04119568E8;4.16119659E8;</t>
  </si>
  <si>
    <t>999.0;160.76;84.78;69.74;40.81;39.15;30.08;28.6;19.74;15.15;12.64;12.22;</t>
  </si>
  <si>
    <t>2.82061584E8;8.66200867E8;</t>
  </si>
  <si>
    <t>999.0;186.26;</t>
  </si>
  <si>
    <t>2.8705896E8;1.20996521E8;</t>
  </si>
  <si>
    <t>999.0;916.39;</t>
  </si>
  <si>
    <t>6.23088135E8;3.12043823E8;6.2409198E8;1.3504512E8;1.80038223E8;1.50012436E8;6.45070557E8;4.01036041E8;3.33022461E8;6.4704657E8;6.46074036E8;4.23017731E8;3.270354E8;</t>
  </si>
  <si>
    <t>999.0;655.59;252.24;228.46;193.65;71.01;56.3;35.87;24.27;17.49;16.33;16.07;14.6;</t>
  </si>
  <si>
    <t>8.22289001E8;7.76283691E8;</t>
  </si>
  <si>
    <t>999.0;714.02;</t>
  </si>
  <si>
    <t>3.61113586E8;4.77160919E8;</t>
  </si>
  <si>
    <t>999.0;767.89;</t>
  </si>
  <si>
    <t>5.77134644E8;5.78138245E8;6.67129883E8;5.79140747E8;1.155276489E9;6.68133179E8;6.13110901E8;4.25087891E8;1.15628125E9;5.91113464E8;6.14114624E8;6.40130249E8;1.157283691E9;6.62151184E8;6.69136353E8;6.78145752E8;4.51103516E8;4.26090851E8;4.07076782E8;2.87055939E8;5.92118286E8;6.63154053E8;1.171271362E9;1.158286133E9;7.1115625E8;6.46125366E8;6.92130676E8;6.10127502E8;6.22127502E8;1.61024338E8;4.52106598E8;4.08080353E8;</t>
  </si>
  <si>
    <t>999.0;321.38;92.55;72.69;32.09;31.03;28.54;22.68;19.3;13.29;8.25;8.07;6.83;6.61;5.88;5.73;4.72;4.41;4.34;4.25;2.74;2.15;1.98;1.84;1.56;1.28;1.21;1.05;0.91;0.89;0.83;0.63;</t>
  </si>
  <si>
    <t>4.13166168E8;3.67160583E8;1.65040436E8;</t>
  </si>
  <si>
    <t>999.0;329.58;114.59;</t>
  </si>
  <si>
    <t>3.05066437E8;3.06069733E8;6.11140015E8;3.51071838E8;3.4104303E8;3.68061951E8;6.12143433E8;3.96065033E8;4.06077606E8;3.21061249E8;3.430401E8;3.90082764E8;3.73053741E8;1.67034866E8;3.52075165E8;3.19045624E8;3.42046356E8;2.61076691E8;1.3904007E8;3.67066833E8;3.93082428E8;3.81082489E8;3.69065338E8;</t>
  </si>
  <si>
    <t>999.0;158.7;60.55;50.97;42.54;23.71;16.66;14.35;13.92;11.68;11.51;9.17;8.37;7.56;6.9;6.24;5.64;5.61;5.28;5.18;3.81;3.49;3.3;</t>
  </si>
  <si>
    <t>4.51123932E8;4.97129578E8;4.52127563E8;5.41119507E8;4.87100861E8;4.98133148E8;</t>
  </si>
  <si>
    <t>999.0;345.44;194.32;159.72;76.19;72.69;</t>
  </si>
  <si>
    <t>1.153260864E9;1.154265137E9;1.155266968E9;1.170259521E9;1.156269653E9;1.243256592E9;1.152251343E9;</t>
  </si>
  <si>
    <t>999.0;611.74;208.28;99.07;55.56;36.02;33.85;</t>
  </si>
  <si>
    <t>3.44098328E8;1.36040344E8;3.45101654E8;2.98092957E8;3.34069611E8;3.88088226E8;1.37043716E8;</t>
  </si>
  <si>
    <t>999.0;260.25;146.5;131.88;86.45;35.3;18.35;</t>
  </si>
  <si>
    <t>2.99076935E8;3.00080383E8;1.37024414E8;3.89072113E8;</t>
  </si>
  <si>
    <t>999.0;116.34;83.0;34.81;</t>
  </si>
  <si>
    <t>8.81192444E8;8.82196106E8;4.53103607E8;7.63141235E8;4.97093689E8;6.73119385E8;</t>
  </si>
  <si>
    <t>999.0;444.46;214.22;118.66;89.14;79.9;</t>
  </si>
  <si>
    <t>4.43191925E8;4.44195465E8;5.33187622E8;</t>
  </si>
  <si>
    <t>999.0;202.13;57.14;</t>
  </si>
  <si>
    <t>6.23140259E8;6.24143311E8;</t>
  </si>
  <si>
    <t>999.0;324.95;</t>
  </si>
  <si>
    <t>5.77134766E8;5.78138245E8;5.79140686E8;1.155276733E9;6.67130066E8;1.156281128E9;4.25087891E8;6.68133179E8;1.157283936E9;6.13110901E8;4.26091003E8;4.07077026E8;6.4013031E8;5.91113403E8;4.63088165E8;4.51103577E8;6.78145874E8;6.14114624E8;1.158286865E9;6.09124817E8;6.45122192E8;6.15108398E8;6.41133667E8;4.08080414E8;5.58117371E8;6.46125366E8;6.16111267E8;7.11156311E8;6.10127869E8;6.63154419E8;7.45140564E8;6.77059143E8;5.96148254E8;6.22127686E8;2.99055908E8;2.45045364E8;1.041230469E9;6.61095947E8;2.88059418E8;6.77161926E8;6.9911969E8;1.042234009E9;3.81097839E8;5.5912384E8;7.12159973E8;</t>
  </si>
  <si>
    <t>999.0;321.66;72.83;71.77;70.97;44.48;38.86;22.27;14.89;13.11;8.06;7.25;6.63;6.09;5.5;4.76;4.39;3.93;3.87;3.65;3.64;3.62;1.85;1.43;1.35;1.2;1.1;1.09;1.08;1.01;1.0;0.99;0.9;0.85;0.8;0.79;0.78;0.52;0.52;0.45;0.45;0.43;0.4;0.39;0.34;</t>
  </si>
  <si>
    <t>4.52127655E8;5.41119873E8;5.14120239E8;9.03256042E8;4.69134979E8;5.36140991E8;4.89098297E8;5.52136047E8;5.19111877E8;5.65118225E8;4.88104492E8;</t>
  </si>
  <si>
    <t>999.0;518.31;76.68;59.42;52.27;48.92;44.81;44.22;34.08;33.78;33.27;</t>
  </si>
  <si>
    <t>9.55193054E8;9.5619635E8;9.01174438E8;8.97187561E8;9.57199402E8;9.28193237E8;9.33184998E8;7.97167603E8;8.04161682E8;8.73193481E8;8.76689392E8;9.4220636E8;8.87178528E8;8.83686829E8;9.34188599E8;8.49204407E8;8.76187622E8;</t>
  </si>
  <si>
    <t>999.0;476.3;358.23;157.03;138.91;81.42;51.36;45.47;45.31;38.8;33.46;29.87;29.81;29.62;24.39;20.79;19.0;</t>
  </si>
  <si>
    <t>2.89071594E8;5.79150818E8;5.80153931E8;2.90074921E8;3.35076904E8;3.79066925E8;5.81156616E8;3.25048553E8;2.45082001E8;3.36080292E8;3.07082123E8;3.52067047E8;1.3702449E8;3.27045319E8;3.74088013E8;8.69230591E8;3.80070343E8;5.97160645E8;8.70234314E8;1.79035141E8;3.90082672E8;6.15126831E8;3.08085663E8;3.75091675E8;8.71236572E8;3.73103912E8;1.66027328E8;3.2808252E8;3.89098907E8;6.23140503E8;6.16130432E8;3.46092834E8;6.11140686E8;4.2710318E8;1.304853027E9;9.9265152E7;6.22156189E8;1.61060806E8;1.305354736E9;5.99167175E8;2.0605397E8;6.18161438E8;</t>
  </si>
  <si>
    <t>999.0;458.02;148.58;138.16;106.43;36.85;31.65;27.88;20.78;18.05;15.19;10.39;7.83;7.7;6.78;6.56;5.49;5.47;3.55;3.07;2.35;1.72;1.58;0.98;0.92;0.87;0.69;0.63;0.51;0.49;0.46;0.45;0.44;0.43;0.42;0.38;0.35;0.29;0.28;0.21;0.21;0.19;</t>
  </si>
  <si>
    <t>7.2166864E8;7.221698E8;8.73193726E8;1.305273193E9;7.97673218E8;</t>
  </si>
  <si>
    <t>999.0;520.6;449.66;365.29;258.02;</t>
  </si>
  <si>
    <t>4.51124207E8;4.52127686E8;</t>
  </si>
  <si>
    <t>999.0;201.61;</t>
  </si>
  <si>
    <t>1.63040039E8;3.61069275E8;4.1508786E8;3.72101379E8;6.51192505E8;1.19050255E8;3.93081421E8;</t>
  </si>
  <si>
    <t>999.0;155.71;145.4;98.91;68.02;64.98;53.98;</t>
  </si>
  <si>
    <t>8.65197937E8;8.66200562E8;8.67203552E8;9.55192383E8;8.68206909E8;9.56195984E8;8.64189514E8;9.01173462E8;8.63183228E8;8.79176147E8;9.02177002E8;9.03168213E8;9.28192871E8;8.87179077E8;9.33184753E8;9.29196045E8;</t>
  </si>
  <si>
    <t>999.0;487.1;150.97;46.53;30.39;22.1;20.92;19.54;19.15;15.72;8.06;4.54;3.51;2.89;1.55;1.54;</t>
  </si>
  <si>
    <t>2.9312381E8;2.94127136E8;3.83119141E8;5.8725531E8;1.31071396E8;3.61111298E8;3.29100494E8;</t>
  </si>
  <si>
    <t>999.0;124.51;28.04;19.37;14.17;13.65;8.62;</t>
  </si>
  <si>
    <t>6.5213269E8;6.5263385E8;5.76127075E8;6.53135254E8;7.20157837E8;7.20660217E8;5.76628723E8;7.21161316E8;6.5363678E8;1.305272217E9;6.51627014E8;1.306274536E9;6.70120605E8;6.70622131E8;6.5912146E8;6.97129761E8;6.9763147E8;5.92623535E8;7.27147949E8;7.38146362E8;</t>
  </si>
  <si>
    <t>999.0;725.46;324.48;310.14;295.58;239.89;207.46;105.77;88.59;43.33;42.04;31.8;29.42;20.41;20.07;19.8;15.6;10.26;8.64;4.56;</t>
  </si>
  <si>
    <t>1.153260498E9;5.76628906E8;1.154264771E9;1.155266357E9;5.77631287E8;1.156269165E9;1.033203369E9;5.83116638E8;1.034206421E9;1.243256836E9;5.94616821E8;1.244259033E9;1.189237183E9;7.27650146E8;5.95113525E8;5.00605316E8;1.035209351E9;</t>
  </si>
  <si>
    <t>999.0;793.14;642.74;218.88;75.54;56.45;53.95;47.65;29.89;28.36;27.13;16.72;12.64;12.04;11.92;10.06;9.05;</t>
  </si>
  <si>
    <t>3.29087799E8;3.75092773E8;5.84124634E8;5.83618347E8;3.92082947E8;3.30090851E8;8.72688416E8;1.009730408E9;5.8512677E8;1.009229187E9;8.73190613E8;1.010232544E9;</t>
  </si>
  <si>
    <t>999.0;429.88;323.0;170.71;123.37;113.08;99.09;79.21;72.25;58.97;57.52;45.64;</t>
  </si>
  <si>
    <t>6.53229004E8;6.54232666E8;</t>
  </si>
  <si>
    <t>999.0;278.08;</t>
  </si>
  <si>
    <t>3.91124084E8;3.92127472E8;</t>
  </si>
  <si>
    <t>999.0;122.51;</t>
  </si>
  <si>
    <t>8.65197388E8;4.61166199E8;8.66200378E8;8.67203491E8;4.621698E8;8.81192017E8;5.0515625E8;8.82195618E8;8.68206909E8;8.79176392E8;8.80182007E8;9.01173767E8;1.79071243E8;9.12206238E8;8.98190796E8;9.02177307E8;9.57198425E8;2.87055908E8;9.33184631E8;8.80686035E8;7.29660583E8;</t>
  </si>
  <si>
    <t>999.0;524.18;485.15;141.97;112.5;71.08;32.81;31.41;27.71;16.72;14.72;13.94;9.76;6.61;6.56;6.25;4.91;4.67;4.3;4.13;3.13;</t>
  </si>
  <si>
    <t>5.61140381E8;5.62143433E8;</t>
  </si>
  <si>
    <t>999.0;272.27;</t>
  </si>
  <si>
    <t>5.91098816E8;1.1905027E8;5.92102173E8;6.13080688E8;4.25166168E8;5.9310437E8;1.2005365E8;6.15056763E8;1.30998627E8;</t>
  </si>
  <si>
    <t>999.0;393.2;255.93;70.23;68.1;40.17;26.11;24.39;19.05;</t>
  </si>
  <si>
    <t>3.25150085E8;3.61056152E8;</t>
  </si>
  <si>
    <t>999.0;516.0;</t>
  </si>
  <si>
    <t>2.95045685E8;8.74191101E8;8.75194153E8;4.47150574E8;4.48153809E8;8.76197083E8;</t>
  </si>
  <si>
    <t>999.0;25.94;6.76;6.51;1.28;1.16;</t>
  </si>
  <si>
    <t>5.84124207E8;1.154265625E9;6.60129456E8;7.29260925E8;4.01135071E8;6.83124939E8;6.61132874E8;9.48694275E8;</t>
  </si>
  <si>
    <t>999.0;987.01;425.19;318.47;255.2;165.24;148.68;133.85;</t>
  </si>
  <si>
    <t>5.77134705E8;5.78138184E8;5.79140747E8;6.67129944E8;1.155275513E9;4.2508786E8;6.13110962E8;6.68133179E8;1.156281128E9;6.4013031E8;6.45122009E8;1.157283813E9;4.2609082E8;6.15108459E8;4.07076782E8;4.51103485E8;6.69136475E8;6.21124817E8;5.92117676E8;1.158286255E9;6.41133484E8;6.16111511E8;6.63154541E8;7.11156189E8;6.77059265E8;4.08080383E8;6.07108582E8;6.7914917E8;2.4504538E8;</t>
  </si>
  <si>
    <t>999.0;320.16;72.0;58.37;29.91;26.2;21.3;18.9;18.23;9.08;6.97;6.31;5.28;5.2;5.09;4.52;3.67;2.67;1.8;1.78;1.71;1.63;1.26;1.14;1.13;1.08;0.82;0.8;0.68;</t>
  </si>
  <si>
    <t>3.03050842E8;7.28155457E8;3.04054138E8;8.0466272E8;2.85040466E8;3.93046143E8;8.05164368E8;3.66046387E8;</t>
  </si>
  <si>
    <t>999.0;139.83;138.82;93.26;53.45;51.48;43.08;40.63;</t>
  </si>
  <si>
    <t>7.28155945E8;8.04160767E8;6.07144897E8;7.27649658E8;1.008723328E9;7.19652954E8;7.27148376E8;9.48192139E8;8.80671509E8;8.736922E8;6.73119263E8;5.16098389E8;6.08148315E8;</t>
  </si>
  <si>
    <t>999.0;266.86;225.67;200.32;186.39;170.98;155.51;112.99;86.45;86.39;85.4;76.48;70.43;</t>
  </si>
  <si>
    <t>4.63181854E8;4.64185455E8;</t>
  </si>
  <si>
    <t>999.0;172.68;</t>
  </si>
  <si>
    <t>7.2015802E8;7.96164063E8;7.96665161E8;7.97167542E8;7.97668396E8;8.72187256E8;7.29158813E8;9.48694153E8;8.03153198E8;8.03655518E8;8.14653931E8;</t>
  </si>
  <si>
    <t>999.0;732.73;648.62;317.8;107.74;88.06;68.29;27.72;18.55;18.37;16.24;</t>
  </si>
  <si>
    <t>8.65197266E8;9.11203308E8;4.29139893E8;</t>
  </si>
  <si>
    <t>999.0;58.1;31.53;</t>
  </si>
  <si>
    <t>5.77134277E8;5.78138245E8;5.79140747E8;6.67130005E8;6.13110901E8;4.2508786E8;1.15627832E9;6.6813324E8;5.91113525E8;6.40130188E8;1.157283447E9;6.14114685E8;6.15108398E8;6.62151184E8;4.26090881E8;6.45122192E8;4.07076874E8;4.51103516E8;2.87055878E8;5.95142578E8;6.21124878E8;6.69136597E8;6.78145752E8;6.09124756E8;6.9112738E8;1.158286011E9;6.16111511E8;6.41133606E8;6.63154541E8;5.99116333E8;5.9614801E8;6.22127625E8;6.79149231E8;6.77059204E8;7.1115625E8;4.08080414E8;6.37119507E8;6.47098145E8;4.52106537E8;6.07108459E8;7.07092346E8;6.9213092E8;</t>
  </si>
  <si>
    <t>999.0;314.83;70.33;50.97;26.25;24.75;24.62;16.41;9.48;8.3;7.91;7.62;6.99;4.93;4.75;4.61;4.33;4.22;3.96;3.88;3.7;3.19;2.87;2.58;2.3;2.14;2.06;1.63;1.32;1.1;1.06;1.01;0.96;0.93;0.92;0.9;0.85;0.82;0.75;0.74;0.68;0.6;</t>
  </si>
  <si>
    <t>1.154265137E9;1.01720813E9;7.46144348E8;5.08101166E8;5.93129211E8;5.08602692E8;7.47146301E8;1.153762451E9;5.75119446E8;1.085234497E9;1.086239014E9;5.94115112E8;1.244259399E9;6.83125061E8;1.086740601E9;9.49702087E8;9.49198242E8;3.69082428E8;1.199265015E9;5.09605347E8;1.16723938E9;1.245262085E9;1.190240967E9;1.053184814E9;1.200268677E9;5.95113586E8;5.07092957E8;1.108206665E9;6.39134949E8;9.50203674E8;3.19093292E8;7.6113562E8;5.26089233E8;1.054188354E9;6.29106079E8;6.84128235E8;1.186253296E9;</t>
  </si>
  <si>
    <t>999.0;614.12;597.94;374.16;352.31;195.08;144.27;139.69;82.03;55.97;47.18;30.95;26.27;21.93;20.34;19.55;18.2;17.91;16.64;14.86;13.61;12.48;12.41;11.13;11.06;10.93;10.82;10.41;10.34;9.63;9.32;9.19;8.07;7.31;6.48;6.08;6.05;</t>
  </si>
  <si>
    <t>4.52127655E8;4.98133423E8;5.41119751E8;4.87101105E8;5.14120056E8;</t>
  </si>
  <si>
    <t>999.0;611.8;593.6;378.47;241.78;</t>
  </si>
  <si>
    <t>4.05085938E8;3.61150177E8;4.06089111E8;</t>
  </si>
  <si>
    <t>999.0;147.53;137.6;</t>
  </si>
  <si>
    <t>4.35129364E8;4.81135193E8;4.3613266E8;5.25124634E8;4.82138275E8;4.7110614E8;4.98125061E8;8.71265991E8;4.73103271E8;5.26128052E8;2.71061005E8;4.72109619E8;5.20145691E8;5.03116852E8;8.72269348E8;4.99128418E8;5.36140625E8;5.4912207E8;4.53139984E8;5.2314563E8;5.11145416E8;4.83140228E8;</t>
  </si>
  <si>
    <t>999.0;409.01;226.72;103.97;92.04;82.32;56.78;23.66;21.9;21.15;15.94;14.57;13.25;11.91;11.89;9.94;9.54;8.87;7.78;7.67;7.03;5.77;</t>
  </si>
  <si>
    <t>7.45140625E8;7.46144226E8;7.47146118E8;1.153260742E9;5.84124817E8;8.35135376E8;7.81116821E8;1.033203369E9;7.91145691E8;7.43124695E8;8.36138916E8;5.16098267E8;7.821203E8;7.2764978E8;7.83112427E8;5.85127319E8;7.9214917E8;9.49198547E8;8.72688477E8;1.093733765E9;1.093232056E9;8.08135742E8;7.77130188E8;5.75119324E8;1.094235352E9;5.83116516E8;8.13127747E8;7.59119202E8;7.84116943E8;7.67122314E8;1.170259766E9;5.8361853E8;1.094736938E9;7.62138306E8;8.09139099E8;5.94115173E8;5.00103485E8;</t>
  </si>
  <si>
    <t>999.0;407.28;110.28;71.42;52.74;49.89;44.42;30.03;29.13;23.49;20.55;19.43;17.01;15.58;13.06;12.09;11.35;11.34;11.17;11.04;9.45;8.81;7.37;7.28;7.02;6.91;6.71;5.88;4.75;4.74;4.57;4.22;3.73;3.55;3.5;3.46;3.37;</t>
  </si>
  <si>
    <t>5.71112244E8;4.18150513E8;3.73148346E8;</t>
  </si>
  <si>
    <t>999.0;869.67;484.22;</t>
  </si>
  <si>
    <t>3.55103485E8;3.56106293E8;</t>
  </si>
  <si>
    <t>999.0;148.06;</t>
  </si>
  <si>
    <t>5.76127075E8;1.154265015E9;8.81191895E8;4.49108643E8;6.53135437E8;1.155266846E9;1.020217224E9;4.95114136E8;9.13145691E8;7.97668335E8;1.016199524E9;1.153762329E9;1.009729492E9;1.085231934E9;9.50211548E8;8.05667236E8;5.39103943E8;8.12158569E8;9.14148865E8;9.09187134E8;</t>
  </si>
  <si>
    <t>999.0;262.68;161.39;156.57;110.49;90.96;53.52;50.17;32.93;29.61;25.87;24.81;23.13;17.4;16.86;15.71;14.47;14.41;14.37;13.08;</t>
  </si>
  <si>
    <t>8.65197021E8;8.66200378E8;8.67203491E8;9.55192383E8;8.68206848E8;8.63182861E8;9.01173706E8;9.56195984E8;8.7917627E8;8.971875E8;9.02177124E8;9.11203186E8;9.41702942E8;9.03168396E8;9.28192627E8;8.98190979E8;9.33184509E8;5.09104034E8;9.57198547E8;9.12206787E8;1.051349365E9;9.04173279E8;</t>
  </si>
  <si>
    <t>999.0;488.4;144.25;37.6;27.12;24.55;22.61;17.25;12.82;10.82;10.38;9.91;7.63;5.17;5.08;5.05;4.99;4.83;4.66;4.53;2.86;2.69;</t>
  </si>
  <si>
    <t>8.64189514E8;7.28156067E8;3.87129425E8;1.008723145E9;6.61132874E8;7.2865741E8;1.009226196E9;1.016217468E9;5.83618286E8;7.8414917E8;1.152755005E9;</t>
  </si>
  <si>
    <t>999.0;324.34;163.65;121.1;108.59;86.56;83.76;54.21;49.15;46.36;29.46;</t>
  </si>
  <si>
    <t>5.31182922E8;4.86180664E8;</t>
  </si>
  <si>
    <t>999.0;982.61;</t>
  </si>
  <si>
    <t>5.78138428E8;6.23140198E8;6.24143311E8;</t>
  </si>
  <si>
    <t>999.0;709.03;239.63;</t>
  </si>
  <si>
    <t>4.31191864E8;4.32195374E8;4.21163574E8;4.75181671E8;</t>
  </si>
  <si>
    <t>999.0;183.61;35.04;30.9;</t>
  </si>
  <si>
    <t>3.59097992E8;3.60101379E8;</t>
  </si>
  <si>
    <t>999.0;130.68;</t>
  </si>
  <si>
    <t>7.45140625E8;7.20158325E8;7.20660278E8;7.46144165E8;7.21161438E8;8.72170532E8;8.72673035E8;5.84124756E8;7.47146484E8;9.41199219E8;7.2166333E8;8.73173767E8;8.7218158E8;1.154264404E9;9.41699951E8;3.43139404E8;8.73674072E8;5.85127197E8;7.19150574E8;5.94115295E8;5.92623352E8;9.39689819E8;5.00103455E8;9.42202148E8;5.94616821E8;9.39187561E8;</t>
  </si>
  <si>
    <t>999.0;539.56;426.15;402.44;211.67;112.45;108.93;97.95;97.57;80.7;62.26;58.33;47.89;32.43;31.62;24.23;22.32;20.36;20.27;12.4;9.9;9.1;8.1;7.46;7.27;5.56;</t>
  </si>
  <si>
    <t>8.67203796E8;1.15527832E9;1.011242065E9;1.156275513E9;1.011743469E9;1.155780029E9;1.018232971E9;6.37119629E8;1.299307007E9;1.156783081E9;1.085737305E9;</t>
  </si>
  <si>
    <t>999.0;330.15;266.69;166.64;124.06;124.03;71.61;58.07;58.05;53.35;51.48;</t>
  </si>
  <si>
    <t>2.89071564E8;5.79150574E8;3.35076874E8;2.9007489E8;5.80153931E8;3.25048523E8;3.36080261E8;3.79066864E8;5.81156616E8;2.45082001E8;3.52067047E8;3.07082092E8;8.69230286E8;3.27045319E8;2.21082031E8;1.3702446E8;3.74088013E8;8.70233765E8;3.03050781E8;2.05050766E8;3.26051514E8;5.97160706E8;2.03071381E8;1.79035141E8;3.05066437E8;6.1512677E8;3.90082703E8;3.08085663E8;8.71236267E8;2.47061234E8;3.04057556E8;5.98164368E8;3.75091644E8;1.39040115E8;1.66027283E8;6.16130371E8;1.304853394E9;1.305354248E9;4.27103455E8;1.7504007E8;1.30435022E9;2.17087082E8;2.27071411E8;8.72239197E8;1.159310303E9;5.96148743E8;8.91212036E8;6.36171997E8;9.5050339E7;</t>
  </si>
  <si>
    <t>999.0;382.59;164.5;159.65;123.79;32.37;27.66;26.23;25.7;23.04;13.23;11.99;11.84;8.82;7.15;6.86;5.91;5.31;4.4;4.36;4.16;3.76;3.64;3.59;2.53;2.04;1.96;1.42;1.42;1.39;1.28;0.97;0.9;0.81;0.68;0.52;0.52;0.38;0.36;0.34;0.34;0.34;0.32;0.26;0.24;0.23;0.23;0.21;0.19;</t>
  </si>
  <si>
    <t>6.23140564E8;6.24143494E8;</t>
  </si>
  <si>
    <t>999.0;350.39;</t>
  </si>
  <si>
    <t>5.77134644E8;5.78138245E8;6.67130005E8;7.97167603E8;6.13111023E8;4.2508786E8;6.68133301E8;6.4013031E8;1.009225586E9;5.91113647E8;6.14114624E8;9.40697266E8;6.15108582E8;8.7218634E8;5.84625732E8;1.153762817E9;8.81192322E8;6.45122131E8;4.51103546E8;6.62151001E8;4.26090759E8;6.91127625E8;6.41133606E8;7.36152893E8;6.78145752E8;1.155273071E9;6.69135986E8;7.98169983E8;4.07076996E8;6.16111572E8;1.152755615E9;6.61167175E8;1.010232056E9;8.4116156E8;8.03153259E8;6.63154663E8;8.14151794E8;8.12659912E8;</t>
  </si>
  <si>
    <t>999.0;321.52;52.03;31.26;29.08;23.76;15.69;13.8;10.08;8.58;8.4;8.21;8.06;7.88;7.41;6.6;6.31;5.86;5.33;4.69;4.57;4.25;4.09;3.67;3.42;3.41;2.96;2.87;2.66;2.35;2.33;2.24;2.17;1.9;1.65;1.49;1.14;1.12;</t>
  </si>
  <si>
    <t>1.57050507E8;1.13060829E8;</t>
  </si>
  <si>
    <t>999.0;461.91;</t>
  </si>
  <si>
    <t>4.53118713E8;5.63234436E8;4.54122009E8;4.21163239E8;4.75181732E8;3.85186432E8;4.48182037E8;5.43113953E8;</t>
  </si>
  <si>
    <t>999.0;268.82;234.13;100.62;81.21;64.96;42.88;29.97;</t>
  </si>
  <si>
    <t>3.23124878E8;3.69129883E8;3.24127716E8;3.5910141E8;3.7013327E8;4.13119904E8;3.91111938E8;1.89066879E8;</t>
  </si>
  <si>
    <t>999.0;214.86;147.36;31.7;26.68;20.1;19.24;17.69;</t>
  </si>
  <si>
    <t>4.57077362E8;4.58080627E8;5.76126709E8;5.03082916E8;5.47072693E8;4.93054077E8;6.53135437E8;5.20072998E8;4.5908316E8;9.15161865E8;5.04086304E8;5.48075928E8;6.53636902E8;6.60129456E8;4.94057465E8;9.16165039E8;4.73072327E8;3.05066467E8;2.87055939E8;5.58088623E8;5.2506488E8;5.42093811E8;5.21076477E8;6.51124939E8;4.71056488E8;9.17167969E8;4.79059418E8;4.96054657E8;1.307278076E9;5.91097595E8;8.12158142E8;5.94115051E8;5.5909198E8;5.49078186E8;4.89067261E8;8.8167511E8;5.00103455E8;4.74075562E8;6.70120605E8;1.010228394E9;</t>
  </si>
  <si>
    <t>999.0;239.13;157.1;97.91;74.51;71.47;54.22;38.88;31.83;28.5;21.89;17.47;15.5;14.35;14.23;13.44;11.59;10.35;10.23;9.88;9.1;8.28;7.98;4.57;4.54;4.42;4.34;4.29;3.67;3.45;3.1;2.81;2.76;2.66;2.47;2.25;2.23;2.13;1.78;1.75;</t>
  </si>
  <si>
    <t>7.29146729E8;7.30148682E8;7.31150574E8;</t>
  </si>
  <si>
    <t>999.0;397.59;110.64;</t>
  </si>
  <si>
    <t>2.21045349E8;4.61166229E8;4.91142761E8;4.05139801E8;1.33065857E8;</t>
  </si>
  <si>
    <t>999.0;608.67;534.72;497.37;311.06;</t>
  </si>
  <si>
    <t>4.27181824E8;4.2818515E8;</t>
  </si>
  <si>
    <t>999.0;155.21;</t>
  </si>
  <si>
    <t>5.21202759E8;7.21161499E8;5.67208191E8;7.31151855E8;5.22205872E8;7.28657593E8;5.68211304E8;8.72684937E8;7.19150757E8;3.59149628E8;1.084729004E9;6.11197449E8;7.22164673E8;5.57179565E8;7.38146301E8;5.23208862E8;7.38648315E8;2.87055878E8;7.92140991E8;5.69214111E8;7.97132996E8;1.152755127E9;7.65657837E8;7.46143494E8;5.94616943E8;5.5917627E8;6.12201111E8;</t>
  </si>
  <si>
    <t>999.0;707.09;636.01;380.5;257.06;174.42;167.19;100.73;66.32;65.42;64.25;57.58;56.88;56.81;37.7;30.34;29.59;29.2;27.09;23.19;22.08;21.16;18.38;18.27;17.33;15.78;13.66;</t>
  </si>
  <si>
    <t>4.29212891E8;4.3021579E8;</t>
  </si>
  <si>
    <t>999.0;174.03;</t>
  </si>
  <si>
    <t>3.89123871E8;6.59161072E8;6.14159058E8;4.35129242E8;6.60164368E8;3.90127167E8;2.69081665E8;</t>
  </si>
  <si>
    <t>999.0;675.3;401.44;369.83;219.38;199.94;138.24;</t>
  </si>
  <si>
    <t>3.99092712E8;4.35223236E8;</t>
  </si>
  <si>
    <t>999.0;305.27;</t>
  </si>
  <si>
    <t>3.2908783E8;6.52132751E8;6.52634094E8;6.53135376E8;3.30090637E8;3.75092834E8;1.009225769E9;1.67034882E8;3.92083038E8;6.53636841E8;4.19082611E8;9.40696472E8;8.04160828E8;3.65064423E8;8.04662903E8;1.305271484E9;6.60129395E8;6.68126648E8;1.306274292E9;6.68628784E8;5.8521875E8;3.76096252E8;6.5918219E8;3.67061157E8;2.09045456E8;1.307278076E9;3.93086426E8;6.69130554E8;6.63122864E8;4.20086273E8;1.68038254E8;8.19506409E8;5.86221863E8;</t>
  </si>
  <si>
    <t>999.0;669.68;484.4;207.08;144.34;135.92;92.55;81.94;59.69;58.48;51.76;46.57;43.08;41.83;37.97;30.63;25.96;23.82;22.51;18.27;17.97;16.9;11.39;10.78;8.31;7.38;7.09;6.42;6.08;5.87;5.23;4.92;4.08;</t>
  </si>
  <si>
    <t>1.72097763E8;3.63165985E8;1.30087418E8;1.73101181E8;3.64168884E8;2.16087555E8;</t>
  </si>
  <si>
    <t>999.0;474.36;137.93;65.75;65.63;53.79;</t>
  </si>
  <si>
    <t>1.017207214E9;5.08101044E8;1.018211365E9;9.11203125E8;1.008221252E9;7.21161438E8;5.0860257E8;9.12206909E8;1.019214539E9;5.09103943E8;2.06082123E8;9.13208984E8;3.89181641E8;1.084728516E9;1.020217102E9;6.70121033E8;1.015192932E9;8.83209167E8;6.97129944E8;1.024707886E9;</t>
  </si>
  <si>
    <t>999.0;694.25;511.58;501.79;408.12;384.97;377.91;232.4;164.47;110.45;79.99;66.85;59.34;48.56;42.84;38.93;28.95;26.26;21.37;16.1;</t>
  </si>
  <si>
    <t>9.02176941E8;9.03168457E8;</t>
  </si>
  <si>
    <t>999.0;680.7;</t>
  </si>
  <si>
    <t>5.7612677E8;5.76628906E8;1.153260254E9;5.77130432E8;1.154264893E9;5.7763147E8;1.155266479E9;8.72672363E8;8.72169617E8;5.75119141E8;8.73173035E8;1.153761475E9;1.016199402E9;5.83116699E8;1.156269165E9;5.00103485E8;5.83618469E8;5.94617065E8;8.82195435E8;8.73674255E8;5.00605408E8;7.36152893E8;1.085231079E9;1.230269775E9;5.95113892E8;5.87117676E8;1.017707458E9;5.92623413E8;5.99129517E8;1.297793701E9;1.093228394E9;5.99631348E8;8.14151855E8;1.025207153E9;</t>
  </si>
  <si>
    <t>999.0;649.29;302.24;265.78;190.4;67.19;62.97;53.99;49.04;37.43;29.15;21.95;18.82;18.5;16.18;16.02;14.22;13.51;13.33;8.96;8.59;8.5;8.47;6.1;6.04;5.9;5.61;4.99;4.47;4.23;3.41;2.78;2.58;1.94;</t>
  </si>
  <si>
    <t>8.65197266E8;8.66200378E8;8.67203491E8;8.6820697E8;8.63183044E8;9.55192505E8;8.79176147E8;9.01173462E8;9.56196106E8;8.80180908E8;8.971875E8;8.83206787E8;9.33184631E8;7.13151123E8;8.87178345E8;</t>
  </si>
  <si>
    <t>999.0;487.71;149.65;22.93;20.0;17.74;14.03;12.38;8.65;8.04;4.93;2.72;2.21;2.12;1.87;</t>
  </si>
  <si>
    <t>4.65103668E8;4.66106903E8;5.55098877E8;5.01080322E8;5.97218262E8;5.28099121E8;5.11109192E8;</t>
  </si>
  <si>
    <t>999.0;217.09;49.39;33.39;31.65;25.98;19.74;</t>
  </si>
  <si>
    <t>8.64691406E8;1.008723083E9;8.65694702E8;9.41699829E8;9.48694153E8;8.71680176E8;7.3663739E8;8.71178955E8;8.05164368E8;3.47040619E8;5.85128052E8;9.09688904E8;9.09187012E8;1.024701416E9;1.024196655E9;8.7568158E8;8.75180908E8;8.83181702E8;9.47184387E8;8.12660217E8;6.76124634E8;7.73491028E8;</t>
  </si>
  <si>
    <t>999.0;477.99;437.06;205.18;113.31;71.98;69.93;61.96;61.54;55.48;52.62;51.39;50.08;41.5;36.09;30.28;28.2;25.75;25.14;24.39;23.57;19.16;</t>
  </si>
  <si>
    <t>5.77133484E8;5.78138489E8;6.67129578E8;6.13111206E8;3.03087158E8;6.40130188E8;</t>
  </si>
  <si>
    <t>999.0;250.1;33.41;20.7;19.88;12.28;</t>
  </si>
  <si>
    <t>7.2914563E8;7.30148682E8;7.31151733E8;8.19140686E8;7.65121643E8;8.20144531E8;7.66125305E8;7.92140869E8;5.77098511E8;1.152754883E9;7.67117554E8;8.72678223E8;8.6569458E8;1.085734497E9;1.085231812E9;7.51126587E8;7.61134583E8;7.93144592E8;7.45140503E8;8.21146179E8;7.97132996E8;4.07076843E8;1.22976709E9;8.30156738E8;5.83116699E8;7.46143188E8;1.092727539E9;5.59087952E8;8.73682617E8;1.086739746E9;7.52130066E8;6.44135193E8;9.15193481E8;5.5912439E8;1.230771118E9;</t>
  </si>
  <si>
    <t>999.0;395.54;109.55;28.71;26.71;11.1;10.09;8.67;8.43;7.96;7.85;6.33;5.94;5.88;5.53;4.93;3.38;3.06;3.05;2.91;2.6;2.54;2.45;2.08;1.95;1.8;1.79;1.77;1.6;1.56;1.49;1.39;1.36;1.01;0.79;</t>
  </si>
  <si>
    <t>5.51176819E8;5.52180054E8;5.97182129E8;6.41171997E8;5.87153198E8;</t>
  </si>
  <si>
    <t>999.0;247.45;127.39;51.58;46.62;</t>
  </si>
  <si>
    <t>8.6469165E8;7.21161926E8;7.28137878E8;7.2864032E8;7.21664063E8;6.60631592E8;8.73173218E8;8.73674561E8;7.19151917E8;8.95207947E8;1.161234253E9;1.017705322E9;7.65155579E8;1.093228882E9;8.96211304E8;7.39147278E8;1.161736816E9;5.85127075E8;7.73487305E8;7.396474E8;7.73821045E8;</t>
  </si>
  <si>
    <t>999.0;827.06;760.04;427.17;267.04;202.25;173.36;67.57;63.76;46.62;35.1;29.42;27.07;25.82;22.72;19.35;19.33;17.2;15.83;14.36;11.19;</t>
  </si>
  <si>
    <t>5.84105957E8;5.84607727E8;5.85109497E8;5.08100952E8;4.25072327E8;5.53191833E8;</t>
  </si>
  <si>
    <t>999.0;605.76;213.34;212.87;188.63;89.09;</t>
  </si>
  <si>
    <t>7.20159302E8;7.20660583E8;8.64189331E8;8.64691528E8;7.96164063E8;7.96665222E8;9.4069635E8;9.40195435E8;7.97167297E8;7.97668274E8;9.48175659E8;8.04662476E8;1.016702087E9;7.44634033E8;8.81191833E8;8.63684082E8;8.12158325E8;4.78154144E8;1.160229004E9;6.6163446E8;1.228760498E9;9.14858459E8;7.95156189E8;9.39689453E8;1.09272644E9;9.1519342E8;8.18837524E8;9.47685974E8;1.024197021E9;9.09187195E8;8.74176147E8;1.033202271E9;9.39186951E8;8.19171875E8;9.20191711E8;7.3715564E8;1.168729736E9;2.25113022E8;9.47183533E8;8.74838684E8;</t>
  </si>
  <si>
    <t>999.0;809.94;531.11;483.97;397.47;349.42;208.32;198.28;169.33;59.75;52.71;49.89;41.51;25.12;24.94;24.6;21.98;20.97;16.51;15.11;12.76;12.75;12.26;12.15;11.73;10.34;9.0;8.62;8.55;8.55;8.3;8.18;7.66;7.58;7.27;6.51;6.13;5.93;5.9;5.71;</t>
  </si>
  <si>
    <t>3.66119232E8;3.67122528E8;4.56114532E8;4.02095886E8;3.70113983E8;4.34106628E8;4.12124603E8;4.29114655E8;</t>
  </si>
  <si>
    <t>999.0;165.21;17.83;15.26;14.74;13.8;12.02;6.6;</t>
  </si>
  <si>
    <t>6.35088562E8;3.1704068E8;6.36091736E8;6.71065308E8;3.17542267E8;6.37094055E8;6.72069153E8;</t>
  </si>
  <si>
    <t>999.0;288.66;271.18;96.63;78.96;54.62;18.96;</t>
  </si>
  <si>
    <t>1.153260376E9;1.154264771E9;1.155266479E9;5.83116821E8;5.94115112E8;5.83618591E8;5.94617188E8;</t>
  </si>
  <si>
    <t>999.0;646.9;204.86;72.28;57.32;46.26;35.61;</t>
  </si>
  <si>
    <t>5.76126953E8;5.76628967E8;6.52132813E8;6.52634033E8;5.92605469E8;8.97150757E8;6.5313562E8;9.41700989E8;5.77631592E8;5.9310675E8;8.9815448E8;8.64522705E8;9.41702271E8;1.185214111E9;1.296786987E9;5.93608032E8;8.99157288E8;1.186217529E9;1.297792847E9;8.64857239E8;5.91095764E8;5.91598022E8;</t>
  </si>
  <si>
    <t>999.0;656.65;246.22;197.98;155.19;92.69;76.3;63.11;57.01;56.98;44.07;34.96;28.91;22.79;16.27;16.04;12.66;12.3;11.3;11.1;10.92;6.62;</t>
  </si>
  <si>
    <t>4.61166321E8;6.29187134E8;4.59092957E8;6.75192444E8;6.30190308E8;</t>
  </si>
  <si>
    <t>999.0;211.41;142.29;89.63;70.37;</t>
  </si>
  <si>
    <t>1.017207886E9;1.018211487E9;6.23140625E8;1.307287354E9;1.308290649E9;1.019214783E9;6.24144104E8;7.7715686E8;1.094723145E9;8.14161926E8;1.094220947E9;7.68121582E8;7.45140625E8;6.68134033E8;8.04160767E8;1.095224731E9;4.41082489E8;2.87055908E8;7.44128906E8;4.07076843E8;8.74180298E8;5.59124695E8;1.229767212E9;1.238754883E9;1.086237671E9;4.26090851E8;1.018718201E9;1.23027063E9;1.020217712E9;7.98136536E8;1.238251465E9;1.095726685E9;1.161739624E9;1.063214355E9;1.23925708E9;1.17022229E9;1.093715942E9;1.23077356E9;7.83064331E8;6.25145996E8;8.22148926E8;1.310296631E9;5.59087891E8;8.31160278E8;5.6012793E8;1.305773315E9;4.42085968E8;1.096229858E9;6.61166931E8;6.69135986E8;1.171225098E9;1.063178711E9;6.63154602E8;8.29171753E8;</t>
  </si>
  <si>
    <t>999.0;557.8;419.0;278.83;193.47;185.69;127.94;121.59;121.44;115.23;104.43;103.27;99.74;91.73;85.91;79.25;75.09;73.99;58.57;55.45;53.88;53.82;42.59;41.12;39.73;38.57;37.35;35.53;34.14;33.51;33.16;32.69;31.0;28.78;27.83;27.69;25.35;25.23;23.83;22.96;20.92;19.48;17.55;17.23;15.83;15.53;15.4;15.17;14.78;14.63;12.75;10.25;9.69;9.4;</t>
  </si>
  <si>
    <t>3.33025208E8;1.306276611E9;8.18502991E8;2.89035248E8;1.007715393E9;3.34028351E8;5.8512677E8;</t>
  </si>
  <si>
    <t>999.0;319.76;313.81;299.41;121.73;114.25;90.61;</t>
  </si>
  <si>
    <t>5.51176575E8;5.9718219E8;5.52180054E8;</t>
  </si>
  <si>
    <t>999.0;468.17;270.78;</t>
  </si>
  <si>
    <t>1.017207092E9;4.9714856E8;5.61139771E8;4.981521E8;</t>
  </si>
  <si>
    <t>999.0;237.88;58.06;55.36;</t>
  </si>
  <si>
    <t>6.52132813E8;6.52634033E8;8.64691589E8;6.53135559E8;4.5720752E8;8.66200378E8;1.009224854E9;6.00101196E8;6.68629028E8;5.84626099E8;4.58211029E8;8.05164307E8;6.00602905E8;4.09059509E8;1.092225586E9;1.01022821E9;7.391474E8;8.69841187E8;1.297290039E9;1.29779248E9;7.39647156E8;6.70622498E8;6.61634583E8;6.01104431E8;1.236259521E9;6.45138367E8;1.236734985E9;</t>
  </si>
  <si>
    <t>999.0;715.82;485.17;295.2;273.91;258.6;195.33;61.04;59.72;59.09;53.4;45.1;39.45;36.93;32.68;31.34;29.05;26.96;21.69;20.69;16.84;13.33;13.23;11.78;11.16;10.21;9.02;</t>
  </si>
  <si>
    <t>6.25140381E8;6.26144104E8;6.71145691E8;</t>
  </si>
  <si>
    <t>999.0;271.25;109.32;</t>
  </si>
  <si>
    <t>8.97150757E8;7.3663678E8;6.68127014E8;6.53135437E8;6.68628845E8;9.48191711E8;1.160731323E9;8.99157166E8;6.69130432E8;3.43103424E8;5.84625854E8;4.48072113E8;8.18502991E8;8.18837402E8;1.153758911E9;9.14858398E8;1.024196411E9;5.87117676E8;4.48573822E8;5.92623291E8;8.7017572E8;1.011213989E9;5.00605286E8;9.42201294E8;6.70120728E8;1.151244995E9;9.15527466E8;9.57193298E8;9.00158936E8;6.67119507E8;</t>
  </si>
  <si>
    <t>999.0;826.09;407.17;350.52;287.74;152.2;128.29;127.79;111.81;109.1;101.42;83.41;80.12;77.27;71.46;69.67;58.37;54.83;43.93;43.48;41.02;40.66;40.47;37.55;35.9;33.56;32.12;29.65;27.7;26.94;</t>
  </si>
  <si>
    <t>9.11203247E8;9.1220697E8;9.13209229E8;</t>
  </si>
  <si>
    <t>999.0;486.62;138.75;</t>
  </si>
  <si>
    <t>4.15160675E8;4.621698E8;4.51137329E8;4.16164001E8;5.1022699E8;4.35223175E8;4.53134521E8;5.29153442E8;</t>
  </si>
  <si>
    <t>999.0;746.06;243.45;167.82;124.76;78.52;75.43;59.62;</t>
  </si>
  <si>
    <t>2.89082733E8;2.9008606E8;</t>
  </si>
  <si>
    <t>999.0;121.61;</t>
  </si>
  <si>
    <t>5.76127136E8;5.83203064E8;2.73076538E8;5.76628967E8;5.84205994E8;5.3719751E8;2.74079956E8;5.73174133E8;</t>
  </si>
  <si>
    <t>999.0;666.01;540.61;515.89;192.63;171.01;67.77;46.99;</t>
  </si>
  <si>
    <t>7.20158264E8;7.20660278E8;7.21161377E8;7.21663513E8;1.033202759E9;1.034206177E9;7.28656555E8;8.12141235E8;8.12642944E8;8.68205505E8;7.22164368E8;8.13143799E8;2.61134064E8;9.15527649E8;6.44134827E8;8.80671875E8;9.02177734E8;7.31149414E8;1.155266846E9;6.5962384E8;8.88665771E8;1.154765381E9;1.298295654E9;8.13645447E8;8.19171814E8;9.20845032E8;1.107570923E9;1.032193726E9;8.89167236E8;8.2015509E8;8.20656921E8;1.061882568E9;1.236257813E9;1.0165495E9;</t>
  </si>
  <si>
    <t>999.0;811.94;387.59;129.75;111.05;60.06;46.39;46.24;44.22;39.29;31.24;22.71;18.14;17.93;16.47;16.46;12.96;12.78;9.11;8.43;7.91;7.89;7.67;7.46;6.59;6.1;5.2;5.08;4.5;4.21;3.92;3.88;3.62;2.83;</t>
  </si>
  <si>
    <t>8.49203247E8;8.50206543E8;</t>
  </si>
  <si>
    <t>999.0;465.38;</t>
  </si>
  <si>
    <t>6.60129333E8;1.008722839E9;1.008723022E9;5.16600037E8;1.016198669E9;8.04662415E8;9.15192688E8;8.72680969E8;9.4869342E8;5.92103699E8;1.229261841E9;5.84124756E8;1.085731323E9;8.80173706E8;9.42201233E8;1.011214294E9;1.024700073E9;9.09187561E8;9.0968866E8;8.74838074E8;8.73687073E8;9.60879089E8;7.12161011E8;9.15862061E8;1.056900635E9;4.65103607E8;1.061547974E9;9.03162598E8;1.107235474E9;</t>
  </si>
  <si>
    <t>999.0;676.0;466.01;346.45;303.17;283.33;198.83;196.57;178.84;167.75;108.35;100.95;100.31;95.79;91.93;61.09;56.14;51.41;49.65;39.57;37.5;35.94;35.63;34.92;33.68;30.24;25.76;25.5;23.8;</t>
  </si>
  <si>
    <t>1.017206848E9;8.04160706E8;1.018211304E9;6.61132935E8;7.36636841E8;8.72180908E8;9.14858521E8;5.77631409E8;8.18502869E8;9.65527588E8;1.019214355E9;1.017705017E9;5.25218811E8;1.010879761E9;6.61634277E8;9.60209167E8;9.20183655E8;1.01022699E9;1.297792114E9;5.83116821E8;9.66196411E8;9.59874512E8;9.56690918E8;1.168227905E9;1.304261108E9;1.055895386E9;9.70859985E8;8.24165894E8;1.236762085E9;7.1266272E8;5.87135437E8;7.44132385E8;7.88668274E8;8.89167542E8;9.56188904E8;1.011883789E9;</t>
  </si>
  <si>
    <t>999.0;477.69;415.08;409.52;359.89;283.36;238.26;198.12;191.59;149.08;146.85;117.07;112.37;103.43;100.59;96.25;90.56;89.06;86.4;79.6;74.68;68.3;62.26;57.02;54.34;50.27;50.22;49.41;47.54;47.21;45.5;44.13;42.39;34.85;33.82;33.51;</t>
  </si>
  <si>
    <t>2.06082123E8;1.64071609E8;2.07085342E8;2.50071762E8;5.01151123E8;1.47045044E8;1.65074997E8;2.51075272E8;5.02154602E8;2.28064011E8;9.90231018E8;9.89729309E8;</t>
  </si>
  <si>
    <t>999.0;120.39;115.22;76.26;33.42;16.73;9.6;7.79;7.59;2.91;2.86;2.74;</t>
  </si>
  <si>
    <t>5.92103455E8;5.92605469E8;1.152252197E9;5.93106689E8;1.00972644E9;8.12158325E8;8.12660156E8;8.80171143E8;4.79082703E8;8.73676636E8;3.19139587E8;1.297288452E9;7.68167114E8;1.185213379E9;1.024699219E9;5.93608215E8;1.186217407E9;5.00605316E8;7.73157471E8;1.01654071E9;9.15862E8;1.015865417E9;5.915979E8;1.157905518E9;1.025702271E9;8.74504272E8;4.11202148E8;</t>
  </si>
  <si>
    <t>999.0;595.89;225.6;222.65;216.84;163.56;156.69;141.32;139.98;94.42;91.2;65.04;58.84;58.21;53.81;47.49;42.87;41.83;34.87;31.52;30.91;30.48;28.64;28.3;28.13;25.01;18.5;</t>
  </si>
  <si>
    <t>5.85218689E8;5.86221802E8;3.6618454E8;</t>
  </si>
  <si>
    <t>999.0;253.93;46.93;</t>
  </si>
  <si>
    <t>8.04146057E8;7.3663678E8;7.3613501E8;1.305269043E9;7.22164368E8;1.229261719E9;6.51626709E8;1.025200195E9;8.14653809E8;8.74838989E8;1.011883362E9;8.41663513E8;9.49692749E8;7.31650818E8;8.07656128E8;8.27650391E8;</t>
  </si>
  <si>
    <t>999.0;851.68;531.26;239.33;173.33;155.57;108.13;89.87;75.02;63.51;60.12;52.36;47.41;39.72;38.89;28.4;</t>
  </si>
  <si>
    <t>3.19093567E8;3.20096558E8;3.01082733E8;</t>
  </si>
  <si>
    <t>999.0;148.14;117.34;</t>
  </si>
  <si>
    <t>5.8521875E8;5.86222229E8;5.39212952E8;8.49203247E8;6.83255188E8;4.36132843E8;8.50206787E8;5.75189819E8;2.52124039E8;6.84258362E8;</t>
  </si>
  <si>
    <t>999.0;268.81;250.8;105.68;88.85;49.83;49.49;47.75;46.3;31.28;</t>
  </si>
  <si>
    <t>8.65195618E8;9.4069635E8;8.67203491E8;8.72672913E8;7.5915625E8;9.15192688E8;8.18837463E8;8.69841125E8;6.59623718E8;8.971875E8;7.224823E8;7.60159546E8;9.60543823E8;8.12158447E8;9.11203308E8;8.7517572E8;9.01173889E8;8.82180054E8;9.09187561E8;5.16600037E8;9.09688599E8;9.20843933E8;9.5519397E8;8.98190796E8;8.74504761E8;9.33184753E8;8.15153992E8;7.46125854E8;1.152922119E9;1.168729614E9;9.12206482E8;</t>
  </si>
  <si>
    <t>999.0;220.3;100.77;57.32;30.92;27.59;22.01;21.43;20.52;15.39;14.53;12.67;9.32;7.85;7.72;7.29;7.11;7.02;6.91;6.65;6.54;6.44;6.41;6.39;5.77;5.03;5.0;4.69;4.25;4.07;3.08;</t>
  </si>
  <si>
    <t>4.63218231E8;5.10227142E8;5.77249634E8;4.64221588E8;</t>
  </si>
  <si>
    <t>999.0;857.49;248.7;194.02;</t>
  </si>
  <si>
    <t>5.78138306E8;5.7914093E8;8.43292297E8;7.19231934E8;6.1311145E8;</t>
  </si>
  <si>
    <t>999.0;155.56;94.12;84.22;81.58;</t>
  </si>
  <si>
    <t>6.60631226E8;5.76628906E8;1.084727783E9;6.61633972E8;1.085230225E9;1.085731445E9;5.9210376E8;1.010227173E9;7.37138184E8;9.20181152E8;9.60208923E8;9.20512451E8;1.034206299E9;7.44132385E8;6.78118164E8;9.66196594E8;7.68501892E8;1.321265869E9;6.78619995E8;9.60878357E8;1.016529541E9;9.15861877E8;6.67621338E8;1.322270386E9;1.056565063E9;9.71193481E8;1.015865906E9;6.71120544E8;1.056230347E9;6.71621765E8;1.035209595E9;9.47184204E8;9.10190491E8;1.100200684E9;1.010728943E9;7.68836304E8;</t>
  </si>
  <si>
    <t>999.0;434.21;138.46;118.9;107.58;51.71;48.5;45.62;45.04;42.0;41.86;40.0;34.33;30.56;30.55;23.66;22.7;21.94;21.26;20.38;19.15;18.8;18.79;18.71;17.73;16.48;16.33;15.73;14.97;14.91;14.13;12.76;12.5;12.42;10.87;7.53;</t>
  </si>
  <si>
    <t>3.07139496E8;4.81265228E8;</t>
  </si>
  <si>
    <t>999.0;215.73;</t>
  </si>
  <si>
    <t>8.65195496E8;8.04160767E8;8.05164307E8;1.033202515E9;1.010879456E9;8.12659912E8;1.092224854E9;9.42201111E8;9.19847961E8;1.161734985E9;8.24498291E8;1.062218018E9;1.236260254E9;1.025200439E9;7.73821289E8;7.73486877E8;1.237263672E9;8.24828735E8;1.011883423E9;1.298293579E9;9.70526794E8;1.230265625E9;9.25849304E8;5.29192505E8;7.73153564E8;1.157905396E9;</t>
  </si>
  <si>
    <t>999.0;335.02;146.96;71.67;60.48;55.77;47.7;43.52;35.35;31.25;30.63;25.2;20.79;18.01;17.33;17.14;17.07;17.06;16.9;16.65;14.28;13.34;12.68;12.61;8.87;6.63;</t>
  </si>
  <si>
    <t>4.7618515E8;4.65153076E8;4.2917627E8;</t>
  </si>
  <si>
    <t>999.0;239.25;237.76;</t>
  </si>
  <si>
    <t>1.01720697E9;1.018211182E9;7.20660217E8;8.64189209E8;1.019214478E9;7.21663269E8;8.73172546E8;6.68109375E8;1.063213013E9;8.18503235E8;6.68610779E8;1.020216492E9;1.064216675E9;8.19506348E8;1.05318457E9;6.69112061E8;5.09103973E8;1.007715393E9;2.87055847E8;1.033200439E9;1.065219604E9;1.031187256E9;8.74504456E8;1.169237305E9;8.4116156E8;7.39147339E8;9.25845825E8;9.09688965E8;8.56192444E8;1.237738159E9;1.203591431E9;3.43103149E8;1.202921509E9;</t>
  </si>
  <si>
    <t>999.0;549.92;531.53;390.63;176.58;77.54;72.14;60.19;49.89;48.22;43.61;42.07;28.04;24.13;22.54;18.6;14.73;13.36;11.44;9.35;8.66;8.47;8.42;8.03;7.95;7.44;6.9;6.47;6.19;6.19;5.44;5.27;4.66;</t>
  </si>
  <si>
    <t>4.3906662E8;4.40070282E8;</t>
  </si>
  <si>
    <t>999.0;203.18;</t>
  </si>
  <si>
    <t>1.008722595E9;1.00822113E9;1.009224365E9;1.084727783E9;1.08522998E9;1.01670166E9;8.81170166E8;1.085731445E9;1.16022937E9;8.18502808E8;8.73673889E8;9.65192139E8;9.57176453E8;8.81671204E8;9.42201355E8;1.107234985E9;9.57677063E8;6.44134888E8;1.230265747E9;8.88665588E8;1.093725952E9;1.025702393E9;9.7153009E8;</t>
  </si>
  <si>
    <t>999.0;918.29;535.18;488.75;328.42;287.94;251.06;150.27;131.13;114.13;113.81;108.38;98.29;86.4;81.3;71.68;38.08;35.48;34.65;32.63;31.25;29.02;19.88;</t>
  </si>
  <si>
    <t>5.05161438E8;3.01071381E8;</t>
  </si>
  <si>
    <t>999.0;373.43;</t>
  </si>
  <si>
    <t>9.40696289E8;6.60129456E8;1.009726563E9;6.60631287E8;8.12643188E8;5.93106628E8;8.12141296E8;1.228258301E9;8.19171997E8;1.306273682E9;9.66196228E8;1.025200684E9;1.106900391E9;7.73486816E8;5.991297E8;1.061214355E9;1.056564941E9;7.73151672E8;9.2084436E8;8.63854248E8;8.75173462E8;1.112219482E9;1.056230469E9;1.010729431E9;5.99631592E8;1.100200806E9;1.236260376E9;8.13645203E8;7.74155762E8;</t>
  </si>
  <si>
    <t>999.0;227.56;202.28;157.11;152.22;142.15;120.44;99.71;92.9;81.94;68.78;58.54;52.36;47.58;41.12;38.07;37.21;37.09;30.19;29.92;29.66;25.21;24.75;24.44;22.27;21.41;20.31;16.02;12.93;</t>
  </si>
  <si>
    <t>1.153259277E9;1.154263916E9;5.67208191E8;1.155266357E9;5.68211304E8;5.21202881E8;5.75621033E8;5.22205811E8;</t>
  </si>
  <si>
    <t>999.0;561.66;444.52;194.7;112.52;84.7;32.3;20.86;</t>
  </si>
  <si>
    <t>6.52132751E8;6.52634033E8;8.6519635E8;6.53135437E8;9.40195313E8;5.92103394E8;8.66200317E8;6.53636841E8;7.36134888E8;9.41699768E8;8.80167664E8;7.37138306E8;5.91095642E8;1.061883423E9;9.60543579E8;2.89035187E8;6.63122803E8;3.3402832E8;6.63624634E8;5.93608032E8;6.71121094E8;7.37639526E8;1.062552979E9;8.24501404E8;3.91160583E8;1.202921265E9;1.3072771E9;8.14654114E8;</t>
  </si>
  <si>
    <t>999.0;709.89;367.89;303.42;218.26;126.23;108.33;88.38;59.66;53.12;46.87;22.03;22.01;15.18;14.9;14.39;13.26;10.85;9.13;7.41;6.87;6.57;5.68;5.52;5.35;5.26;5.25;4.48;</t>
  </si>
  <si>
    <t>3.68134827E8;3.22129242E8;3.69138123E8;</t>
  </si>
  <si>
    <t>999.0;282.11;154.82;</t>
  </si>
  <si>
    <t>7.13150818E8;7.14154175E8;</t>
  </si>
  <si>
    <t>999.0;373.17;</t>
  </si>
  <si>
    <t>5.85109375E8;7.96665222E8;1.017204285E9;9.48680054E8;7.36636902E8;6.60129639E8;9.15192688E8;1.305268677E9;1.169719727E9;9.49179565E8;1.093207275E9;1.172227661E9;9.15527466E8;5.08082916E8;5.91597656E8;5.09103973E8;6.18099792E8;6.0010083E8;1.296785767E9;6.0359375E8;9.65192078E8;6.18601501E8;8.81671204E8;4.99077454E8;5.96100037E8;6.26614563E8;4.23071869E8;4.99578979E8;8.82679565E8;</t>
  </si>
  <si>
    <t>999.0;334.82;120.7;104.06;84.17;63.05;47.49;45.18;36.77;33.11;29.69;29.6;29.35;28.02;25.66;23.26;21.88;21.72;21.2;20.91;18.15;15.01;14.34;13.6;13.04;9.17;7.85;7.04;6.25;</t>
  </si>
  <si>
    <t>5.09223633E8;4.28200348E8;3.27087006E8;</t>
  </si>
  <si>
    <t>999.0;48.34;48.09;</t>
  </si>
  <si>
    <t>5.67208008E8;5.21202637E8;5.68211304E8;</t>
  </si>
  <si>
    <t>999.0;288.39;274.03;</t>
  </si>
  <si>
    <t>1.00822113E9;1.009224426E9;1.152753906E9;8.80169495E8;1.016199219E9;6.68127136E8;6.68109131E8;9.14858826E8;6.68628662E8;7.68167664E8;4.051763E8;6.68610657E8;7.67832642E8;9.14523743E8;1.024196167E9;7.68501343E8;1.296283813E9;3.11113342E8;6.6913031E8;3.57118774E8;1.297790039E9;4.56571228E8;1.011548706E9;1.237265137E9;9.56180847E8;1.100201172E9;9.66531128E8;7.73821228E8;9.09187012E8;7.45140442E8;1.29829126E9;</t>
  </si>
  <si>
    <t>999.0;716.66;468.26;337.76;321.11;292.74;229.52;213.27;208.8;175.44;166.32;165.56;140.56;138.51;121.36;114.72;107.05;100.92;82.16;76.11;75.62;74.54;69.19;68.31;54.12;44.19;39.34;35.06;33.96;29.74;25.7;</t>
  </si>
  <si>
    <t>8.64189575E8;1.033203125E9;5.16599976E8;8.04661255E8;7.28639038E8;1.008722961E9;5.76126831E8;7.36636841E8;9.48178406E8;1.153258179E9;5.76628845E8;5.17101379E8;1.035208984E9;8.64523376E8;9.65527527E8;8.69507263E8;1.161234497E9;1.017705078E9;1.229261963E9;6.53636902E8;1.010879456E9;6.61132935E8;8.19172058E8;9.65192444E8;8.64857422E8;1.229763916E9;7.37639648E8;8.24162903E8;5.17602966E8;1.010227356E9;1.036211914E9;1.032193237E9;7.73486816E8;1.031187378E9;5.3408667E8;7.73151672E8;8.23835083E8;5.15090515E8;8.70510559E8;1.112889893E9;1.112555054E9;1.107904907E9;1.157235718E9;5.34588318E8;1.067212646E9;1.010728943E9;1.021861206E9;</t>
  </si>
  <si>
    <t>999.0;860.23;521.63;385.4;330.41;325.59;298.47;276.7;190.48;171.31;169.56;162.92;149.79;100.32;99.44;85.33;79.95;77.59;70.3;68.5;67.74;64.77;63.3;62.34;47.37;45.71;44.74;39.0;38.71;37.64;36.98;36.04;33.71;33.32;26.62;25.72;25.4;23.04;22.63;19.11;18.92;18.72;16.33;15.66;15.12;11.86;10.64;</t>
  </si>
  <si>
    <t>8.81156189E8;8.82159851E8;8.83161377E8;4.40074524E8;1.008722839E9;6.60129517E8;8.84164429E8;4.40576324E8;9.17132874E8;5.08101044E8;5.08602539E8;9.71151672E8;9.18136536E8;9.49180359E8;1.229261841E9;9.27161316E8;9.651922E8;1.025192871E9;1.061883301E9;1.010544434E9;9.1912738E8;4.41078308E8;9.72154236E8;9.44151794E8;9.28164795E8;1.30426062E9;1.236734253E9;9.56679199E8;8.12153931E8;5.09103882E8;1.168732056E9;8.95134705E8;1.093709229E9;9.03137695E8;1.169238403E9;9.20131775E8;1.100703247E9;1.168228638E9;9.57175903E8;1.02570166E9;7.78818665E8;9.45154907E8;1.202921631E9;1.094214478E9;4.39066833E8;1.026206177E9;</t>
  </si>
  <si>
    <t>999.0;482.67;147.8;66.6;60.37;31.31;30.0;28.89;28.6;26.95;14.5;14.32;13.08;13.04;12.11;11.71;8.84;8.56;8.06;7.27;7.24;7.1;6.71;5.95;5.74;5.61;5.33;5.09;4.88;4.68;4.53;4.45;4.21;3.73;3.48;3.44;3.41;3.37;3.18;3.07;2.47;2.47;2.34;2.25;2.17;2.13;</t>
  </si>
  <si>
    <t>5.76126709E8;5.76628906E8;1.153259277E9;7.2813739E8;1.15426416E9;5.77129456E8;8.63182434E8;1.155266357E9;5.77631287E8;5.75621277E8;1.156269653E9;</t>
  </si>
  <si>
    <t>999.0;647.91;444.04;289.9;277.28;213.28;116.92;94.13;53.0;26.33;22.26;</t>
  </si>
  <si>
    <t>7.21161499E8;7.3663678E8;1.016702209E9;8.18837219E8;9.65527893E8;8.18502625E8;8.63854248E8;1.160229736E9;8.13159729E8;1.160732544E9;1.016530518E9;1.106900391E9;7.37639648E8;1.011882935E9;1.062218262E9;1.016866577E9;9.42201355E8;9.20844604E8;1.157905396E9;5.92103394E8;7.2216449E8;6.70120667E8;9.70523987E8;8.19840576E8;1.092203247E9;9.17668213E8;9.5667749E8;1.208240601E9;9.17166626E8;1.100201782E9;9.21180603E8;1.162894775E9;5.92605408E8;8.91159546E8;</t>
  </si>
  <si>
    <t>999.0;902.4;683.94;392.13;389.4;303.35;257.23;209.22;201.18;198.8;180.69;168.12;129.67;123.4;121.09;113.88;104.85;95.41;88.0;83.36;81.81;80.46;79.02;78.29;76.36;72.38;63.72;62.13;56.88;55.63;49.63;46.2;45.58;39.36;</t>
  </si>
  <si>
    <t>8.65196472E8;8.66200317E8;8.67203613E8;5.8311676E8;</t>
  </si>
  <si>
    <t>999.0;433.68;118.72;8.59;</t>
  </si>
  <si>
    <t>8.04143311E8;8.04644836E8;8.05145813E8;3.89123688E8;8.05648315E8;7.36134644E8;1.016199097E9;1.084226563E9;2.27071289E8;8.06148926E8;1.011214417E9;8.03638123E8;9.20510559E8;9.20175964E8;3.90127136E8;1.061548584E9;8.0313623E8;1.304763306E9;8.22131287E8;8.22632874E8;1.056564819E9;8.49642578E8;1.107569214E9;8.15133728E8;8.11634521E8;8.15635437E8;8.23133911E8;9.25844788E8;1.055895508E9;1.203591309E9;1.152586548E9;1.202921753E9;1.163228516E9;7.45135742E8;</t>
  </si>
  <si>
    <t>999.0;876.85;451.02;166.14;156.52;130.08;121.77;109.64;46.01;40.15;38.41;37.76;34.84;31.62;29.86;29.11;27.84;22.61;21.76;21.35;16.57;15.65;13.51;13.22;13.02;12.68;12.45;10.15;10.1;10.05;8.25;7.91;7.81;6.57;</t>
  </si>
  <si>
    <t>4.33113861E8;4.35223541E8;4.34117371E8;</t>
  </si>
  <si>
    <t>999.0;159.26;154.58;</t>
  </si>
  <si>
    <t>5.10226898E8;4.63218109E8;4.99239349E8;</t>
  </si>
  <si>
    <t>999.0;923.71;653.37;</t>
  </si>
  <si>
    <t>4.41082336E8;4.42085938E8;8.83171936E8;8.8417572E8;4.87087921E8;4.43088043E8;4.77059052E8;5.31078064E8;2.89071533E8;8.85177673E8;5.04078125E8;4.88091492E8;4.79056549E8;5.32081238E8;8.86180542E8;5.05081818E8;5.26098877E8;2.90074982E8;5.42093811E8;3.03050903E8;4.80059509E8;4.55061127E8;4.89093811E8;8.97151062E8;3.31045776E8;9.05153625E8;1.161738647E9;1.321267822E9;1.230268188E9;1.086235474E9;1.162243164E9;1.238248413E9;5.43097168E8;1.322271606E9;2.45081833E8;</t>
  </si>
  <si>
    <t>999.0;234.07;186.11;89.33;76.55;41.48;36.72;28.94;26.76;25.49;22.99;18.12;9.97;6.55;5.0;4.38;3.72;3.55;2.86;2.41;2.16;1.88;1.41;0.79;0.67;0.64;0.63;0.6;0.59;0.55;0.5;0.46;0.45;0.43;0.38;</t>
  </si>
  <si>
    <t>5.77134094E8;5.9115033E8;5.78138062E8;5.92153687E8;5.79140991E8;</t>
  </si>
  <si>
    <t>999.0;391.75;291.65;120.5;53.1;</t>
  </si>
  <si>
    <t>6.10148682E8;6.11151245E8;4.67098145E8;6.99140808E8;</t>
  </si>
  <si>
    <t>999.0;176.44;69.01;53.42;</t>
  </si>
  <si>
    <t>2.45092896E8;2.89082703E8;2.46096252E8;</t>
  </si>
  <si>
    <t>999.0;137.62;115.57;</t>
  </si>
  <si>
    <t>5.65192261E8;5.6619574E8;</t>
  </si>
  <si>
    <t>999.0;275.02;</t>
  </si>
  <si>
    <t>7.28137451E8;7.28639099E8;7.29140808E8;7.29641846E8;8.72168701E8;8.72670471E8;8.73172119E8;7.27632751E8;5.2120282E8;7.27130066E8;7.30143433E8;7.46627319E8;9.48179077E8;8.73673523E8;8.69172607E8;7.7313562E8;1.228258301E9;9.66196838E8;7.47127686E8;1.061548462E9;8.05164001E8;5.22205933E8;8.74840393E8;8.12659241E8;8.74174744E8;8.24491943E8;1.236734985E9;8.75174255E8;9.49681458E8;1.112218994E9;1.056230469E9;1.107234863E9;9.71188293E8;7.62131531E8;1.010227112E9;1.168229492E9;1.056898926E9;9.7151825E8;1.208910645E9;1.067540771E9;8.24830933E8;9.2550885E8;1.163231567E9;7.70645386E8;7.71147034E8;8.29824524E8;8.29155334E8;1.152919922E9;</t>
  </si>
  <si>
    <t>999.0;798.32;394.28;132.49;122.7;117.5;63.11;35.39;34.33;33.75;31.86;24.65;19.35;16.91;14.71;13.55;12.92;11.52;11.01;10.12;9.99;8.68;7.9;7.64;6.77;6.64;6.34;6.1;5.66;5.29;5.14;4.82;4.78;4.75;4.46;4.32;4.2;4.05;3.67;3.43;3.16;2.83;2.81;2.79;2.74;2.37;2.05;1.93;</t>
  </si>
  <si>
    <t>5.77134583E8;5.78138245E8;6.23140564E8;5.79140991E8;6.24143799E8;6.13111023E8;6.67129578E8;4.25087799E8;5.5315625E8;6.40130188E8;5.91113708E8;6.45121948E8;6.14114807E8;6.15108276E8;6.25146057E8;5.39176575E8;2.37040237E8;4.21113647E8;5.54159424E8;6.09124573E8;</t>
  </si>
  <si>
    <t>999.0;320.84;170.42;55.29;53.75;35.36;21.99;19.4;17.72;12.6;11.72;10.52;9.9;9.6;8.66;7.86;7.66;5.31;4.99;4.96;</t>
  </si>
  <si>
    <t>4.63087952E8;4.64091553E8;</t>
  </si>
  <si>
    <t>999.0;220.24;</t>
  </si>
  <si>
    <t>8.72168701E8;8.72670776E8;8.73172119E8;1.017708679E9;1.01619928E9;9.14858948E8;7.20158142E8;1.093710571E9;1.229261353E9;8.71164246E8;1.10720459E9;1.305769775E9;1.028699463E9;1.161736572E9;1.028198486E9;1.108206543E9;1.025704102E9;4.32077271E8;1.055180664E9;1.253926514E9;1.029202515E9;1.080203735E9;9.71185059E8;1.066878174E9;1.056184937E9;1.306775879E9;1.039188477E9;1.112552612E9;9.17668396E8;1.304933105E9;1.163563232E9;5.16600098E8;1.10920813E9;1.050201172E9;1.203926636E9;1.040191772E9;1.204261108E9;</t>
  </si>
  <si>
    <t>999.0;968.06;535.14;503.49;268.52;91.06;88.97;37.67;32.29;29.34;28.45;25.65;25.35;22.13;19.98;19.81;16.84;15.58;14.64;14.15;13.34;12.86;12.3;11.64;11.15;10.84;10.65;10.14;9.76;9.63;9.02;7.07;6.66;6.53;6.34;5.31;4.2;</t>
  </si>
  <si>
    <t>4.6509317E8;4.99064728E8;9.27182922E8;3.00027313E8;5.5308313E8;9.28186401E8;5.01061676E8;3.01035156E8;5.00067932E8;5.54086426E8;</t>
  </si>
  <si>
    <t>999.0;741.75;700.22;500.54;428.11;337.12;206.94;161.23;138.46;117.01;</t>
  </si>
  <si>
    <t>4.41082306E8;4.42085938E8;4.77059052E8;5.04078247E8;5.31077637E8;4.79056335E8;4.87088043E8;4.78062408E8;5.05081451E8;5.09069794E8;5.32080627E8;8.83165649E8;5.42093689E8;2.9007489E8;</t>
  </si>
  <si>
    <t>999.0;240.75;68.06;49.75;28.71;18.62;16.8;13.95;10.28;8.51;6.94;6.12;4.43;3.71;</t>
  </si>
  <si>
    <t>5.93129517E8;5.94132935E8;</t>
  </si>
  <si>
    <t>999.0;323.45;</t>
  </si>
  <si>
    <t>7.96164063E8;7.96665222E8;7.97167114E8;5.08100983E8;5.08602356E8;7.97668274E8;8.04661804E8;5.09103882E8;1.016702271E9;1.008221497E9;7.98169495E8;7.95657959E8;9.41699768E8;7.95156311E8;5.76126831E8;8.14152344E8;8.03655212E8;9.19841492E8;8.19171936E8;9.60543579E8;8.07154053E8;8.15153442E8;8.41662903E8;8.41161255E8;8.12149292E8;5.75119263E8;8.70176331E8;1.112887695E9;1.056564331E9;9.71527893E8;1.203591309E9;8.23835327E8;8.06167175E8;1.010227112E9;8.42164612E8;5.77130554E8;1.236232666E9;8.24832642E8;3.47149658E8;8.30157471E8;1.066539063E9;1.157236328E9;8.28163635E8;8.16154907E8;8.08157166E8;1.202586792E9;1.031187012E9;9.61211914E8;1.299612427E9;8.80503479E8;</t>
  </si>
  <si>
    <t>999.0;878.03;459.34;454.23;252.84;166.31;132.55;82.33;73.79;56.42;46.56;35.88;31.77;31.0;26.23;24.68;22.9;16.77;14.64;13.81;12.38;11.6;11.5;11.49;10.07;9.5;9.41;8.76;8.2;7.35;6.91;6.56;6.47;6.2;5.99;5.88;5.57;5.48;5.2;5.03;4.58;4.55;4.54;4.33;4.32;4.12;3.68;3.57;3.42;3.41;</t>
  </si>
  <si>
    <t>4.4113974E8;4.31111359E8;</t>
  </si>
  <si>
    <t>999.0;55.93;</t>
  </si>
  <si>
    <t>9.49177368E8;1.033203003E9;8.65194641E8;1.024680542E9;1.084727783E9;1.024179199E9;1.025182861E9;7.36134766E8;7.45140625E8;1.010879517E9;9.14524048E8;9.66196533E8;9.20511292E8;1.228257935E9;1.02568396E9;1.107234741E9;5.16098328E8;8.1850293E8;7.46143433E8;1.29728833E9;7.73486877E8;1.03219458E9;1.026187622E9;7.37639709E8;1.036211548E9;9.71851135E8;1.057233765E9;</t>
  </si>
  <si>
    <t>999.0;906.69;585.39;528.75;481.72;464.16;331.99;322.68;276.91;264.99;262.97;196.8;174.54;163.77;154.33;152.18;146.12;118.18;110.93;101.5;75.95;70.86;56.29;43.94;39.0;29.23;27.72;</t>
  </si>
  <si>
    <t>4.63087982E8;4.64091492E8;9.27182922E8;4.65093384E8;9.28186218E8;3.00027344E8;4.99064697E8;5.53083435E8;5.2608429E8;9.29189087E8;5.31075378E8;3.01035126E8;5.01061707E8;5.54086548E8;5.00068024E8;9.30191772E8;5.77080811E8;5.27086609E8;5.32078735E8;8.84681213E8;5.4810437E8;5.97109436E8;8.84178772E8;3.03050781E8;5.64099121E8;5.47239258E8;5.02065094E8;5.93046082E8;5.63012817E8;4.15197235E8;9.63160034E8;8.85183472E8;4.79082581E8;5.471203E8;</t>
  </si>
  <si>
    <t>999.0;228.39;95.09;46.31;43.4;19.17;16.08;12.74;12.36;11.09;8.94;6.19;4.3;2.78;2.78;2.63;2.62;2.31;1.81;1.71;1.71;1.7;1.58;1.47;1.21;1.17;1.04;0.96;0.88;0.87;0.85;0.84;0.61;0.57;</t>
  </si>
  <si>
    <t>7.29144775E8;6.5363678E8;7.30148743E8;1.30627417E9;8.80668152E8;7.31151978E8;6.59121399E8;5.76109131E8;6.59622925E8;1.085229858E9;1.152252441E9;6.63624878E8;6.71120422E8;1.017706665E9;6.71620789E8;9.56172546E8;5.76628723E8;1.062218872E9;1.0612146E9;5.77113586E8;6.68126709E8;6.68628601E8;6.86125671E8;8.19140442E8;8.64857117E8;1.25392627E9;6.836297E8;7.75151001E8;6.72121704E8;1.100202026E9;1.163224609E9;7.67118103E8;1.209245239E9;1.30493335E9;1.022198242E9;</t>
  </si>
  <si>
    <t>999.0;476.27;358.89;116.8;99.68;80.25;58.39;47.88;47.11;43.84;41.49;38.32;36.19;34.29;24.49;20.08;19.36;17.77;17.69;15.63;13.14;12.84;11.97;11.24;11.19;10.24;9.33;9.09;9.03;7.95;7.49;6.19;5.4;4.73;4.57;</t>
  </si>
  <si>
    <t>3.9321286E8;7.27129883E8;3.94216003E8;</t>
  </si>
  <si>
    <t>999.0;195.55;192.07;</t>
  </si>
  <si>
    <t>5.08100677E8;8.70176208E8;1.085731201E9;2.87055847E8;8.65695068E8;6.61633911E8;9.49694275E8;7.73151917E8;1.308280396E9;1.152586182E9;5.67103455E8;1.158574463E9;1.299277222E9;6.94640442E8;4.03124207E8;6.84131531E8;6.79593079E8;1.20823999E9;5.00103455E8;4.13087677E8;1.313265137E9;5.67605408E8;</t>
  </si>
  <si>
    <t>999.0;441.46;367.29;362.33;350.46;350.37;325.83;208.51;196.21;180.72;177.49;153.48;136.3;130.29;113.16;112.67;111.49;108.7;106.22;99.58;92.73;88.11;</t>
  </si>
  <si>
    <t>4.71186951E8;4.25181641E8;4.72190063E8;6.59161133E8;</t>
  </si>
  <si>
    <t>999.0;304.96;201.12;68.57;</t>
  </si>
  <si>
    <t>7.36636841E8;4.71092834E8;1.024696655E9;1.024196655E9;9.65192627E8;8.24490967E8;1.025199097E9;8.75162598E8;9.60543579E8;1.011548096E9;8.19171936E8;7.78807312E8;4.72096222E8;1.02570166E9;7.78472534E8;9.25843018E8;1.237739868E9;1.169718384E9;1.021864075E9;9.39688965E8;1.208574951E9;8.29487976E8;1.066537109E9;8.03654907E8;1.20258667E9;1.298942505E9;7.74155273E8;9.76184875E8;1.057233521E9;</t>
  </si>
  <si>
    <t>999.0;498.62;350.06;307.82;286.05;231.33;214.16;209.86;178.32;154.6;145.74;129.98;105.76;103.47;102.4;96.62;91.76;82.72;80.2;78.12;75.39;68.98;64.7;63.09;52.07;45.88;44.79;33.59;33.26;</t>
  </si>
  <si>
    <t>9.40696289E8;9.40195313E8;9.41198669E8;7.36134521E8;1.008722717E9;1.084727661E9;1.00822113E9;9.41699707E8;1.01770459E9;7.97166992E8;1.009224121E9;9.15192627E8;1.160230469E9;1.093207764E9;1.152252441E9;1.011214355E9;1.061548584E9;8.74825867E8;9.20176392E8;8.69172668E8;1.228257935E9;7.20140808E8;1.107234619E9;1.106899902E9;1.161735962E9;9.70844238E8;9.42200928E8;1.015862366E9;1.304764526E9;9.59874756E8;8.63853577E8;1.203255859E9;1.066868774E9;7.37639648E8;8.75494446E8;1.015700195E9;9.71513672E8;1.100703613E9;1.157235107E9;1.253925781E9;1.107903198E9;1.067537109E9;9.21180054E8;1.094210938E9;1.152585571E9;1.23026416E9;1.349947266E9;9.26179138E8;1.023691223E9;1.207906494E9;9.6686615E8;1.244734863E9;9.58684937E8;</t>
  </si>
  <si>
    <t>999.0;946.31;578.04;436.91;316.94;295.86;277.96;233.96;227.32;218.98;191.95;178.61;173.4;166.39;160.91;123.69;123.27;119.1;111.03;105.7;91.46;87.22;82.77;78.78;75.09;72.29;68.89;67.28;66.42;64.29;62.15;52.61;50.36;49.31;48.07;43.8;43.16;41.23;37.35;34.97;32.84;27.72;27.0;26.57;26.45;24.75;24.73;23.14;23.1;23.01;21.94;21.14;18.92;</t>
  </si>
  <si>
    <t>6.97156128E8;6.98158875E8;9.75291199E8;4.37238922E8;5.25291321E8;</t>
  </si>
  <si>
    <t>999.0;346.9;310.22;266.69;212.03;</t>
  </si>
  <si>
    <t>5.91150452E8;5.92153503E8;7.31151611E8;</t>
  </si>
  <si>
    <t>999.0;318.98;255.95;</t>
  </si>
  <si>
    <t>4.77066925E8;4.78070496E8;3.01035095E8;4.79074097E8;9.55141479E8;4.99048889E8;3.02038635E8;9.56145142E8;9.57147644E8;5.00052307E8;5.45054443E8;</t>
  </si>
  <si>
    <t>999.0;231.58;79.98;44.3;25.25;11.97;10.74;10.38;2.87;2.45;1.82;</t>
  </si>
  <si>
    <t>4.85202606E8;4.86205658E8;8.79212708E8;4.75173828E8;</t>
  </si>
  <si>
    <t>999.0;209.83;85.75;49.74;</t>
  </si>
  <si>
    <t>8.72670593E8;8.73172119E8;6.52633911E8;1.152754028E9;1.018210266E9;1.161234619E9;8.69507874E8;5.37066895E8;8.18837158E8;8.71664185E8;8.8066748E8;4.33113678E8;9.15527588E8;1.305266846E9;8.90157227E8;8.95171509E8;8.9567334E8;8.9065863E8;1.056564331E9;1.202921143E9;1.106565186E9;1.015191223E9;5.38070435E8;1.056899048E9;1.055895386E9;9.1586145E8;8.96175171E8;1.021866821E9;1.203924927E9;1.259580078E9;</t>
  </si>
  <si>
    <t>999.0;551.59;221.08;68.59;68.32;67.45;64.44;63.41;58.49;48.96;47.44;45.02;38.91;34.11;26.69;24.69;24.58;24.51;22.43;21.91;19.15;18.85;16.92;13.37;13.3;13.29;10.95;10.92;9.48;8.52;</t>
  </si>
  <si>
    <t>8.99224304E8;4.85085419E8;4.51114105E8;9.00227905E8;2.85040192E8;1.5100354E8;3.03050812E8;4.87082306E8;5.17095825E8;4.86088654E8;9.01230652E8;5.40107178E8;5.34124939E8;4.97119537E8;5.37124634E8;4.88085785E8;2.97097839E8;5.25124695E8;5.18099365E8;2.86043762E8;5.33140991E8;9.35201538E8;5.83132751E8;5.50119751E8;9.02233582E8;5.19071899E8;1.80006439E8;1.78998657E8;</t>
  </si>
  <si>
    <t>999.0;833.19;552.23;386.26;286.96;284.07;283.55;237.93;184.99;169.98;108.18;75.17;72.29;69.85;51.17;43.64;42.75;40.53;39.87;35.74;26.94;24.43;23.81;23.71;22.52;14.98;12.15;9.28;</t>
  </si>
  <si>
    <t>5.84105835E8;5.84607483E8;8.72168579E8;5.85109436E8;8.73673035E8;5.85610596E8;1.169218262E9;1.092706055E9;1.01821106E9;1.170221558E9;8.74175781E8;6.02094116E8;8.80165344E8;1.171224731E9;8.12157715E8;1.296283691E9;1.208574463E9;5.91095581E8;8.91159119E8;5.95096741E8;8.83661438E8;8.8315979E8;9.17166382E8;9.17668213E8;4.79119232E8;5.91597595E8;1.254595581E9;6.03593872E8;1.021193298E9;5.95598389E8;1.172227783E9;</t>
  </si>
  <si>
    <t>999.0;644.39;452.89;253.98;93.02;66.88;62.78;45.63;42.15;40.7;27.69;25.68;20.4;15.21;9.79;7.97;7.33;7.32;7.04;6.12;5.96;5.81;5.34;5.1;5.03;4.98;4.64;3.97;3.59;3.48;3.45;</t>
  </si>
  <si>
    <t>4.59129242E8;4.60132813E8;5.33166016E8;</t>
  </si>
  <si>
    <t>999.0;199.25;75.77;</t>
  </si>
  <si>
    <t>7.97167114E8;7.97668213E8;8.64188965E8;7.95156311E8;9.41699707E8;8.64691528E8;9.65527893E8;8.03152954E8;8.07154053E8;1.009224121E9;8.41161011E8;8.41662964E8;8.15653687E8;5.09103912E8;1.158239014E9;1.01921405E9;7.20140747E8;1.106899902E9;8.08156799E8;7.20644287E8;8.27661194E8;1.112887939E9;9.70518311E8;9.59874451E8;8.42164429E8;1.157569946E9;1.062888062E9;9.21180359E8;1.208240356E9;8.16154602E8;1.063223511E9;8.29489441E8;8.19840393E8;1.066533936E9;8.28664612E8;</t>
  </si>
  <si>
    <t>999.0;379.01;74.42;69.32;63.71;53.6;52.05;33.03;29.48;24.9;23.2;21.3;17.67;17.35;16.71;16.38;15.73;14.13;13.52;11.83;11.42;10.51;10.23;10.06;9.89;9.73;9.53;9.5;9.29;6.67;5.08;5.07;4.84;4.55;3.51;</t>
  </si>
  <si>
    <t>5.69223511E8;5.23218384E8;5.70226929E8;5.24221313E8;5.59195129E8;5.7122937E8;6.13213135E8;5.61192017E8;5.6019812E8;5.25224487E8;5.8621344E8;6.37210876E8;6.01213135E8;5.99234192E8;6.1123407E8;7.27667297E8;4.35223236E8;</t>
  </si>
  <si>
    <t>999.0;519.3;299.01;138.48;71.99;48.18;20.78;20.63;18.81;17.72;15.47;14.45;13.8;11.64;11.33;8.45;7.26;</t>
  </si>
  <si>
    <t>5.09223389E8;6.14158936E8;5.13254578E8;</t>
  </si>
  <si>
    <t>999.0;75.26;15.54;</t>
  </si>
  <si>
    <t>8.69507874E8;5.08100677E8;9.20511658E8;1.01653186E9;1.168710083E9;1.168206787E9;1.169212158E9;5.08602356E8;9.42201233E8;1.304260986E9;8.18837219E8;1.10689978E9;1.015694519E9;8.2981366E8;1.169713501E9;1.304261719E9;1.253925171E9;9.2550946E8;1.021862122E9;1.253590942E9;1.066533691E9;1.2967854E9;1.025693481E9;1.304930542E9;1.018707947E9;7.78474854E8;8.30147827E8;1.170216675E9;1.111883179E9;9.25172668E8;1.034204224E9;1.299276001E9;7.79482666E8;6.77465759E8;9.25843567E8;4.53197449E8;5.93106506E8;1.027192017E9;6.77131531E8;1.023187866E9;1.230263916E9;1.034690186E9;9.76513062E8;1.299946045E9;3.17196625E8;9.66865601E8;</t>
  </si>
  <si>
    <t>999.0;479.09;456.96;361.06;352.18;304.15;276.18;247.77;235.5;229.51;171.63;137.82;136.51;133.0;129.45;115.62;113.47;104.7;102.22;93.49;85.72;84.68;77.67;73.84;72.73;66.73;66.42;60.37;58.2;57.33;56.77;56.63;52.89;47.11;46.4;46.28;44.37;43.12;40.47;37.89;36.73;33.28;32.61;28.73;27.12;26.98;</t>
  </si>
  <si>
    <t>5.75118835E8;8.79212585E8;4.65139679E8;3.65181366E8;</t>
  </si>
  <si>
    <t>999.0;272.23;145.03;118.94;</t>
  </si>
  <si>
    <t>8.0414325E8;8.05145935E8;7.29140869E8;9.20176575E8;8.64188904E8;1.010879395E9;8.80667542E8;8.05648193E8;1.228758789E9;6.601297E8;7.20660217E8;7.27801697E8;1.015862E9;1.153256714E9;1.236735718E9;8.70510498E8;1.112887207E9;1.208239868E9;9.56675781E8;9.56173523E8;9.26165161E8;1.254260498E9;9.59874939E8;1.15375769E9;1.162890259E9;1.30576709E9;9.63699219E8;9.58684753E8;9.58182922E8;8.79826721E8;1.117875854E9;8.22131592E8;8.22632935E8;6.68610779E8;1.248272583E9;7.7415564E8;7.46125916E8;</t>
  </si>
  <si>
    <t>999.0;372.27;316.99;239.26;163.35;161.44;146.54;132.65;120.49;106.39;101.17;99.13;97.48;97.34;85.09;84.89;67.52;56.98;55.3;52.46;49.42;47.91;41.92;40.82;37.96;37.03;32.73;32.33;27.34;26.64;24.02;22.35;21.71;20.79;16.78;16.72;15.38;</t>
  </si>
  <si>
    <t>2.73076416E8;3.19082062E8;2.74079865E8;</t>
  </si>
  <si>
    <t>999.0;424.39;123.15;</t>
  </si>
  <si>
    <t>9.40696289E8;9.40195313E8;9.41198303E8;9.41699585E8;6.52132751E8;6.5263385E8;7.73486328E8;1.160733398E9;7.73152405E8;9.42200806E8;1.093207764E9;8.2415625E8;9.14858948E8;1.061548584E9;8.23821594E8;9.15192627E8;1.015862427E9;9.58684692E8;9.58182922E8;8.24825134E8;1.15275415E9;1.111883667E9;9.59184998E8;1.169236938E9;9.51185669E8;1.259244141E9;9.51687134E8;1.15857312E9;8.74175171E8;1.107903687E9;9.42702332E8;9.59686218E8;9.85694092E8;9.85192505E8;5.07187012E8;1.152585938E9;1.21356665E9;1.05689917E9;1.299276611E9;9.86195374E8;1.258577393E9;1.04721814E9;7.23150818E8;1.209579224E9;</t>
  </si>
  <si>
    <t>999.0;959.27;606.23;252.39;169.85;138.17;113.45;91.65;87.51;83.94;74.3;50.13;47.61;42.43;41.07;40.18;24.72;22.1;21.85;20.54;17.69;16.96;16.8;11.17;11.07;10.94;10.58;10.4;9.6;9.53;9.19;8.94;8.29;8.06;7.87;7.76;7.33;7.01;6.94;5.39;5.31;5.19;4.88;4.52;</t>
  </si>
  <si>
    <t>5.69223389E8;5.23217957E8;5.70226807E8;5.24221313E8;5.5919458E8;</t>
  </si>
  <si>
    <t>999.0;346.72;262.81;89.47;64.41;</t>
  </si>
  <si>
    <t>5.77133728E8;5.78138E8;6.51625977E8;</t>
  </si>
  <si>
    <t>999.0;290.55;50.19;</t>
  </si>
  <si>
    <t>7.28137146E8;7.28638794E8;7.29140747E8;7.29641907E8;7.73821045E8;6.53134949E8;8.80165283E8;1.061883423E9;8.24490906E8;1.11221814E9;1.236233643E9;1.067200928E9;8.71664063E8;7.8866803E8;1.163221802E9;1.208574951E9;1.258909668E9;1.025688965E9;8.19506348E8;8.79822876E8;1.213899902E9;1.153757446E9;1.349612061E9;9.56677063E8;7.39630005E8;8.82157532E8;1.259913452E9;</t>
  </si>
  <si>
    <t>999.0;582.48;373.43;112.44;110.75;79.33;67.33;61.8;61.21;39.39;37.47;37.2;36.19;22.33;22.22;22.0;16.48;14.85;12.41;11.88;11.33;10.98;10.82;10.38;8.27;8.02;6.78;</t>
  </si>
  <si>
    <t>8.72670288E8;8.73172058E8;9.48176392E8;8.19171936E8;9.49179443E8;1.024685913E9;1.228257813E9;6.60129639E8;6.60631226E8;9.14523865E8;9.21180054E8;1.228759033E9;1.021851746E9;1.10756897E9;1.163557251E9;7.30142944E8;1.203255859E9;1.229762817E9;1.259244019E9;9.60208862E8;1.021188232E9;7.46125854E8;1.094211304E9;1.30576709E9;1.011882629E9;9.59874512E8;1.022193604E9;8.90658813E8;1.056564453E9;1.117543091E9;1.296283203E9;8.80493164E8;1.072198975E9;9.7218634E8;8.81670349E8;1.248606934E9;8.126427E8;8.91159485E8;8.90157166E8;1.245237671E9;</t>
  </si>
  <si>
    <t>999.0;538.78;87.6;72.78;55.44;52.59;45.84;45.26;43.15;38.93;30.71;30.57;25.65;24.03;23.53;23.29;23.15;22.92;21.59;21.08;19.93;19.48;19.16;17.99;17.71;15.82;15.81;15.56;15.14;14.57;12.33;10.88;10.54;9.38;9.26;9.1;8.53;7.69;7.27;7.22;</t>
  </si>
  <si>
    <t>5.76126709E8;5.76628845E8;</t>
  </si>
  <si>
    <t>999.0;629.11;</t>
  </si>
  <si>
    <t>7.28137207E8;7.28638916E8;1.016701782E9;7.29641846E8;1.160733276E9;7.2281665E8;9.20511658E8;7.22481995E8;7.7348645E8;1.010879333E9;1.237238647E9;1.015862915E9;8.75162781E8;1.107234741E9;9.66531677E8;1.112218262E9;1.106565186E9;1.2967854E9;9.76166199E8;1.067870972E9;9.76501709E8;9.32197327E8;1.304930664E9;1.062886841E9;7.37138E8;1.259915405E9;9.7583728E8;9.76840942E8;6.45137939E8;1.258578491E9;1.297287476E9;9.88234131E8;1.158908203E9;9.33200806E8;3.5813736E8;</t>
  </si>
  <si>
    <t>999.0;796.93;134.68;125.55;98.29;82.6;73.23;71.02;64.81;47.52;40.27;33.29;24.71;22.68;19.31;17.56;15.38;15.08;11.75;10.51;10.37;9.21;9.19;8.22;8.13;7.84;7.69;7.61;7.16;7.08;6.3;5.8;5.76;4.67;4.15;</t>
  </si>
  <si>
    <t>7.27165955E8;6.87228271E8;6.88231995E8;6.89234802E8;</t>
  </si>
  <si>
    <t>999.0;523.37;244.39;39.62;</t>
  </si>
  <si>
    <t>1.016199463E9;1.016702209E9;9.48676025E8;9.48174072E8;9.49177368E8;1.017704285E9;1.228759033E9;1.228257813E9;1.024680298E9;8.24825317E8;9.71180115E8;7.30146484E8;1.100183472E9;1.025182251E9;1.168709106E9;9.25162781E8;1.067201294E9;1.101187622E9;7.73821228E8;9.5018042E8;1.163223755E9;1.158239014E9;7.78812622E8;1.025688232E9;1.213564087E9;1.207905762E9;1.086232788E9;9.26511902E8;1.055895386E9;9.6686615E8;9.56179077E8;1.034689331E9;</t>
  </si>
  <si>
    <t>999.0;921.62;519.1;495.15;298.46;255.1;117.37;92.77;84.45;76.19;72.91;71.44;61.99;58.77;53.28;50.44;50.18;45.61;41.81;38.33;36.8;32.65;28.75;25.78;19.54;19.17;19.03;17.13;16.12;15.2;14.61;11.28;</t>
  </si>
  <si>
    <t>4.25087769E8;4.26090576E8;4.61064362E8;4.88083038E8;4.71092896E8;4.63061218E8;4.62067474E8;</t>
  </si>
  <si>
    <t>999.0;224.51;87.61;50.66;49.73;23.79;16.0;</t>
  </si>
  <si>
    <t>8.18837036E8;8.19171997E8;6.60110901E8;8.18502991E8;9.40195313E8;6.6061322E8;8.69841614E8;9.4119873E8;1.092706543E9;8.23821472E8;1.236736816E9;9.65193054E8;6.61114319E8;8.70176331E8;8.19840393E8;9.41699829E8;1.093710083E9;6.61615479E8;1.253925903E9;2.87055817E8;8.25159546E8;1.107568848E9;8.18165527E8;9.42201477E8;8.20174866E8;6.67137207E8;6.71620544E8;1.312753296E9;1.209578857E9;6.64125916E8;6.83629761E8;1.118204468E9;6.67638672E8;8.29822266E8;1.107903687E9;8.17830811E8;1.299276978E9;1.072188965E9;8.30829712E8;8.3116272E8;</t>
  </si>
  <si>
    <t>999.0;754.46;746.67;733.93;620.63;562.15;392.88;376.26;320.93;298.94;260.9;239.75;220.11;183.04;162.5;161.2;120.73;75.06;74.46;59.26;58.41;55.86;51.07;47.82;44.46;40.19;37.42;36.69;35.72;35.62;33.73;33.59;30.98;29.86;28.63;28.61;27.51;25.54;20.36;18.43;</t>
  </si>
  <si>
    <t>4.39066559E8;4.40070313E8;2.8701944E8;</t>
  </si>
  <si>
    <t>999.0;220.15;19.89;</t>
  </si>
  <si>
    <t>6.51626892E8;5.19150574E8;7.26182007E8;</t>
  </si>
  <si>
    <t>999.0;512.77;490.31;</t>
  </si>
  <si>
    <t>7.96164063E8;7.96665222E8;7.97668213E8;7.28137268E8;8.7216864E8;8.72670349E8;7.28639038E8;7.29141418E8;9.2017688E8;9.14523804E8;7.95657837E8;6.60129272E8;9.6586322E8;7.95156311E8;8.73673218E8;8.141521E8;9.20845825E8;8.14653381E8;1.092706909E9;6.60630798E8;7.29642029E8;1.305769409E9;1.011214478E9;8.15153442E8;1.157904419E9;8.07154053E8;8.03152893E8;1.304261597E9;1.085731201E9;6.61132751E8;8.0765625E8;5.92103638E8;8.15653259E8;8.4116095E8;8.08156738E8;1.208240479E9;5.92605347E8;1.067536011E9;8.27661438E8;1.259244263E9;7.20140808E8;9.66866577E8;8.74175354E8;7.88166443E8;1.259915283E9;8.12157837E8;8.12659851E8;8.28163208E8;8.3015741E8;8.42164124E8;1.152585571E9;8.16154053E8;</t>
  </si>
  <si>
    <t>999.0;881.74;170.1;152.5;125.09;120.86;102.22;51.85;50.88;41.5;34.04;32.21;31.22;30.34;25.1;24.76;24.74;22.51;19.91;19.82;16.82;13.73;13.41;13.27;12.43;12.11;12.1;11.4;11.26;9.79;9.77;9.25;7.48;6.64;5.85;5.71;5.27;5.02;5.01;5.0;4.87;4.75;4.65;4.64;4.13;3.91;3.6;3.33;3.33;3.25;3.24;2.47;</t>
  </si>
  <si>
    <t>6.87228333E8;6.88232056E8;5.55223083E8;</t>
  </si>
  <si>
    <t>999.0;366.85;175.2;</t>
  </si>
  <si>
    <t>4.39066559E8;4.40069977E8;</t>
  </si>
  <si>
    <t>999.0;201.6;</t>
  </si>
  <si>
    <t>9.40696289E8;9.40195313E8;9.4119873E8;9.49177307E8;5.08100952E8;9.65193176E8;5.08602356E8;8.1883728E8;1.112553467E9;1.229261475E9;7.29142761E8;1.236736938E9;8.18502808E8;8.19171814E8;7.36636719E8;9.39689087E8;9.6020929E8;1.024698364E9;8.29479858E8;5.09103912E8;7.8816626E8;8.25159485E8;8.29148682E8;8.29816467E8;9.5918512E8;1.244724121E9;1.310255859E9;</t>
  </si>
  <si>
    <t>999.0;951.22;576.21;159.09;143.97;100.48;79.43;74.44;69.24;61.12;59.91;58.98;58.37;56.48;48.25;43.31;29.81;28.59;24.68;21.59;19.22;18.16;16.56;16.51;13.8;13.39;10.34;</t>
  </si>
  <si>
    <t>7.43160706E8;7.44164246E8;</t>
  </si>
  <si>
    <t>999.0;403.8;</t>
  </si>
  <si>
    <t>4.50111908E8;5.49254883E8;4.85085358E8;5.03176666E8;5.63118774E8;</t>
  </si>
  <si>
    <t>999.0;579.8;325.54;298.95;226.96;</t>
  </si>
  <si>
    <t>6.52132751E8;6.52633789E8;6.53134888E8;6.5363678E8;9.14859009E8;9.48676025E8;9.15192688E8;9.41699707E8;1.161234863E9;8.04143005E8;9.15527527E8;8.04644775E8;7.28137207E8;9.70845337E8;1.092706299E9;6.7012085E8;8.75160706E8;8.7417572E8;6.70621887E8;9.42200867E8;9.49679565E8;8.71664124E8;6.63122864E8;8.71161316E8;1.106900024E9;9.25498535E8;1.307276611E9;9.2516925E8;6.59623291E8;8.05647644E8;6.71119385E8;9.42201111E8;7.3613501E8;6.63624695E8;7.37138123E8;1.253256836E9;1.113557007E9;1.349612671E9;6.75636353E8;1.213564697E9;5.67103394E8;6.71620605E8;6.64125793E8;1.072198853E9;9.26509827E8;</t>
  </si>
  <si>
    <t>999.0;736.52;304.65;98.27;62.34;55.47;52.33;45.63;40.06;34.35;29.83;29.7;28.57;22.46;20.26;19.9;17.91;16.29;14.96;14.94;13.8;11.3;9.97;9.09;8.56;8.01;7.65;6.6;5.74;5.6;5.36;5.06;5.03;4.89;4.04;3.61;3.52;3.29;3.19;3.14;3.09;3.06;2.67;2.65;2.41;</t>
  </si>
  <si>
    <t>5.61139832E8;4.93117218E8;5.62143127E8;</t>
  </si>
  <si>
    <t>999.0;598.22;272.41;</t>
  </si>
  <si>
    <t>4.47092896E8;4.48096161E8;8.95192871E8;4.49098328E8;8.96196289E8;5.15081604E8;2.8403241E8;5.10088623E8;4.8306958E8;5.37088196E8;2.85040222E8;8.97199219E8;5.1608374E8;4.85066803E8;5.11091949E8;5.38091553E8;4.84072906E8;5.32109253E8;</t>
  </si>
  <si>
    <t>999.0;228.36;50.3;39.44;20.63;15.29;13.54;13.49;11.09;8.37;5.42;5.36;3.41;3.17;3.03;2.07;2.01;1.59;</t>
  </si>
  <si>
    <t>1.016199341E9;9.65527954E8;8.74825256E8;1.061548584E9;1.304764771E9;7.7382074E8;1.112887817E9;9.66865662E8;1.237740723E9;1.106564697E9;1.203590332E9;7.78809937E8;1.021183838E9;1.309582764E9;1.259579224E9;1.299276367E9;1.010545105E9;1.20258667E9;8.25159668E8;1.310249268E9;1.06255249E9;6.44134827E8;1.072526611E9;9.6485675E8;3.87238342E8;9.6020929E8;9.60544128E8;6.44636292E8;1.05689917E9;1.213232788E9;1.055895874E9;1.299610962E9;1.248606201E9;9.49683655E8;</t>
  </si>
  <si>
    <t>999.0;508.93;220.1;171.87;153.94;108.68;107.98;55.48;53.29;50.16;46.27;42.24;40.26;36.51;36.34;34.32;34.06;32.73;31.18;30.84;30.42;29.94;29.67;29.61;27.81;26.29;26.22;21.01;19.46;16.85;15.48;15.07;14.3;11.01;</t>
  </si>
  <si>
    <t>5.79171814E8;5.80174866E8;5.33166077E8;5.34169373E8;5.69142761E8;3.5310257E8;5.15155396E8;</t>
  </si>
  <si>
    <t>999.0;263.95;209.86;58.58;51.91;37.72;36.06;</t>
  </si>
  <si>
    <t>5.84105835E8;5.84607422E8;9.40696228E8;9.4019519E8;9.41198486E8;9.41699585E8;9.66196777E8;1.06720105E9;9.14859192E8;1.30426123E9;1.016867004E9;7.73486694E8;1.011214294E9;1.112553345E9;7.73152222E8;1.208908813E9;1.163556885E9;8.79811279E8;1.100684692E9;1.100183105E9;8.29479126E8;8.80814575E8;8.8115155E8;1.304595703E9;7.22816406E8;7.23150879E8;1.207904785E9;7.74155334E8;1.094211304E9;1.349611816E9;1.170219971E9;9.58684937E8;1.20924353E9;9.76180359E8;1.10118689E9;1.056564575E9;1.158907593E9;1.299945313E9;7.74489685E8;</t>
  </si>
  <si>
    <t>999.0;640.18;495.43;470.06;294.97;123.22;75.89;53.43;47.45;40.61;38.42;30.98;30.0;28.97;28.59;25.6;23.45;21.93;20.09;17.7;15.37;14.37;14.27;13.75;12.09;11.4;11.36;11.18;10.33;10.23;10.22;9.65;9.34;9.11;8.47;7.35;6.63;4.71;4.49;</t>
  </si>
  <si>
    <t>6.87228394E8;6.88231934E8;6.89234741E8;</t>
  </si>
  <si>
    <t>999.0;360.65;79.98;</t>
  </si>
  <si>
    <t>6.59139648E8;6.59641418E8;</t>
  </si>
  <si>
    <t>999.0;914.03;</t>
  </si>
  <si>
    <t>8.72168518E8;8.69507874E8;9.20176819E8;7.73486206E8;5.65191833E8;9.42200623E8;8.73172119E8;1.112218628E9;8.23821411E8;1.304764282E9;9.39688843E8;1.067536133E9;7.97668152E8;9.15527527E8;1.062552124E9;1.202920776E9;9.25830505E8;1.312740112E9;1.011548157E9;1.015694214E9;7.88166016E8;1.254593872E9;9.66866028E8;1.21322583E9;1.152585571E9;8.03655212E8;9.19504517E8;1.305598755E9;</t>
  </si>
  <si>
    <t>999.0;995.48;962.78;957.42;766.82;519.93;507.1;473.6;458.56;323.23;304.06;302.18;266.64;248.39;242.65;194.28;193.24;139.45;133.54;129.08;117.69;100.01;91.41;79.63;78.55;69.03;65.24;61.77;</t>
  </si>
  <si>
    <t>9.40696228E8;9.40195251E8;7.97166565E8;9.41699646E8;8.18837158E8;1.085229248E9;1.062218384E9;1.061214722E9;9.19842163E8;8.74491272E8;1.01054425E9;1.106899658E9;1.111883789E9;1.168709839E9;1.203590088E9;7.22816284E8;1.085730957E9;9.71849426E8;8.75828735E8;7.98169678E8;7.78806702E8;1.31324231E9;9.76501892E8;9.65862793E8;7.7914032E8;1.117871338E9;1.209577026E9;1.309914917E9;1.254928467E9;1.309582153E9;1.113556396E9;3.49112213E8;1.072191162E9;1.169715332E9;9.21514954E8;1.022527893E9;1.072532227E9;1.259579102E9;1.118538208E9;1.299610352E9;</t>
  </si>
  <si>
    <t>999.0;950.38;258.84;238.46;222.01;176.76;124.04;112.6;111.86;94.11;77.1;70.96;66.51;57.81;44.09;41.89;36.19;35.01;28.06;27.86;27.83;27.82;25.35;25.12;24.95;24.05;23.27;20.99;19.87;18.82;17.56;17.49;17.29;16.59;15.61;15.01;13.22;13.05;9.36;8.31;</t>
  </si>
  <si>
    <t>3.80955322E8;3.00998718E8;</t>
  </si>
  <si>
    <t>999.0;437.7;</t>
  </si>
  <si>
    <t>4.19134155E8;1.77055557E8;3.73128754E8;</t>
  </si>
  <si>
    <t>999.0;774.18;752.68;</t>
  </si>
  <si>
    <t>4.77103546E8;4.7810672E8;4.63087952E8;</t>
  </si>
  <si>
    <t>999.0;226.9;32.54;</t>
  </si>
  <si>
    <t>4.39066559E8;4.40070099E8;</t>
  </si>
  <si>
    <t>999.0;203.85;</t>
  </si>
  <si>
    <t>7.29144897E8;7.30148682E8;7.3115155E8;1.160733154E9;1.092203735E9;9.14858704E8;1.016867126E9;9.70845703E8;1.228758545E9;9.14523926E8;9.71514954E8;1.093709961E9;1.15757019E9;1.304595459E9;1.117869751E9;1.258577026E9;1.34961145E9;1.303926392E9;1.10790332E9;5.85610413E8;1.056231079E9;1.230263794E9;</t>
  </si>
  <si>
    <t>999.0;401.46;96.5;53.47;34.59;26.1;25.64;22.73;21.13;17.82;14.03;13.54;13.48;9.77;6.98;4.47;3.85;3.81;3.69;3.64;2.61;1.86;</t>
  </si>
  <si>
    <t>7.65121643E8;5.0910376E8;7.43124634E8;7.92140808E8;7.66125366E8;7.6113501E8;</t>
  </si>
  <si>
    <t>999.0;695.94;671.28;600.34;354.4;316.03;</t>
  </si>
  <si>
    <t>3.89123657E8;4.35129181E8;2.27071152E8;3.90127197E8;4.2510083E8;4.52119385E8;2.28074509E8;4.27097961E8;4.26104095E8;</t>
  </si>
  <si>
    <t>999.0;396.59;247.98;212.87;101.68;42.6;35.45;26.75;17.71;</t>
  </si>
  <si>
    <t>7.96164001E8;7.96665039E8;7.97166626E8;1.016702087E9;1.017205688E9;9.40195129E8;8.04142578E8;9.20176758E8;8.04644592E8;5.65191895E8;1.160230713E9;9.2084552E8;8.05145691E8;8.23821411E8;1.062218384E9;7.98169495E8;1.22825769E9;5.66195496E8;8.75160767E8;8.14653442E8;8.14151672E8;6.44636353E8;1.015693909E9;8.29813416E8;1.2138927E9;8.07154175E8;7.74155273E8;1.214563354E9;8.07656189E8;</t>
  </si>
  <si>
    <t>999.0;886.75;458.85;288.14;232.02;186.55;170.81;160.23;151.59;147.66;134.45;77.8;75.08;61.77;49.94;45.58;42.88;39.11;36.43;17.95;17.12;15.73;15.63;14.82;14.54;13.89;10.94;10.39;10.06;</t>
  </si>
  <si>
    <t>5.74106506E8;6.21124207E8;</t>
  </si>
  <si>
    <t>999.0;489.79;</t>
  </si>
  <si>
    <t>4.33113525E8;4.34117188E8;4.7911908E8;4.69090393E8;4.96109375E8;5.01101074E8;8.67234375E8;4.80122375E8;4.71087402E8;5.23109009E8;1.80006317E8;4.70093811E8;2.69045349E8;8.68237793E8;4.97112854E8;2.86048065E8;5.02104401E8;5.47106506E8;5.18130005E8;</t>
  </si>
  <si>
    <t>999.0;225.37;38.93;25.47;22.72;13.44;8.66;7.26;7.2;7.05;6.69;4.79;4.52;4.22;4.06;3.89;3.41;3.06;2.8;</t>
  </si>
  <si>
    <t>9.48675964E8;1.11221875E9;1.017704468E9;1.304261108E9;1.305265869E9;9.25829041E8;1.111883911E9;9.25160767E8;7.73151672E8;1.06787085E9;7.23151001E8;9.2118042E8;9.66531616E8;1.086232422E9;1.209243286E9;1.106900024E9;1.11720166E9;1.158573364E9;1.310247803E9;1.168708618E9;6.44134827E8;1.310584595E9;1.010544434E9;1.20359021E9;1.25991333E9;7.23485352E8;</t>
  </si>
  <si>
    <t>999.0;753.12;746.94;657.85;566.98;462.83;406.66;372.0;318.7;278.89;255.07;252.0;244.61;232.52;232.13;202.45;198.66;188.87;185.55;169.35;153.21;140.28;112.02;78.11;74.22;70.34;</t>
  </si>
  <si>
    <t>8.39239197E8;8.79212646E8;8.40242432E8;</t>
  </si>
  <si>
    <t>999.0;469.26;460.55;</t>
  </si>
  <si>
    <t>5.75118774E8;5.76122009E8;5.77125244E8;6.87228638E8;</t>
  </si>
  <si>
    <t>999.0;313.17;44.68;26.22;</t>
  </si>
  <si>
    <t>9.14858643E8;8.69172791E8;9.41699524E8;1.06154895E9;8.70176208E8;9.20845764E8;1.066867188E9;1.016866882E9;8.748255E8;1.236736938E9;1.229261108E9;1.304764648E9;1.011214539E9;8.04662048E8;1.23723877E9;1.117536255E9;1.253590576E9;1.022183716E9;1.021182922E9;9.15861694E8;1.202921143E9;1.349611694E9;1.207905151E9;1.299276489E9;8.25159363E8;1.230263794E9;1.107903564E9;</t>
  </si>
  <si>
    <t>999.0;710.7;542.82;475.43;445.84;415.03;402.34;395.97;367.03;320.12;313.28;308.79;234.45;189.44;180.75;159.47;143.2;137.69;129.26;110.97;102.9;100.12;95.07;94.26;89.28;67.22;59.6;</t>
  </si>
  <si>
    <t>4.27066589E8;4.28070068E8;3.83076691E8;4.29082214E8;</t>
  </si>
  <si>
    <t>999.0;196.98;106.59;54.48;</t>
  </si>
  <si>
    <t>5.84105835E8;5.846073E8;5.85109375E8;7.97166382E8;7.97668213E8;5.85610229E8;9.15527283E8;1.092705933E9;1.162888428E9;1.112887695E9;1.021514648E9;1.163222534E9;9.1586145E8;1.304595215E9;1.169215088E9;1.254259399E9;6.02093994E8;1.107569214E9;4.83069305E8;7.95657715E8;1.237740479E9;1.303926636E9;1.072193237E9;1.312237427E9;1.118539551E9;1.264227905E9;</t>
  </si>
  <si>
    <t>999.0;649.96;247.06;197.02;73.08;61.9;60.91;44.06;36.84;34.37;33.33;33.04;27.65;24.86;22.95;19.18;16.27;14.76;14.54;14.45;12.47;12.25;11.58;8.96;8.46;8.22;</t>
  </si>
  <si>
    <t>4.77103546E8;5.23109009E8;4.78106659E8;</t>
  </si>
  <si>
    <t>999.0;445.62;190.89;</t>
  </si>
  <si>
    <t>4.6312384E8;4.64127289E8;</t>
  </si>
  <si>
    <t>999.0;194.33;</t>
  </si>
  <si>
    <t>1.016198914E9;9.15192627E8;4.55212952E8;1.084727417E9;1.161234863E9;9.71180237E8;1.061883423E9;9.48676208E8;9.48173889E8;1.085229248E9;7.73486267E8;1.112552856E9;1.011547974E9;9.71515015E8;8.72670349E8;1.213558716E9;1.207904785E9;1.162553467E9;9.14523743E8;1.259912842E9;1.203255249E9;1.117203247E9;1.213224121E9;1.313242188E9;1.164226807E9;1.209577515E9;1.086231934E9;8.04660828E8;</t>
  </si>
  <si>
    <t>999.0;574.91;558.74;429.51;374.79;330.09;307.28;300.14;291.41;287.89;274.98;249.62;170.69;144.48;134.01;124.82;111.6;111.03;109.9;90.17;82.35;77.47;63.59;58.77;49.68;49.64;46.32;29.27;</t>
  </si>
  <si>
    <t>8.39239075E8;8.40242554E8;7.20659851E8;</t>
  </si>
  <si>
    <t>999.0;479.56;310.12;</t>
  </si>
  <si>
    <t>7.96164001E8;7.96664856E8;7.97166504E8;9.65528015E8;8.69841309E8;7.97668091E8;1.061548706E9;1.061883423E9;1.16322229E9;1.304764648E9;1.061213989E9;1.111883789E9;1.010544128E9;1.258909546E9;7.98169556E8;6.61132568E8;1.163557129E9;9.25494202E8;1.310248779E9;1.30576709E9;8.14151672E8;1.202920898E9;1.303925781E9;1.349946533E9;8.14653442E8;1.169213501E9;1.113556274E9;1.312740479E9;9.2616333E8;9.76164124E8;1.25459436E9;1.022517944E9;7.95155396E8;1.162238647E9;</t>
  </si>
  <si>
    <t>999.0;902.23;459.22;250.1;248.35;165.37;139.15;111.7;73.43;69.82;58.44;57.79;56.75;49.56;47.03;38.58;33.82;31.49;27.46;25.83;24.42;24.32;24.22;22.51;22.43;20.63;19.89;18.92;18.45;16.71;16.62;16.46;16.4;11.68;</t>
  </si>
  <si>
    <t>4.61108185E8;7.27129395E8;</t>
  </si>
  <si>
    <t>999.0;323.1;</t>
  </si>
  <si>
    <t>5.91150269E8;5.92153259E8;5.93156067E8;</t>
  </si>
  <si>
    <t>999.0;312.92;46.13;</t>
  </si>
  <si>
    <t>8.69172729E8;1.016867065E9;9.71180481E8;1.160732422E9;8.73673157E8;9.70511536E8;1.06221814E9;1.112887451E9;9.71515564E8;7.7348645E8;9.15192688E8;1.113222168E9;1.024680298E9;1.253590698E9;8.24825378E8;1.085730469E9;1.209243286E9;1.024178345E9;1.168206543E9;1.22825769E9;9.49181702E8;1.072518921E9;1.168709717E9;8.81652771E8;1.264563599E9;1.168542236E9;9.21514648E8;</t>
  </si>
  <si>
    <t>999.0;493.13;462.73;446.23;369.66;344.9;342.84;328.07;313.94;303.4;218.53;185.92;182.53;176.75;145.9;145.03;141.78;124.81;119.21;118.08;93.02;90.2;89.43;74.79;70.77;61.65;50.4;</t>
  </si>
  <si>
    <t>4.15197205E8;4.16200043E8;</t>
  </si>
  <si>
    <t>999.0;184.95;</t>
  </si>
  <si>
    <t>4.25087128E8;4.26090454E8;</t>
  </si>
  <si>
    <t>999.0;203.55;</t>
  </si>
  <si>
    <t>6.52132507E8;6.53134766E8;6.53636719E8;7.96664917E8;1.085228882E9;1.015863281E9;9.20846008E8;1.010879211E9;1.112887451E9;8.18837158E8;9.42200745E8;1.117536621E9;5.76108521E8;1.067536255E9;1.021514832E9;1.259578369E9;9.39688904E8;1.107903687E9;</t>
  </si>
  <si>
    <t>999.0;320.78;97.03;64.69;29.46;27.61;26.73;16.64;15.15;14.03;12.61;12.41;12.37;12.11;11.5;11.38;5.49;3.95;</t>
  </si>
  <si>
    <t>4.99139374E8;4.53133881E8;5.00142761E8;4.54137451E8;</t>
  </si>
  <si>
    <t>999.0;301.09;276.76;79.05;</t>
  </si>
  <si>
    <t>5.91149963E8;5.92153381E8;5.9315625E8;</t>
  </si>
  <si>
    <t>999.0;318.45;57.95;</t>
  </si>
  <si>
    <t>4.81134796E8;9.40696106E8;9.40195068E8;4.36132782E8;4.82138092E8;1.085229004E9;2.73076355E8;7.28137085E8;9.71180359E8;8.70176147E8;1.160230591E9;1.0105448E9;9.48676086E8;8.18502686E8;4.10210663E8;1.22926062E9;4.45184052E8;1.113222412E9;1.209242554E9;1.254593994E9;1.213892578E9;1.305767456E9;</t>
  </si>
  <si>
    <t>999.0;689.18;633.3;230.33;212.9;190.4;153.89;109.75;90.13;80.16;78.3;59.5;53.44;52.15;50.33;50.02;41.27;38.44;34.36;34.07;30.32;27.67;</t>
  </si>
  <si>
    <t>8.93228516E8;8.9423175E8;</t>
  </si>
  <si>
    <t>999.0;450.48;</t>
  </si>
  <si>
    <t>1.084225952E9;1.017203186E9;8.04142334E8;1.06154834E9;8.04644653E8;1.016866638E9;1.30426123E9;1.062217896E9;1.085730469E9;1.305266235E9;9.70511658E8;8.05145691E8;1.304763916E9;8.74825378E8;1.117872437E9;9.15527161E8;1.062552246E9;7.03223145E8;9.71850098E8;4.3119165E8;1.086232056E9;1.168709351E9;6.58221436E8;1.161735596E9;1.2645625E9;1.067870972E9;7.59155151E8;1.299276489E9;7.04226929E8;</t>
  </si>
  <si>
    <t>999.0;994.04;647.91;560.92;546.45;546.3;450.12;388.01;374.29;343.66;311.47;286.52;267.97;227.12;220.84;208.16;179.04;168.61;155.02;147.74;140.12;124.44;111.39;102.15;98.97;98.62;85.67;70.78;64.19;</t>
  </si>
  <si>
    <t>4.6308786E8;4.64091125E8;</t>
  </si>
  <si>
    <t>999.0;190.5;</t>
  </si>
  <si>
    <t>4.2706662E8;4.2807019E8;3.83076782E8;5.76108704E8;</t>
  </si>
  <si>
    <t>999.0;204.17;126.28;87.15;</t>
  </si>
  <si>
    <t>4.55097809E8;4.09092377E8;4.56101501E8;4.10095825E8;2.89071411E8;4.45069031E8;4.72088135E8;2.90074799E8;4.77079712E8;4.47065399E8;</t>
  </si>
  <si>
    <t>999.0;913.68;232.04;201.33;173.8;73.29;35.42;27.58;24.4;22.43;</t>
  </si>
  <si>
    <t>6.52132568E8;6.52633484E8;7.28137085E8;7.28638672E8;6.53134766E8;7.29140686E8;6.53636719E8;7.29641846E8;9.15192627E8;1.085229248E9;1.208574463E9;1.015863159E9;1.093208252E9;6.70120178E8;1.084225586E9;1.092204224E9;1.067201782E9;6.70621948E8;1.066532837E9;1.111884521E9;6.63624329E8;1.163557861E9;8.19171509E8;5.84106079E8;9.70510986E8;1.01770459E9;1.306272095E9;1.067536377E9;6.63122681E8;</t>
  </si>
  <si>
    <t>999.0;740.13;512.67;419.9;316.87;193.16;95.56;56.92;36.27;31.82;31.63;28.35;22.81;21.74;20.99;20.89;17.4;17.09;15.79;14.56;14.31;14.08;13.24;12.18;10.75;10.61;10.48;8.64;8.11;</t>
  </si>
  <si>
    <t>7.53180908E8;7.54184692E8;1.015228088E9;7.55187439E8;</t>
  </si>
  <si>
    <t>999.0;398.64;135.02;99.54;</t>
  </si>
  <si>
    <t>7.96664856E8;9.40696045E8;8.0414209E8;8.04644592E8;1.01720343E9;9.41699341E8;8.69172791E8;8.0514563E8;1.157569824E9;1.112887695E9;1.258909668E9;9.20845764E8;1.25359082E9;1.309914307E9;1.207904907E9;1.259244385E9;1.236737183E9;1.349946289E9;8.05646912E8;1.254594116E9;</t>
  </si>
  <si>
    <t>999.0;732.71;236.01;193.38;185.83;178.54;110.91;103.32;87.27;80.37;79.67;63.4;59.48;56.23;53.39;52.01;51.5;47.68;34.84;26.9;</t>
  </si>
  <si>
    <t>8.39238953E8;8.40242371E8;8.41245422E8;</t>
  </si>
  <si>
    <t>999.0;426.18;111.98;</t>
  </si>
  <si>
    <t>6.05165955E8;6.06169006E8;6.07172058E8;</t>
  </si>
  <si>
    <t>999.0;337.19;61.98;</t>
  </si>
  <si>
    <t>7.28137085E8;7.28638611E8;7.2914093E8;1.16073291E9;1.084225586E9;7.29641724E8;9.6619696E8;7.73486267E8;1.067536011E9;1.16173584E9;1.158572998E9;</t>
  </si>
  <si>
    <t>999.0;783.22;335.02;164.88;142.07;114.33;112.65;90.66;56.97;49.4;42.07;</t>
  </si>
  <si>
    <t>4.3910321E8;4.85108368E8;4.40106049E8;2.8907135E8;4.86111633E8;4.75079926E8;5.02098358E8;2.90074677E8;4.77076752E8;5.07090271E8;8.79212708E8;5.15119202E8;4.87114319E8;4.76082916E8;2.72064362E8;4.69113586E8;5.53095886E8;5.29098267E8;8.09265137E8;</t>
  </si>
  <si>
    <t>999.0;676.0;243.42;175.98;172.92;85.85;36.82;25.64;22.65;22.6;21.3;19.43;18.5;17.84;16.15;13.39;12.25;10.78;7.44;</t>
  </si>
  <si>
    <t>8.72670105E8;1.157904297E9;8.69841675E8;1.0612146E9;9.70845886E8;1.085730469E9;1.112218262E9;1.208574219E9;1.207905151E9;8.74825745E8;</t>
  </si>
  <si>
    <t>999.0;290.04;282.19;215.25;210.91;193.5;176.89;167.84;150.23;130.47;</t>
  </si>
  <si>
    <t>2.27071136E8;2.73076477E8;</t>
  </si>
  <si>
    <t>999.0;180.15;</t>
  </si>
  <si>
    <t>4.33113464E8;4.79118958E8;4.34116791E8;1.084225464E9;1.085228882E9;9.65528198E8;4.80122375E8;1.066866699E9;1.016866211E9;7.28136902E8;1.208908447E9;6.52131836E8;</t>
  </si>
  <si>
    <t>999.0;436.33;202.49;172.33;142.31;140.72;86.5;84.74;66.66;53.33;46.83;38.3;</t>
  </si>
  <si>
    <t>7.1314978E8;7.14153625E8;8.39239014E8;</t>
  </si>
  <si>
    <t>999.0;378.8;265.87;</t>
  </si>
  <si>
    <t>4.67212921E8;4.68216187E8;4.65118561E8;</t>
  </si>
  <si>
    <t>999.0;192.73;64.39;</t>
  </si>
  <si>
    <t>9.40695984E8;9.40194641E8;9.41197876E8;9.41699341E8;8.18502625E8;1.112887573E9;1.160230835E9;1.106899902E9;1.162888306E9;8.72670532E8;1.228758545E9;8.19171265E8;</t>
  </si>
  <si>
    <t>999.0;973.15;571.67;238.61;173.18;147.0;144.53;133.75;132.36;127.31;108.39;106.12;</t>
  </si>
  <si>
    <t>8.39238831E8;8.40242432E8;</t>
  </si>
  <si>
    <t>999.0;421.59;</t>
  </si>
  <si>
    <t>9.15192566E8;8.6950708E8;1.112218506E9;1.30426062E9;1.253924927E9;9.7084668E8;1.305265015E9;</t>
  </si>
  <si>
    <t>999.0;839.61;683.08;667.13;610.1;468.03;414.72;</t>
  </si>
  <si>
    <t>5.552229E8;5.5622644E8;</t>
  </si>
  <si>
    <t>999.0;284.29;</t>
  </si>
  <si>
    <t>1.160230469E9;1.017202576E9;</t>
  </si>
  <si>
    <t>999.0;437.63;</t>
  </si>
  <si>
    <t>7.96163818E8;7.97166565E8;7.97667786E8;1.084727417E9;8.69841492E8;1.208240112E9;8.69507019E8;</t>
  </si>
  <si>
    <t>999.0;418.7;159.66;157.09;137.17;106.85;99.22;</t>
  </si>
  <si>
    <t>4.3811911E8;4.84124298E8;4.85127563E8;4.3912207E8;4.74095764E8;5.01114441E8;</t>
  </si>
  <si>
    <t>999.0;994.43;244.46;233.14;119.03;50.81;</t>
  </si>
  <si>
    <t>4.67212921E8;4.68216156E8;</t>
  </si>
  <si>
    <t>999.0;193.18;</t>
  </si>
  <si>
    <t>7.28638428E8;7.29140625E8;4.77269867E8;9.65528076E8;9.40696045E8;9.40194519E8;6.61615479E8;7.29641602E8;1.061883423E9;1.30426062E9;</t>
  </si>
  <si>
    <t>999.0;450.57;215.25;193.67;169.28;160.94;156.13;123.55;85.65;51.3;</t>
  </si>
  <si>
    <t>5.5421051E8;5.99212524E8;</t>
  </si>
  <si>
    <t>999.0;474.0;</t>
  </si>
  <si>
    <t>5.552229E8;5.5622644E8;7.92257874E8;7.43233765E8;</t>
  </si>
  <si>
    <t>999.0;302.43;68.15;43.49;</t>
  </si>
  <si>
    <t>6.93276733E8;6.94280151E8;6.77281799E8;</t>
  </si>
  <si>
    <t>999.0;366.4;306.1;</t>
  </si>
  <si>
    <t>8.91212646E8;8.80147766E8;</t>
  </si>
  <si>
    <t>999.0;207.1;</t>
  </si>
  <si>
    <t>5.68110962E8;5.6861261E8;</t>
  </si>
  <si>
    <t>999.0;589.42;</t>
  </si>
  <si>
    <t>5.99212585E8;5.5421051E8;4.43228058E8;</t>
  </si>
  <si>
    <t>999.0;835.21;419.85;</t>
  </si>
  <si>
    <t>8.65160645E8;4.32076782E8;8.66164246E8;4.32578491E8;</t>
  </si>
  <si>
    <t>999.0;691.09;447.04;333.37;</t>
  </si>
  <si>
    <t>4.69113434E8;6.11327515E8;</t>
  </si>
  <si>
    <t>999.0;452.53;</t>
  </si>
  <si>
    <t>5.83115967E8;5.83617737E8;9.61275269E8;1.167239258E9;9.6227887E8;</t>
  </si>
  <si>
    <t>999.0;641.19;582.15;422.86;322.32;</t>
  </si>
  <si>
    <t>6.11328003E8;6.12331116E8;5.65322388E8;</t>
  </si>
  <si>
    <t>999.0;156.79;109.76;</t>
  </si>
  <si>
    <t>6.1518634E8;6.16189697E8;</t>
  </si>
  <si>
    <t>999.0;341.63;</t>
  </si>
  <si>
    <t>2.63128632E8;1.53091873E8;2.64131805E8;3.09133881E8;</t>
  </si>
  <si>
    <t>999.0;143.08;137.23;73.65;</t>
  </si>
  <si>
    <t>6.47212463E8;6.48215881E8;</t>
  </si>
  <si>
    <t>999.0;270.5;</t>
  </si>
  <si>
    <t>4.09092316E8;4.55097809E8;4.10095734E8;4.56101044E8;</t>
  </si>
  <si>
    <t>999.0;609.34;216.49;150.78;</t>
  </si>
  <si>
    <t>5.63118835E8;5.64121948E8;</t>
  </si>
  <si>
    <t>999.0;295.96;</t>
  </si>
  <si>
    <t>3.9520697E8;4.95165405E8;</t>
  </si>
  <si>
    <t>999.0;375.27;</t>
  </si>
  <si>
    <t>6.15186401E8;6.47212402E8;6.16189636E8;6.61191711E8;3.31081848E8;9.17264709E8;</t>
  </si>
  <si>
    <t>999.0;590.51;344.17;104.91;87.36;67.48;</t>
  </si>
  <si>
    <t>6.11328064E8;6.12331482E8;5.65322083E8;6.01298706E8;5.66325806E8;6.13333557E8;</t>
  </si>
  <si>
    <t>999.0;265.37;226.22;67.14;54.51;41.93;</t>
  </si>
  <si>
    <t>5.91150269E8;5.92153076E8;</t>
  </si>
  <si>
    <t>999.0;264.53;</t>
  </si>
  <si>
    <t>4.3510791E8;4.81113495E8;4.3611145E8;4.82117157E8;4.71084961E8;</t>
  </si>
  <si>
    <t>999.0;572.51;237.43;137.69;80.66;</t>
  </si>
  <si>
    <t>4.5113916E8;4.97144775E8;</t>
  </si>
  <si>
    <t>999.0;719.75;</t>
  </si>
  <si>
    <t>5.31179993E8;5.11254242E8;</t>
  </si>
  <si>
    <t>999.0;497.1;</t>
  </si>
  <si>
    <t>6.47212463E8;7.91254456E8;6.93217712E8;6.48215759E8;</t>
  </si>
  <si>
    <t>999.0;328.01;293.64;291.98;</t>
  </si>
  <si>
    <t>6.0516571E8;6.06169189E8;</t>
  </si>
  <si>
    <t>999.0;296.28;</t>
  </si>
  <si>
    <t>6.61191711E8;6.62195313E8;6.63207336E8;</t>
  </si>
  <si>
    <t>999.0;383.75;162.05;</t>
  </si>
  <si>
    <t>4.65118622E8;4.66121796E8;5.11124268E8;</t>
  </si>
  <si>
    <t>999.0;245.53;87.84;</t>
  </si>
  <si>
    <t>4.08108398E8;4.54113708E8;2.71060852E8;4.09111755E8;4.55117218E8;4.44085175E8;4.71104095E8;2.72064331E8;1.3604039E8;4.46082367E8;4.76095886E8;4.45088776E8;5.22101379E8;</t>
  </si>
  <si>
    <t>999.0;847.99;355.9;235.15;205.91;134.63;61.53;53.26;46.28;41.51;34.37;28.85;24.02;</t>
  </si>
  <si>
    <t>5.1519165E8;5.16195251E8;</t>
  </si>
  <si>
    <t>999.0;269.69;</t>
  </si>
  <si>
    <t>4.50148041E8;4.96153564E8;</t>
  </si>
  <si>
    <t>999.0;973.42;</t>
  </si>
  <si>
    <t>7.91254395E8;7.92257996E8;</t>
  </si>
  <si>
    <t>999.0;445.87;</t>
  </si>
  <si>
    <t>3.01035126E8;3.0203833E8;</t>
  </si>
  <si>
    <t>999.0;142.16;</t>
  </si>
  <si>
    <t>4.65118561E8;5.11123932E8;4.66121613E8;2.89071381E8;5.12127258E8;5.01095551E8;5.28113953E8;5.03092407E8;4.67125092E8;1.93050461E8;5.02098541E8;5.33105835E8;1.75039963E8;2.90074707E8;5.79111328E8;</t>
  </si>
  <si>
    <t>999.0;469.37;268.58;132.32;128.48;106.07;58.06;29.74;28.0;27.7;27.0;25.01;23.47;21.14;18.98;</t>
  </si>
  <si>
    <t>6.13343567E8;6.14346619E8;5.67338013E8;</t>
  </si>
  <si>
    <t>999.0;290.21;104.02;</t>
  </si>
  <si>
    <t>8.49165771E8;8.50169006E8;</t>
  </si>
  <si>
    <t>999.0;422.22;</t>
  </si>
  <si>
    <t>4.91285492E8;4.92289063E8;</t>
  </si>
  <si>
    <t>999.0;247.7;</t>
  </si>
  <si>
    <t>3.72246735E8;7.49280579E8;</t>
  </si>
  <si>
    <t>999.0;507.32;</t>
  </si>
  <si>
    <t>5.07207581E8;5.08211121E8;4.61202332E8;</t>
  </si>
  <si>
    <t>999.0;223.35;58.06;</t>
  </si>
  <si>
    <t>8.79176331E8;8.80179932E8;8.81182068E8;9.15153137E8;</t>
  </si>
  <si>
    <t>999.0;452.23;130.46;65.09;</t>
  </si>
  <si>
    <t>5.54210571E8;5.99212646E8;6.00216003E8;5.55213501E8;5.89183899E8;5.0518631E8;</t>
  </si>
  <si>
    <t>999.0;710.1;218.81;156.51;150.73;102.7;</t>
  </si>
  <si>
    <t>4.21113495E8;3.1305603E8;4.22116821E8;</t>
  </si>
  <si>
    <t>999.0;237.09;213.17;</t>
  </si>
  <si>
    <t>4.93228485E8;4.47222992E8;</t>
  </si>
  <si>
    <t>999.0;71.02;</t>
  </si>
  <si>
    <t>6.13343689E8;6.14346985E8;5.6733783E8;</t>
  </si>
  <si>
    <t>999.0;249.63;159.59;</t>
  </si>
  <si>
    <t>5.07207489E8;4.93228424E8;5.08211151E8;4.94231873E8;</t>
  </si>
  <si>
    <t>999.0;388.79;199.46;105.21;</t>
  </si>
  <si>
    <t>5.1519165E8;5.69317017E8;5.16195251E8;5.23311584E8;</t>
  </si>
  <si>
    <t>999.0;564.52;253.98;94.88;</t>
  </si>
  <si>
    <t>5.54210632E8;6.00216064E8;5.8918396E8;</t>
  </si>
  <si>
    <t>999.0;623.83;231.21;</t>
  </si>
  <si>
    <t>5.69317078E8;7.99223083E8;5.3922821E8;5.85233276E8;</t>
  </si>
  <si>
    <t>999.0;636.42;619.79;591.81;</t>
  </si>
  <si>
    <t>9.05259033E8;9.06262512E8;9.51264771E8;9.0726532E8;9.08268555E8;9.41235718E8;1.019252197E9;9.19238525E8;9.42239563E8;1.020255432E9;</t>
  </si>
  <si>
    <t>999.0;654.0;323.0;221.12;46.33;32.24;27.64;25.51;21.23;19.33;</t>
  </si>
  <si>
    <t>3.37107605E8;3.55118042E8;3.25107635E8;</t>
  </si>
  <si>
    <t>999.0;655.64;420.15;</t>
  </si>
  <si>
    <t>1.069275391E9;1.070278931E9;</t>
  </si>
  <si>
    <t>999.0;678.7;</t>
  </si>
  <si>
    <t>SIM (put Ion mass)</t>
  </si>
  <si>
    <t>Mass Calculated ([M-H]-)</t>
  </si>
  <si>
    <t>Elemental Formula</t>
  </si>
  <si>
    <t>put ID</t>
  </si>
  <si>
    <t>Level of annotation</t>
  </si>
  <si>
    <t>ppm</t>
  </si>
  <si>
    <t>Seed Green__NK_LL _5</t>
  </si>
  <si>
    <t>Seed Green__NK_LL _6</t>
  </si>
  <si>
    <t>Seed Green__NK_LL _7</t>
  </si>
  <si>
    <t>Seed Green__NK_LL _8</t>
  </si>
  <si>
    <t>Seed Green__NK_HL _13</t>
  </si>
  <si>
    <t>Seed Green__NK_HL _14</t>
  </si>
  <si>
    <t>Seed Green__NK_HL _15</t>
  </si>
  <si>
    <t>Seed Green__NK_HL _16</t>
  </si>
  <si>
    <t>Seed Green__K_LL _21</t>
  </si>
  <si>
    <t>Seed Green__K_LL _22</t>
  </si>
  <si>
    <t>Seed Green__K_LL _23</t>
  </si>
  <si>
    <t>Seed Green__K_LL _24</t>
  </si>
  <si>
    <t>Seed Green__K_HL _29</t>
  </si>
  <si>
    <t>Seed Green__K_HL _30</t>
  </si>
  <si>
    <t>Seed Green__K_HL _31</t>
  </si>
  <si>
    <t>Seed Green__K_HL _32</t>
  </si>
  <si>
    <t>Seed Mature_Nir_NK_LL _84</t>
  </si>
  <si>
    <t>Seed Mature_Nir_NK_LL _85</t>
  </si>
  <si>
    <t>Seed Mature_Nir_NK_LL _86</t>
  </si>
  <si>
    <t>Seed Mature_Nir_NK_HL _90</t>
  </si>
  <si>
    <t>Seed Mature_Nir_NK_HL _91</t>
  </si>
  <si>
    <t>Seed Mature_Nir_NK_HL _92</t>
  </si>
  <si>
    <t>Seed Mature_Nir_K_LL _96</t>
  </si>
  <si>
    <t>Seed Mature_Nir_K_LL _97</t>
  </si>
  <si>
    <t>Seed Mature_Nir_K_LL _98</t>
  </si>
  <si>
    <t>Seed Mature_Nir_K_HL _102</t>
  </si>
  <si>
    <t>Seed Mature_Nir_K_HL _103</t>
  </si>
  <si>
    <t>Seed Mature_Nir_K_HL _104</t>
  </si>
  <si>
    <t>Seed Veraison_Nir_NK_LL _36</t>
  </si>
  <si>
    <t>Seed Veraison_Nir_NK_LL _37</t>
  </si>
  <si>
    <t>Seed Veraison_Nir_NK_LL _38</t>
  </si>
  <si>
    <t>Seed Veraison_Nir_NK_HL _42</t>
  </si>
  <si>
    <t>Seed Veraison_Nir_NK_HL _43</t>
  </si>
  <si>
    <t>Seed Veraison_Nir_NK_HL _44</t>
  </si>
  <si>
    <t>Seed Veraison_Nir_K_LL _48</t>
  </si>
  <si>
    <t>Seed Veraison_Nir_K_LL _49</t>
  </si>
  <si>
    <t>Seed Veraison_Nir_K_LL _50</t>
  </si>
  <si>
    <t>Seed Veraison_Nir_K_HL _54</t>
  </si>
  <si>
    <t>Seed Veraison_Nir_K_HL _55</t>
  </si>
  <si>
    <t>Seed Veraison_Nir_K_HL _56</t>
  </si>
  <si>
    <t>Seed Veraison_Ir_NK_LL _60</t>
  </si>
  <si>
    <t>Seed Veraison_Ir_NK_LL _61</t>
  </si>
  <si>
    <t>Seed Veraison_Ir_NK_LL _62</t>
  </si>
  <si>
    <t>Seed Veraison_Ir_NK_HL _66</t>
  </si>
  <si>
    <t>Seed Veraison_Ir_NK_HL _67</t>
  </si>
  <si>
    <t>Seed Veraison_Ir_NK_HL _68</t>
  </si>
  <si>
    <t>Seed Veraison_Ir_K_LL _72</t>
  </si>
  <si>
    <t>Seed Veraison_Ir_K_LL _73</t>
  </si>
  <si>
    <t>Seed Veraison_Ir_K_LL _74</t>
  </si>
  <si>
    <t>Seed Veraison_Ir_K_HL _78</t>
  </si>
  <si>
    <t>Seed Veraison_Ir_K_HL _79</t>
  </si>
  <si>
    <t>Seed Veraison_Ir_K_HL _80</t>
  </si>
  <si>
    <t>Seed Mature_Ir_NK_LL _108</t>
  </si>
  <si>
    <t>Seed Mature_Ir_NK_LL _109</t>
  </si>
  <si>
    <t>Seed Mature_Ir_NK_LL _110</t>
  </si>
  <si>
    <t>Seed Mature_Ir_NK_HL _114</t>
  </si>
  <si>
    <t>Seed Mature_Ir_NK_HL _115</t>
  </si>
  <si>
    <t>Seed Mature_Ir_NK_HL _116</t>
  </si>
  <si>
    <t>Seed Mature_Ir_K_LL _120</t>
  </si>
  <si>
    <t>Seed Mature_Ir_K_LL _121</t>
  </si>
  <si>
    <t>Seed Mature_Ir_K_LL _122</t>
  </si>
  <si>
    <t>Seed Mature_Ir_K_HL _126</t>
  </si>
  <si>
    <t>Seed Mature_Ir_K_HL _127</t>
  </si>
  <si>
    <t>Seed Mature_Ir_K_HL _128</t>
  </si>
  <si>
    <t>RT (min)</t>
  </si>
  <si>
    <t>C15H14O6</t>
  </si>
  <si>
    <t>(-)-Epicatechin</t>
  </si>
  <si>
    <t xml:space="preserve"> (+)-Catechin</t>
  </si>
  <si>
    <t>C14H12O3</t>
  </si>
  <si>
    <t>Resveratrol</t>
  </si>
  <si>
    <t>(-)-Epicatechin 3-O-gallate</t>
  </si>
  <si>
    <t>C22H18O10</t>
  </si>
  <si>
    <t>C21H20O12</t>
  </si>
  <si>
    <t>Quercetin 3-O-glucoside</t>
  </si>
  <si>
    <t>C20H22O8</t>
  </si>
  <si>
    <t>Quercetin</t>
  </si>
  <si>
    <t>C15H10O7</t>
  </si>
  <si>
    <t>Reference/Database</t>
  </si>
  <si>
    <t>C7H6O5</t>
  </si>
  <si>
    <t>Gallic acid</t>
  </si>
  <si>
    <t>kanaya</t>
  </si>
  <si>
    <t xml:space="preserve">Unknown </t>
  </si>
  <si>
    <t>C37H30O16</t>
  </si>
  <si>
    <t>C56H42O12</t>
  </si>
  <si>
    <t>C30H26O12</t>
  </si>
  <si>
    <t>Procyanidin B3</t>
  </si>
  <si>
    <t>Procyanidin B2</t>
  </si>
  <si>
    <t>C4H6O5</t>
  </si>
  <si>
    <t>Malic acid</t>
  </si>
  <si>
    <t>Masses Japan</t>
  </si>
  <si>
    <t>C6H14N4O2</t>
  </si>
  <si>
    <t>Arginine</t>
  </si>
  <si>
    <t>C45H38O18</t>
  </si>
  <si>
    <t>Procyanidin trimer (Pentahydroxyflavan trimer)</t>
  </si>
  <si>
    <t>Masses Japan/FlavonQ DB2/kanaya</t>
  </si>
  <si>
    <t>C30H26O13</t>
  </si>
  <si>
    <t>C15H14O7</t>
  </si>
  <si>
    <t>C13H16O8</t>
  </si>
  <si>
    <t>C45H38O20</t>
  </si>
  <si>
    <t xml:space="preserve">C11H11N2O2 </t>
  </si>
  <si>
    <t>Tryptophan</t>
  </si>
  <si>
    <t>C21H24O11</t>
  </si>
  <si>
    <t>FlavonQ DB2</t>
  </si>
  <si>
    <t>C13H12O8</t>
  </si>
  <si>
    <t>C27H30O17</t>
  </si>
  <si>
    <t>C32H34O19</t>
  </si>
  <si>
    <t>FlavonQ DB2/Masses Japan</t>
  </si>
  <si>
    <t>C16H20O9</t>
  </si>
  <si>
    <t>C21H22O12</t>
  </si>
  <si>
    <t>Flamini (2015)</t>
  </si>
  <si>
    <t>C21H22O10</t>
  </si>
  <si>
    <t>Flamini (2014)</t>
  </si>
  <si>
    <t>C21H20O11</t>
  </si>
  <si>
    <t>C22H22O12</t>
  </si>
  <si>
    <t>Isorhamnetin 3-O-hexoside</t>
  </si>
  <si>
    <t>C26H32O13</t>
  </si>
  <si>
    <t>Fragments (mz)</t>
  </si>
  <si>
    <t>UV (nm)</t>
  </si>
  <si>
    <t>C21H36O11</t>
  </si>
  <si>
    <t>C20H32O9</t>
  </si>
  <si>
    <t>C29H24O12</t>
  </si>
  <si>
    <t>C31H28O12</t>
  </si>
  <si>
    <t>Artonin E; Hydroxy OR Epimedokoreanin A (Flavone/Flavonol)</t>
  </si>
  <si>
    <t>C25H24O8</t>
  </si>
  <si>
    <t>Masses Japan/FlavonQ DB2</t>
  </si>
  <si>
    <t>C17H16O11</t>
  </si>
  <si>
    <t>Unknown</t>
  </si>
  <si>
    <t>C45H38O19</t>
  </si>
  <si>
    <t>kanaya/FlavonQ DB2</t>
  </si>
  <si>
    <t>C6H12O6</t>
  </si>
  <si>
    <t>C15H22O11</t>
  </si>
  <si>
    <t>C30H36O10</t>
  </si>
  <si>
    <t>C14H20O8</t>
  </si>
  <si>
    <t>C21H16O10</t>
  </si>
  <si>
    <t>unknown</t>
  </si>
  <si>
    <t>493.1197: oxalate lost</t>
  </si>
  <si>
    <t>C21H28O19</t>
  </si>
  <si>
    <t>C13H19O7N</t>
  </si>
  <si>
    <t>C17H20O12</t>
  </si>
  <si>
    <t>C60H50O24</t>
  </si>
  <si>
    <t>(Epi)catechin dimer-gallate</t>
  </si>
  <si>
    <t>https://doi.org/10.1016/j.foodchem.2018.03.134</t>
  </si>
  <si>
    <t>C31H34O14</t>
  </si>
  <si>
    <t>289.0721 (C15H13O8); 341.0666 (C18H13O7); 435.10861 (C24H19O8)</t>
  </si>
  <si>
    <t>(epi)catechin-coumaroyl-C7H16O7</t>
  </si>
  <si>
    <t>C21H32O12</t>
  </si>
  <si>
    <t>Dihydroxyphenyl)ethanol-Me ether, hexoside-deoxyhexoside</t>
  </si>
  <si>
    <t>C16H21NO6</t>
  </si>
  <si>
    <t>C26H34O11</t>
  </si>
  <si>
    <t>Marinos, A. V., Tate, E. M., &amp; Williams, J. P. (1992). Lignan and phenylpropanoid glycerol glucosides in wine. Phytochemistry, 31(12), 4307–4312.</t>
  </si>
  <si>
    <t>e.g. 2-Methyl-6-methylene-2-octene-1,8-diol, 8-O-(2,6-Diacetyl-?-D-glucopyranoside)</t>
  </si>
  <si>
    <t>C28H22O6</t>
  </si>
  <si>
    <t>https://mib-polyphenol.eu/compound/dimer/e-viniferin/312</t>
  </si>
  <si>
    <t>C20H36O12</t>
  </si>
  <si>
    <t>289.1656 (C14H25O6); 161.0455 (C6H9O5)</t>
  </si>
  <si>
    <t>octanol-glucoside-gluconic acid conjugate  II</t>
  </si>
  <si>
    <t>Isohopeaphenol (resveratrol tetramer)</t>
  </si>
  <si>
    <t xml:space="preserve">Quercetin-hexoside </t>
  </si>
  <si>
    <t>C13H24O8</t>
  </si>
  <si>
    <t>C15H20O10</t>
  </si>
  <si>
    <t>C13H16O9</t>
  </si>
  <si>
    <t>Dihydroxybenzoic acid</t>
  </si>
  <si>
    <t>C30H24O13</t>
  </si>
  <si>
    <t>C37H30O17</t>
  </si>
  <si>
    <t>C24H22O9</t>
  </si>
  <si>
    <t>C27H38O14</t>
  </si>
  <si>
    <t>C22H16O10</t>
  </si>
  <si>
    <t>C23H34O11</t>
  </si>
  <si>
    <t>C23H24O10</t>
  </si>
  <si>
    <t>C22H18O9</t>
  </si>
  <si>
    <t>C48H40O14</t>
  </si>
  <si>
    <t>C34H46O15</t>
  </si>
  <si>
    <t>C35H36O12</t>
  </si>
  <si>
    <t>C34H32O11</t>
  </si>
  <si>
    <t>C25H22O9</t>
  </si>
  <si>
    <t>Green (Microclimate)</t>
  </si>
  <si>
    <t>Mature (Microclimate)</t>
  </si>
  <si>
    <t>Green (Microclimate); Véraison (Ir/NI)</t>
  </si>
  <si>
    <t>Green and Mature (Microclimate)</t>
  </si>
  <si>
    <t>Véraison (Ir/NI)</t>
  </si>
  <si>
    <t>Véraison (Ir/NI); Mature (Microclimate)</t>
  </si>
  <si>
    <t>Green</t>
  </si>
  <si>
    <t>Mature</t>
  </si>
  <si>
    <t>Microclimate main effect</t>
  </si>
  <si>
    <t>Peak number</t>
  </si>
  <si>
    <t>Average peak intensity</t>
  </si>
  <si>
    <t>Véraison</t>
  </si>
  <si>
    <t>Irrigation main effect</t>
  </si>
  <si>
    <t>hexose sugar</t>
  </si>
  <si>
    <t>359.1503 (loss of hexose)</t>
  </si>
  <si>
    <t>pentahydroxyflavan dimer</t>
  </si>
  <si>
    <t>hydroxy-procyanidin trimer</t>
  </si>
  <si>
    <t>MotoDB</t>
  </si>
  <si>
    <t>syringic acid glucoside</t>
  </si>
  <si>
    <t>Gallocatechin</t>
  </si>
  <si>
    <t>Coutaric acid (hydroxycinnamoyltartaric acid )</t>
  </si>
  <si>
    <t>procyanidin pentamer</t>
  </si>
  <si>
    <t>C38H32O15</t>
  </si>
  <si>
    <t xml:space="preserve">Epiafzelechin 3-O-gallate </t>
  </si>
  <si>
    <t>Theaflavic acid</t>
  </si>
  <si>
    <t xml:space="preserve">octanol-sucrose </t>
  </si>
  <si>
    <t>Theaflavin</t>
  </si>
  <si>
    <t>Viniferin 3''-glucoside</t>
  </si>
  <si>
    <t>C21H34O11</t>
  </si>
  <si>
    <t xml:space="preserve">Supplemental Table 1:  relative level of compounds detected by untargeted LCMS profiling of semi-polar extracts from seeds samples </t>
  </si>
  <si>
    <t>Sample Name</t>
  </si>
  <si>
    <t>Compound mass cluster info</t>
  </si>
  <si>
    <t>Compound annotation info</t>
  </si>
  <si>
    <t xml:space="preserve">Compounds are sorted on retention time (column D). </t>
  </si>
  <si>
    <t>3',4',5,7-Tetrahydroxyisoflavone; 7-Me ether, 3'-O-[3-O-E-cinnamoyl-?-D-glucopyranoside] OR 3,4',5,7-Tetrahydroxyflavan(4?8)-3,3',4',5,7-pentahydroxyflavan, 5'''-Hydroxy, 4'''-Me ether</t>
  </si>
  <si>
    <t xml:space="preserve">Masses Japan/ Thesis Narduzzi </t>
  </si>
  <si>
    <t>Main effect factor (from ANOVA analysis)</t>
  </si>
  <si>
    <t>Table S1 (Legend) - Description of column heads</t>
  </si>
  <si>
    <t>Column head</t>
  </si>
  <si>
    <t>Description</t>
  </si>
  <si>
    <t>Metabolites that contributed for the effects of treatments/conditions</t>
  </si>
  <si>
    <t>Cluster ID</t>
  </si>
  <si>
    <t>Number of mass signal cluster, as defined by MSClust software</t>
  </si>
  <si>
    <t>Nº of peaks in cluster</t>
  </si>
  <si>
    <t>Total number of mass signals in cluster, as defined by MSClust software</t>
  </si>
  <si>
    <t>Average LC retention time, in minutes</t>
  </si>
  <si>
    <t>Mass list</t>
  </si>
  <si>
    <t>Masses belonging to cluster, as defined by MSClust software; masses are given in microdalton, data separated by semicolon</t>
  </si>
  <si>
    <t>Relative intensity list</t>
  </si>
  <si>
    <t>Relative intensity of masses in cluster, as defined by MSClust software; data separated by semicolon</t>
  </si>
  <si>
    <t>Putative molecular ion (highest signal in mass cluster), manually checked for annotated compounds</t>
  </si>
  <si>
    <t>Put ID</t>
  </si>
  <si>
    <t>Metabolite identity</t>
  </si>
  <si>
    <t>MSI Identification level (Sumner et al. (2007) - https://www.ncbi.nlm.nih.gov/pmc/articles/PMC3772505/pdf/nihms504189.pdf)</t>
  </si>
  <si>
    <t>Max value</t>
  </si>
  <si>
    <t>Highest intensity value (peak height) detected across samples</t>
  </si>
  <si>
    <t>Unique LCMS run code</t>
  </si>
  <si>
    <r>
      <t>Log</t>
    </r>
    <r>
      <rPr>
        <b/>
        <vertAlign val="subscript"/>
        <sz val="11"/>
        <color theme="1"/>
        <rFont val="Calibri"/>
        <family val="2"/>
        <scheme val="minor"/>
      </rPr>
      <t>2</t>
    </r>
    <r>
      <rPr>
        <b/>
        <sz val="11"/>
        <color theme="1"/>
        <rFont val="Calibri"/>
        <family val="2"/>
        <scheme val="minor"/>
      </rPr>
      <t xml:space="preserve"> FC</t>
    </r>
  </si>
  <si>
    <t>Description of column heads</t>
  </si>
  <si>
    <r>
      <t xml:space="preserve">FDR-adjusted </t>
    </r>
    <r>
      <rPr>
        <b/>
        <i/>
        <sz val="11"/>
        <color theme="1"/>
        <rFont val="Calibri"/>
        <family val="2"/>
        <scheme val="minor"/>
      </rPr>
      <t>p</t>
    </r>
    <r>
      <rPr>
        <b/>
        <sz val="11"/>
        <color theme="1"/>
        <rFont val="Calibri"/>
        <family val="2"/>
        <scheme val="minor"/>
      </rPr>
      <t xml:space="preserve"> value</t>
    </r>
  </si>
  <si>
    <r>
      <t xml:space="preserve">FDR-adjusted </t>
    </r>
    <r>
      <rPr>
        <i/>
        <sz val="12"/>
        <color theme="1"/>
        <rFont val="Calibri"/>
        <family val="2"/>
        <scheme val="minor"/>
      </rPr>
      <t>p</t>
    </r>
    <r>
      <rPr>
        <sz val="12"/>
        <color theme="1"/>
        <rFont val="Calibri"/>
        <family val="2"/>
        <scheme val="minor"/>
      </rPr>
      <t xml:space="preserve"> value</t>
    </r>
  </si>
  <si>
    <r>
      <t xml:space="preserve">Benjamini-Hochberg false discovery rate correction of </t>
    </r>
    <r>
      <rPr>
        <i/>
        <sz val="11"/>
        <color theme="1"/>
        <rFont val="Calibri"/>
        <family val="2"/>
        <scheme val="minor"/>
      </rPr>
      <t xml:space="preserve">p </t>
    </r>
    <r>
      <rPr>
        <sz val="11"/>
        <color theme="1"/>
        <rFont val="Calibri"/>
        <family val="2"/>
        <scheme val="minor"/>
      </rPr>
      <t>value</t>
    </r>
  </si>
  <si>
    <t>Green and mature grape seeds from untreated control samples grown in HL microclimate</t>
  </si>
  <si>
    <r>
      <t>Log</t>
    </r>
    <r>
      <rPr>
        <b/>
        <vertAlign val="subscript"/>
        <sz val="11"/>
        <color theme="1"/>
        <rFont val="Calibri"/>
        <family val="2"/>
        <scheme val="minor"/>
      </rPr>
      <t>2</t>
    </r>
    <r>
      <rPr>
        <b/>
        <sz val="11"/>
        <color theme="1"/>
        <rFont val="Calibri"/>
        <family val="2"/>
        <scheme val="minor"/>
      </rPr>
      <t xml:space="preserve"> transformation of the relative intensity values</t>
    </r>
  </si>
  <si>
    <t>Count if (range, &gt;2500)</t>
  </si>
  <si>
    <r>
      <t>Log</t>
    </r>
    <r>
      <rPr>
        <b/>
        <vertAlign val="subscript"/>
        <sz val="11"/>
        <color theme="1"/>
        <rFont val="Calibri"/>
        <family val="2"/>
        <scheme val="minor"/>
      </rPr>
      <t>2</t>
    </r>
    <r>
      <rPr>
        <b/>
        <sz val="11"/>
        <color theme="1"/>
        <rFont val="Calibri"/>
        <family val="2"/>
        <scheme val="minor"/>
      </rPr>
      <t xml:space="preserve"> FC (Green/Mature)</t>
    </r>
  </si>
  <si>
    <r>
      <rPr>
        <b/>
        <i/>
        <sz val="11"/>
        <color theme="1"/>
        <rFont val="Calibri"/>
        <family val="2"/>
        <scheme val="minor"/>
      </rPr>
      <t>p</t>
    </r>
    <r>
      <rPr>
        <b/>
        <sz val="11"/>
        <color theme="1"/>
        <rFont val="Calibri"/>
        <family val="2"/>
        <scheme val="minor"/>
      </rPr>
      <t>- values from T-test (Green vs Mature)</t>
    </r>
  </si>
  <si>
    <t>Mean</t>
  </si>
  <si>
    <t>Number of mass signal cluster, as defined by MSClust software (Note: An intensity value of 2500 ion counts was regarded the detection limit and the provided values below 2500 originate from randomization between 45-55% of this threshold value)</t>
  </si>
  <si>
    <t>Molecular mass weight calculated</t>
  </si>
  <si>
    <t>Elemental formula for each metabolite</t>
  </si>
  <si>
    <t>Mass difference in parts per million (ppm)</t>
  </si>
  <si>
    <t>Main fragment ions observed in MS/MS</t>
  </si>
  <si>
    <t>lmax of UV-vis spectra (nm)</t>
  </si>
  <si>
    <t>References or databases used for annotation</t>
  </si>
  <si>
    <t>Compound (sub)class</t>
  </si>
  <si>
    <t>Classification of chemical compounds into compound classes</t>
  </si>
  <si>
    <t>Average values of relative intensities for quality control samples</t>
  </si>
  <si>
    <t>SD</t>
  </si>
  <si>
    <t>Standard deviation of relative intensities for quality control samples</t>
  </si>
  <si>
    <t>Technical variability</t>
  </si>
  <si>
    <t>Measurement error - ratio betwen SD and Mean</t>
  </si>
  <si>
    <t>Technical variability (%)</t>
  </si>
  <si>
    <t>Measurement error values in percentage</t>
  </si>
  <si>
    <t>Overall Technical Variability (%)</t>
  </si>
  <si>
    <t>Mean and standard deviation of the technical variability for seed samples analysed by LCMS</t>
  </si>
  <si>
    <t>QC6</t>
  </si>
  <si>
    <t>QC7</t>
  </si>
  <si>
    <t>QC8</t>
  </si>
  <si>
    <t>QC9</t>
  </si>
  <si>
    <t>QC10</t>
  </si>
  <si>
    <t>Technical variability (i.e. measurement error)</t>
  </si>
  <si>
    <t>F026296</t>
  </si>
  <si>
    <t>F026314</t>
  </si>
  <si>
    <t>F026332</t>
  </si>
  <si>
    <t>F026349</t>
  </si>
  <si>
    <t>F026364</t>
  </si>
  <si>
    <t>F026301 - F026364</t>
  </si>
  <si>
    <r>
      <t>Note:</t>
    </r>
    <r>
      <rPr>
        <sz val="12"/>
        <color theme="1"/>
        <rFont val="Calibri"/>
        <family val="2"/>
        <scheme val="minor"/>
      </rPr>
      <t xml:space="preserve"> An intensity value of 2500 ion counts was regarded the detection limit and the provided values below 2500 originate from randomization between 45-55% of this threshold value</t>
    </r>
  </si>
  <si>
    <t>QC6-QC10</t>
  </si>
  <si>
    <t>Quality controls (6 to 10) used in the batch of seed samples</t>
  </si>
  <si>
    <t>Fold change ratio (Green/Mature)</t>
  </si>
  <si>
    <t>Fold change (HL/LL)</t>
  </si>
  <si>
    <t>Fold change between the averages of the HL and LL groups (HL/LL); HL - High Light; LL - Low Light.</t>
  </si>
  <si>
    <t>Fold change (Irrigation/Non-Irrigation)</t>
  </si>
  <si>
    <t>Fold change between the average of the irrigation and non-irrigation groups (Irrigation/Non-Irrigation)</t>
  </si>
  <si>
    <t>sugars</t>
  </si>
  <si>
    <t>C12H22O11</t>
  </si>
  <si>
    <t>sucrose [M+FA-H]-</t>
  </si>
  <si>
    <t>nd</t>
  </si>
  <si>
    <t>C6H8O7</t>
  </si>
  <si>
    <t>(iso)citric acid</t>
  </si>
  <si>
    <t>organic acid</t>
  </si>
  <si>
    <t>standard</t>
  </si>
  <si>
    <t>H2O4S</t>
  </si>
  <si>
    <t>Sulfate</t>
  </si>
  <si>
    <t>sulphur compounds</t>
  </si>
  <si>
    <t>phenolics</t>
  </si>
  <si>
    <t>(epi)catechin-gallocatechin dimer</t>
  </si>
  <si>
    <t>289.0721; 305.0669</t>
  </si>
  <si>
    <t>(epi)gallocatechin-conjugate</t>
  </si>
  <si>
    <t>88.9877; 305.0654</t>
  </si>
  <si>
    <t>Vanillyl alcohol hexoside</t>
  </si>
  <si>
    <t>inhouse (tomato)</t>
  </si>
  <si>
    <t>Procyanidin B1  (pentahydroxy dimer)</t>
  </si>
  <si>
    <t>Hydroxybenzoic acid hexoside</t>
  </si>
  <si>
    <t>Procyanidin dimer (Pentahydroxyflavan dimer)</t>
  </si>
  <si>
    <t>Epicatechin hexoside</t>
  </si>
  <si>
    <t>coumaroyl conjugate</t>
  </si>
  <si>
    <t>163.04004: 88.9877</t>
  </si>
  <si>
    <t>(epi)gallocatechin-(epi)catechin-gallate</t>
  </si>
  <si>
    <t>feruloyl-hexoside</t>
  </si>
  <si>
    <t>Procyanidin dimer</t>
  </si>
  <si>
    <t>(epi)catechin conjugate</t>
  </si>
  <si>
    <t>577.1344; 407.0759; 289.0708</t>
  </si>
  <si>
    <t>procyanidin hexamer [M-H]2-</t>
  </si>
  <si>
    <t>577.1343; 289.0721</t>
  </si>
  <si>
    <t>Dihydroquercetin-hexoside</t>
  </si>
  <si>
    <t>flavanonols</t>
  </si>
  <si>
    <t>Procyanidin conjugate</t>
  </si>
  <si>
    <t>feruloyl-conjugate</t>
  </si>
  <si>
    <t>193.0506; 195.0664</t>
  </si>
  <si>
    <t>Quercetin glycoside</t>
  </si>
  <si>
    <t>Quercetin dihexoside</t>
  </si>
  <si>
    <t>463.0884; 301.0355</t>
  </si>
  <si>
    <t>flavonols</t>
  </si>
  <si>
    <t>procyanidin</t>
  </si>
  <si>
    <t>289.07184; 407.0764</t>
  </si>
  <si>
    <t>Monoterpendiols pentosyl-hexoside [M+FA-H]</t>
  </si>
  <si>
    <t>terpene glycosides</t>
  </si>
  <si>
    <t>hydroxy-hexanoic acid hexoside</t>
  </si>
  <si>
    <t>145.0871 (C7H14O3)</t>
  </si>
  <si>
    <t>hydroxy fatty acid</t>
  </si>
  <si>
    <t>163.0614; 205.0715</t>
  </si>
  <si>
    <t>tryptophol-hexoside [M+FA-H]-</t>
  </si>
  <si>
    <t>89.0241; 179.0564; 160.0767</t>
  </si>
  <si>
    <t>tryptamine glycosides</t>
  </si>
  <si>
    <t>Monoterpendiol pentosyl-hexoside  [M+FA-H]-</t>
  </si>
  <si>
    <t>463.2188; 331.1762</t>
  </si>
  <si>
    <t>Isolariciresinol-β-4′-O-glucopyranoside [M+FA-H]-</t>
  </si>
  <si>
    <t>lignans</t>
  </si>
  <si>
    <t>naringenin-hexoside</t>
  </si>
  <si>
    <t>flavonoids</t>
  </si>
  <si>
    <t>289.0721; 169.0143</t>
  </si>
  <si>
    <t>300.0277; 301.0353</t>
  </si>
  <si>
    <t>(epi)catechin gallate</t>
  </si>
  <si>
    <t>Procyanidin</t>
  </si>
  <si>
    <t>407.0774; 289.07199</t>
  </si>
  <si>
    <t>C18H34O9</t>
  </si>
  <si>
    <t>hydroxy-dodecenoic acid hexoside</t>
  </si>
  <si>
    <t>213.1497 (C12H22O3)</t>
  </si>
  <si>
    <t>Dihydroxy-dimethoxyflavone-pentoside</t>
  </si>
  <si>
    <t>339.0873; 233.0454</t>
  </si>
  <si>
    <t>153.0195; 289.0722</t>
  </si>
  <si>
    <t>Kaempferol-hexoside</t>
  </si>
  <si>
    <t>Piceid  (resveratrol-glucoside)</t>
  </si>
  <si>
    <t>stilbenes</t>
  </si>
  <si>
    <t>4',5,7-Trihydroxyflavanone, Glucopyranoside</t>
  </si>
  <si>
    <t>314.0436; 315.0489</t>
  </si>
  <si>
    <t>Viniferin (resveratrol dimer) [M+FA-H]-</t>
  </si>
  <si>
    <t>289.0722; 407.0773</t>
  </si>
  <si>
    <t>methoxy-eriodictyol-hexoside</t>
  </si>
  <si>
    <t>resveratrol conjugate</t>
  </si>
  <si>
    <t>standards</t>
  </si>
  <si>
    <t>glycosides</t>
  </si>
  <si>
    <t>(+)-alpha-Viniferin-hexoside</t>
  </si>
  <si>
    <t>687.2308, 169.0143</t>
  </si>
  <si>
    <t>477.1923; 165.0558</t>
  </si>
  <si>
    <t>alcohol glycosides</t>
  </si>
  <si>
    <t>unknown C30H36O10</t>
  </si>
  <si>
    <t>C27H50O12</t>
  </si>
  <si>
    <t>hydroxy fatty acid glycoside [M+FA-H]-</t>
  </si>
  <si>
    <t>491.286; 311.2219</t>
  </si>
  <si>
    <t>hydroxy fatty acid glycosides</t>
  </si>
  <si>
    <t>433.1185; 257.0819</t>
  </si>
  <si>
    <t>C27H52O12</t>
  </si>
  <si>
    <t>trihydroxy octadecanoic acid glycoside [M+FA-H]-</t>
  </si>
  <si>
    <t>331.2489; 493.3021</t>
  </si>
  <si>
    <t>terpenyl-rhamnosyl-glucoside [M+FA-H]-</t>
  </si>
  <si>
    <t>Fold change betwee the averages of the green and mature stages groups (Green/Mature)</t>
  </si>
  <si>
    <t>amino acid </t>
  </si>
  <si>
    <t>phenolic acid</t>
  </si>
  <si>
    <t>Flavone/Flavonol</t>
  </si>
  <si>
    <t xml:space="preserve">Artonin E; Hydroxy or Epimedokoreanin A </t>
  </si>
  <si>
    <t> phenolic</t>
  </si>
  <si>
    <t xml:space="preserve">Compounds are sorted on Fold Change ratio (column Y). </t>
  </si>
  <si>
    <t>Supplemental Table 2:  comparison between green and mature grape seed from untreated control samples grown in HL microclimate.</t>
  </si>
  <si>
    <t>Table S3 - Significant metabolites in seed at green stage (microclimate effects)</t>
  </si>
  <si>
    <t>Table S4 - Significant metabolites in seed at mature stage (microclimate effects)</t>
  </si>
  <si>
    <r>
      <t xml:space="preserve">Table S5 - Significant metabolites in seed at </t>
    </r>
    <r>
      <rPr>
        <b/>
        <i/>
        <sz val="18"/>
        <color theme="1"/>
        <rFont val="Calibri"/>
        <family val="2"/>
        <scheme val="minor"/>
      </rPr>
      <t>véraison</t>
    </r>
    <r>
      <rPr>
        <b/>
        <sz val="18"/>
        <color theme="1"/>
        <rFont val="Calibri"/>
        <family val="2"/>
        <scheme val="minor"/>
      </rPr>
      <t xml:space="preserve"> stage (irrigation effects)</t>
    </r>
  </si>
  <si>
    <t>Total of LCMS-compounds detected in seed</t>
  </si>
  <si>
    <r>
      <t>Total of metabolites</t>
    </r>
    <r>
      <rPr>
        <b/>
        <u val="double"/>
        <sz val="11"/>
        <color theme="1"/>
        <rFont val="Calibri"/>
        <family val="2"/>
        <scheme val="minor"/>
      </rPr>
      <t xml:space="preserve"> uniquely present in green stage</t>
    </r>
    <r>
      <rPr>
        <b/>
        <sz val="11"/>
        <color theme="1"/>
        <rFont val="Calibri"/>
        <family val="2"/>
        <scheme val="minor"/>
      </rPr>
      <t xml:space="preserve"> (i.e. above detection threshold in all the 4 replicates) </t>
    </r>
    <r>
      <rPr>
        <b/>
        <u val="double"/>
        <sz val="11"/>
        <color theme="1"/>
        <rFont val="Calibri"/>
        <family val="2"/>
        <scheme val="minor"/>
      </rPr>
      <t>and sig. and not sig.</t>
    </r>
  </si>
  <si>
    <r>
      <t xml:space="preserve">Total of metabolites </t>
    </r>
    <r>
      <rPr>
        <b/>
        <u val="double"/>
        <sz val="11"/>
        <color theme="1"/>
        <rFont val="Calibri"/>
        <family val="2"/>
        <scheme val="minor"/>
      </rPr>
      <t>uniquely present in mature stage</t>
    </r>
    <r>
      <rPr>
        <b/>
        <sz val="11"/>
        <color theme="1"/>
        <rFont val="Calibri"/>
        <family val="2"/>
        <scheme val="minor"/>
      </rPr>
      <t xml:space="preserve"> (i.e. above detection threshold in all the 3 replicates) </t>
    </r>
    <r>
      <rPr>
        <b/>
        <u val="double"/>
        <sz val="11"/>
        <color theme="1"/>
        <rFont val="Calibri"/>
        <family val="2"/>
        <scheme val="minor"/>
      </rPr>
      <t>and sig. and not sig.</t>
    </r>
  </si>
  <si>
    <r>
      <t xml:space="preserve">Total of metabolites present at both developmental stages and significantly different after FDR correction of </t>
    </r>
    <r>
      <rPr>
        <b/>
        <i/>
        <sz val="11"/>
        <color theme="1"/>
        <rFont val="Calibri"/>
        <family val="2"/>
        <scheme val="minor"/>
      </rPr>
      <t>p</t>
    </r>
    <r>
      <rPr>
        <b/>
        <sz val="11"/>
        <color theme="1"/>
        <rFont val="Calibri"/>
        <family val="2"/>
        <scheme val="minor"/>
      </rPr>
      <t>-value (</t>
    </r>
    <r>
      <rPr>
        <b/>
        <i/>
        <sz val="11"/>
        <color theme="1"/>
        <rFont val="Calibri"/>
        <family val="2"/>
        <scheme val="minor"/>
      </rPr>
      <t>p</t>
    </r>
    <r>
      <rPr>
        <b/>
        <sz val="11"/>
        <color theme="1"/>
        <rFont val="Calibri"/>
        <family val="2"/>
        <scheme val="minor"/>
      </rPr>
      <t xml:space="preserve">&lt;0.05) </t>
    </r>
  </si>
  <si>
    <t>flavan-3-ols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</si>
</sst>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0"/>
    <numFmt numFmtId="166" formatCode="0.000000"/>
    <numFmt numFmtId="167" formatCode="0.0000000"/>
    <numFmt numFmtId="168" formatCode="0.00000"/>
    <numFmt numFmtId="169" formatCode="0.000"/>
  </numFmts>
  <fonts count="4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u/>
      <sz val="11"/>
      <color theme="10"/>
      <name val="Calibri"/>
      <family val="2"/>
      <scheme val="minor"/>
    </font>
    <font>
      <sz val="11"/>
      <color rgb="FF00B050"/>
      <name val="Calibri"/>
      <family val="2"/>
      <scheme val="minor"/>
    </font>
    <font>
      <sz val="11"/>
      <color rgb="FF0070C0"/>
      <name val="Calibri"/>
      <family val="2"/>
      <scheme val="minor"/>
    </font>
    <font>
      <b/>
      <sz val="11"/>
      <color rgb="FFFF0000"/>
      <name val="Calibri"/>
      <family val="2"/>
      <scheme val="minor"/>
    </font>
    <font>
      <b/>
      <sz val="11"/>
      <name val="Calibri"/>
      <family val="2"/>
      <scheme val="minor"/>
    </font>
    <font>
      <sz val="11"/>
      <name val="Arial"/>
      <family val="2"/>
    </font>
    <font>
      <b/>
      <sz val="18"/>
      <color theme="1"/>
      <name val="Calibri"/>
      <family val="2"/>
      <scheme val="minor"/>
    </font>
    <font>
      <u/>
      <sz val="11"/>
      <name val="Calibri"/>
      <family val="2"/>
      <scheme val="minor"/>
    </font>
    <font>
      <b/>
      <sz val="16"/>
      <name val="Calibri"/>
      <family val="2"/>
      <scheme val="minor"/>
    </font>
    <font>
      <b/>
      <sz val="14"/>
      <color theme="1"/>
      <name val="Calibri"/>
      <family val="2"/>
      <scheme val="minor"/>
    </font>
    <font>
      <b/>
      <vertAlign val="subscript"/>
      <sz val="11"/>
      <color theme="1"/>
      <name val="Calibri"/>
      <family val="2"/>
      <scheme val="minor"/>
    </font>
    <font>
      <b/>
      <i/>
      <sz val="11"/>
      <color theme="1"/>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b/>
      <i/>
      <sz val="18"/>
      <color theme="1"/>
      <name val="Calibri"/>
      <family val="2"/>
      <scheme val="minor"/>
    </font>
    <font>
      <i/>
      <sz val="11"/>
      <color theme="1"/>
      <name val="Calibri"/>
      <family val="2"/>
      <scheme val="minor"/>
    </font>
    <font>
      <b/>
      <sz val="16"/>
      <color theme="1"/>
      <name val="Calibri"/>
      <family val="2"/>
      <scheme val="minor"/>
    </font>
    <font>
      <sz val="11"/>
      <color rgb="FF000000"/>
      <name val="Calibri"/>
      <family val="2"/>
      <scheme val="minor"/>
    </font>
    <font>
      <b/>
      <u val="double"/>
      <sz val="11"/>
      <color theme="1"/>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rgb="FFFFC000"/>
        <bgColor indexed="64"/>
      </patternFill>
    </fill>
    <fill>
      <patternFill patternType="solid">
        <fgColor theme="4" tint="0.39997558519241921"/>
        <bgColor indexed="64"/>
      </patternFill>
    </fill>
    <fill>
      <patternFill patternType="solid">
        <fgColor theme="3"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applyNumberFormat="0" applyFill="0" applyBorder="0" applyAlignment="0" applyProtection="0"/>
    <xf numFmtId="0" fontId="19" fillId="0" borderId="0"/>
    <xf numFmtId="9" fontId="1" fillId="0" borderId="0" applyFont="0" applyFill="0" applyBorder="0" applyAlignment="0" applyProtection="0"/>
    <xf numFmtId="0" fontId="38" fillId="0" borderId="0"/>
  </cellStyleXfs>
  <cellXfs count="183">
    <xf numFmtId="0" fontId="0" fillId="0" borderId="0" xfId="0"/>
    <xf numFmtId="0" fontId="0" fillId="0" borderId="0" xfId="0" applyAlignment="1">
      <alignment horizontal="center" vertical="center"/>
    </xf>
    <xf numFmtId="1" fontId="0" fillId="0" borderId="0" xfId="0" applyNumberFormat="1"/>
    <xf numFmtId="0" fontId="0" fillId="0" borderId="0" xfId="0" applyFill="1"/>
    <xf numFmtId="0" fontId="16" fillId="33" borderId="0" xfId="0" applyFont="1" applyFill="1" applyAlignment="1">
      <alignment horizontal="center" vertical="center"/>
    </xf>
    <xf numFmtId="0" fontId="16" fillId="33" borderId="0" xfId="0" applyFont="1" applyFill="1" applyAlignment="1">
      <alignment horizontal="center" vertical="center" wrapText="1"/>
    </xf>
    <xf numFmtId="1" fontId="0" fillId="0" borderId="0" xfId="0" applyNumberFormat="1" applyFont="1" applyFill="1" applyAlignment="1">
      <alignment horizontal="center"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0" fillId="0" borderId="0" xfId="0" applyFont="1" applyFill="1" applyAlignment="1">
      <alignment horizontal="center" vertical="center"/>
    </xf>
    <xf numFmtId="0" fontId="18" fillId="0" borderId="0" xfId="0" applyFont="1" applyAlignment="1">
      <alignment horizontal="center" vertical="center"/>
    </xf>
    <xf numFmtId="1" fontId="18" fillId="0" borderId="0" xfId="0" applyNumberFormat="1" applyFont="1" applyFill="1" applyAlignment="1">
      <alignment horizontal="center" vertical="center"/>
    </xf>
    <xf numFmtId="1" fontId="16" fillId="33" borderId="0" xfId="0" applyNumberFormat="1" applyFont="1" applyFill="1" applyAlignment="1">
      <alignment horizontal="center" vertical="center" wrapText="1"/>
    </xf>
    <xf numFmtId="1" fontId="0" fillId="0" borderId="0" xfId="0" applyNumberFormat="1" applyFont="1" applyFill="1"/>
    <xf numFmtId="165" fontId="0" fillId="0" borderId="0" xfId="0" applyNumberFormat="1" applyFont="1" applyAlignment="1">
      <alignment horizontal="center" vertical="center"/>
    </xf>
    <xf numFmtId="0" fontId="18" fillId="0" borderId="0" xfId="0" applyFont="1" applyAlignment="1">
      <alignment horizontal="center"/>
    </xf>
    <xf numFmtId="0" fontId="0" fillId="0" borderId="0" xfId="0" applyAlignment="1">
      <alignment wrapText="1"/>
    </xf>
    <xf numFmtId="0" fontId="0" fillId="33" borderId="0" xfId="0" applyFill="1" applyAlignment="1">
      <alignment horizontal="center" vertical="center"/>
    </xf>
    <xf numFmtId="0" fontId="0" fillId="0" borderId="0" xfId="0" applyFill="1" applyAlignment="1">
      <alignment horizontal="center"/>
    </xf>
    <xf numFmtId="2" fontId="16" fillId="0" borderId="0" xfId="0" applyNumberFormat="1" applyFont="1" applyFill="1" applyAlignment="1">
      <alignment horizontal="center"/>
    </xf>
    <xf numFmtId="0" fontId="0" fillId="37" borderId="0" xfId="0" applyFill="1"/>
    <xf numFmtId="0" fontId="0" fillId="35" borderId="0" xfId="0" applyFill="1"/>
    <xf numFmtId="0" fontId="0" fillId="34" borderId="0" xfId="0" applyFill="1"/>
    <xf numFmtId="0" fontId="0" fillId="0" borderId="0" xfId="0" applyFont="1" applyAlignment="1">
      <alignment horizontal="center" vertical="center"/>
    </xf>
    <xf numFmtId="164" fontId="18" fillId="0" borderId="0" xfId="0" applyNumberFormat="1" applyFont="1" applyAlignment="1">
      <alignment horizontal="center" vertical="center"/>
    </xf>
    <xf numFmtId="0" fontId="21" fillId="34" borderId="0" xfId="0" applyFont="1" applyFill="1"/>
    <xf numFmtId="0" fontId="16" fillId="0" borderId="0" xfId="0" applyFont="1"/>
    <xf numFmtId="0" fontId="22" fillId="34" borderId="0" xfId="0" applyFont="1" applyFill="1"/>
    <xf numFmtId="0" fontId="19" fillId="0" borderId="0" xfId="0" applyFont="1" applyAlignment="1">
      <alignment horizontal="center" vertical="center"/>
    </xf>
    <xf numFmtId="0" fontId="18" fillId="0" borderId="0" xfId="0" applyFont="1" applyFill="1"/>
    <xf numFmtId="0" fontId="22" fillId="0" borderId="0" xfId="0" applyFont="1" applyFill="1"/>
    <xf numFmtId="0" fontId="22" fillId="37" borderId="0" xfId="0" applyFont="1" applyFill="1"/>
    <xf numFmtId="0" fontId="23" fillId="0" borderId="0" xfId="0" applyFont="1"/>
    <xf numFmtId="0" fontId="18" fillId="0" borderId="0" xfId="0" applyFont="1" applyAlignment="1">
      <alignment horizontal="left" vertical="center"/>
    </xf>
    <xf numFmtId="0" fontId="0" fillId="0" borderId="0" xfId="0" applyAlignment="1">
      <alignment horizontal="left"/>
    </xf>
    <xf numFmtId="165" fontId="18" fillId="0" borderId="0" xfId="0" applyNumberFormat="1" applyFont="1" applyFill="1" applyAlignment="1">
      <alignment horizontal="left" vertical="center"/>
    </xf>
    <xf numFmtId="0" fontId="24" fillId="0" borderId="0" xfId="0" applyFont="1" applyAlignment="1">
      <alignment horizontal="center" vertical="center"/>
    </xf>
    <xf numFmtId="0" fontId="18" fillId="0" borderId="0" xfId="0" applyFont="1" applyAlignment="1">
      <alignment horizontal="left"/>
    </xf>
    <xf numFmtId="0" fontId="24" fillId="0" borderId="0" xfId="0" applyFont="1" applyAlignment="1">
      <alignment horizontal="left" vertical="center"/>
    </xf>
    <xf numFmtId="0" fontId="25" fillId="0" borderId="0" xfId="0" applyFont="1" applyAlignment="1">
      <alignment horizontal="left"/>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24" fillId="0" borderId="0" xfId="0" applyFont="1" applyFill="1" applyAlignment="1">
      <alignment horizontal="center" vertical="center"/>
    </xf>
    <xf numFmtId="0" fontId="24" fillId="0" borderId="0" xfId="0" applyFont="1" applyFill="1" applyBorder="1" applyAlignment="1">
      <alignment horizontal="center" vertical="center"/>
    </xf>
    <xf numFmtId="165" fontId="18" fillId="0" borderId="0" xfId="0" applyNumberFormat="1" applyFont="1" applyFill="1" applyAlignment="1">
      <alignment horizontal="left" vertical="center"/>
    </xf>
    <xf numFmtId="1" fontId="18" fillId="0" borderId="0" xfId="0" applyNumberFormat="1" applyFont="1" applyFill="1" applyAlignment="1">
      <alignment horizontal="center" vertical="center"/>
    </xf>
    <xf numFmtId="0" fontId="18" fillId="0" borderId="0" xfId="0" applyFont="1" applyFill="1" applyAlignment="1">
      <alignment horizontal="left" vertical="center"/>
    </xf>
    <xf numFmtId="0" fontId="26" fillId="0" borderId="0" xfId="0" applyFont="1"/>
    <xf numFmtId="0" fontId="24" fillId="0" borderId="0" xfId="0" applyFont="1" applyFill="1" applyAlignment="1">
      <alignment horizontal="center" vertical="center"/>
    </xf>
    <xf numFmtId="0" fontId="24" fillId="0" borderId="0" xfId="0" applyFont="1" applyFill="1" applyAlignment="1">
      <alignment horizontal="left" vertical="center"/>
    </xf>
    <xf numFmtId="0" fontId="24" fillId="0" borderId="0" xfId="0" applyFont="1" applyFill="1" applyBorder="1" applyAlignment="1">
      <alignment horizontal="center" vertical="center"/>
    </xf>
    <xf numFmtId="1" fontId="0" fillId="0" borderId="0" xfId="0" applyNumberFormat="1" applyFill="1" applyBorder="1"/>
    <xf numFmtId="0" fontId="0" fillId="0" borderId="0" xfId="0" applyAlignment="1">
      <alignment horizontal="left" vertical="center"/>
    </xf>
    <xf numFmtId="0" fontId="24" fillId="0" borderId="0" xfId="0" applyFont="1" applyAlignment="1">
      <alignment horizontal="right" vertical="center" wrapText="1"/>
    </xf>
    <xf numFmtId="0" fontId="0" fillId="0" borderId="0" xfId="0" applyAlignment="1">
      <alignment horizontal="left" vertical="center" wrapText="1"/>
    </xf>
    <xf numFmtId="0" fontId="0" fillId="0" borderId="0" xfId="0" applyAlignment="1">
      <alignment vertical="center" wrapText="1"/>
    </xf>
    <xf numFmtId="0" fontId="16" fillId="33" borderId="0" xfId="0" applyFont="1" applyFill="1" applyAlignment="1">
      <alignment horizontal="left" vertical="center" wrapText="1"/>
    </xf>
    <xf numFmtId="164" fontId="18" fillId="0" borderId="0" xfId="0" applyNumberFormat="1" applyFont="1" applyAlignment="1">
      <alignment horizontal="left" vertical="center"/>
    </xf>
    <xf numFmtId="165" fontId="18" fillId="0" borderId="0" xfId="0" applyNumberFormat="1" applyFont="1" applyAlignment="1">
      <alignment horizontal="center" vertical="center"/>
    </xf>
    <xf numFmtId="1" fontId="18" fillId="0" borderId="0" xfId="0" applyNumberFormat="1" applyFont="1" applyAlignment="1">
      <alignment horizontal="center" vertical="center"/>
    </xf>
    <xf numFmtId="165" fontId="18" fillId="0" borderId="0" xfId="0" applyNumberFormat="1" applyFont="1" applyAlignment="1">
      <alignment horizontal="center"/>
    </xf>
    <xf numFmtId="168" fontId="18" fillId="0" borderId="0" xfId="0" applyNumberFormat="1" applyFont="1" applyAlignment="1">
      <alignment horizontal="center" vertical="center"/>
    </xf>
    <xf numFmtId="165" fontId="27" fillId="0" borderId="0" xfId="42" applyNumberFormat="1" applyFont="1" applyFill="1" applyAlignment="1">
      <alignment horizontal="left" vertical="center"/>
    </xf>
    <xf numFmtId="0" fontId="28" fillId="0" borderId="0" xfId="0" applyFont="1"/>
    <xf numFmtId="0" fontId="24" fillId="33" borderId="0" xfId="0" applyFont="1" applyFill="1" applyAlignment="1">
      <alignment horizontal="center" vertical="center" wrapText="1"/>
    </xf>
    <xf numFmtId="0" fontId="29" fillId="0" borderId="0" xfId="0" applyFont="1"/>
    <xf numFmtId="0" fontId="16" fillId="0" borderId="13" xfId="0" applyFont="1" applyBorder="1" applyAlignment="1">
      <alignment horizontal="left"/>
    </xf>
    <xf numFmtId="0" fontId="16" fillId="0" borderId="13" xfId="0" applyFont="1" applyBorder="1"/>
    <xf numFmtId="0" fontId="32" fillId="0" borderId="0" xfId="0" applyFont="1"/>
    <xf numFmtId="0" fontId="32" fillId="0" borderId="13" xfId="0" applyFont="1" applyBorder="1" applyAlignment="1">
      <alignment horizontal="left"/>
    </xf>
    <xf numFmtId="0" fontId="32" fillId="0" borderId="13" xfId="0" applyFont="1" applyBorder="1"/>
    <xf numFmtId="0" fontId="0" fillId="0" borderId="13" xfId="0" applyBorder="1" applyAlignment="1">
      <alignment horizontal="left" vertical="center"/>
    </xf>
    <xf numFmtId="0" fontId="33" fillId="0" borderId="0" xfId="0" applyFont="1" applyAlignment="1">
      <alignment horizontal="left"/>
    </xf>
    <xf numFmtId="0" fontId="33" fillId="0" borderId="0" xfId="0" applyFont="1"/>
    <xf numFmtId="0" fontId="0" fillId="0" borderId="13" xfId="0" applyBorder="1"/>
    <xf numFmtId="0" fontId="37" fillId="0" borderId="0" xfId="0" applyFont="1"/>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4" xfId="0" applyBorder="1" applyAlignment="1">
      <alignment wrapText="1"/>
    </xf>
    <xf numFmtId="0" fontId="0" fillId="0" borderId="15" xfId="0" applyBorder="1" applyAlignment="1">
      <alignment wrapText="1"/>
    </xf>
    <xf numFmtId="0" fontId="0" fillId="0" borderId="16" xfId="0" applyBorder="1" applyAlignment="1">
      <alignment wrapText="1"/>
    </xf>
    <xf numFmtId="0" fontId="16" fillId="33" borderId="17" xfId="0" applyFont="1" applyFill="1" applyBorder="1" applyAlignment="1">
      <alignment horizontal="center" vertical="center" wrapText="1"/>
    </xf>
    <xf numFmtId="0" fontId="0" fillId="0" borderId="18" xfId="0" applyBorder="1" applyAlignment="1">
      <alignment horizontal="left" vertical="center"/>
    </xf>
    <xf numFmtId="0" fontId="0" fillId="0" borderId="19" xfId="0" applyBorder="1" applyAlignment="1">
      <alignment horizontal="left" vertical="center"/>
    </xf>
    <xf numFmtId="0" fontId="16" fillId="33" borderId="20" xfId="0" applyFont="1" applyFill="1" applyBorder="1" applyAlignment="1">
      <alignment horizontal="center" vertical="center" wrapText="1"/>
    </xf>
    <xf numFmtId="2" fontId="16" fillId="0" borderId="0" xfId="0" applyNumberFormat="1" applyFont="1" applyAlignment="1">
      <alignment horizontal="center"/>
    </xf>
    <xf numFmtId="165" fontId="0" fillId="0" borderId="0" xfId="0" applyNumberFormat="1" applyAlignment="1">
      <alignment horizontal="center" vertical="center"/>
    </xf>
    <xf numFmtId="165" fontId="24" fillId="0" borderId="0" xfId="0" applyNumberFormat="1" applyFont="1" applyAlignment="1">
      <alignment horizontal="left" vertical="center"/>
    </xf>
    <xf numFmtId="1" fontId="0" fillId="0" borderId="18" xfId="0" applyNumberFormat="1" applyBorder="1"/>
    <xf numFmtId="1" fontId="0" fillId="0" borderId="19" xfId="0" applyNumberFormat="1" applyBorder="1"/>
    <xf numFmtId="1" fontId="0" fillId="0" borderId="17" xfId="0" applyNumberFormat="1" applyBorder="1" applyAlignment="1">
      <alignment horizontal="center" vertical="center"/>
    </xf>
    <xf numFmtId="0" fontId="0" fillId="0" borderId="17" xfId="0" applyBorder="1" applyAlignment="1">
      <alignment horizontal="center" vertical="center"/>
    </xf>
    <xf numFmtId="2" fontId="0" fillId="0" borderId="0" xfId="0" applyNumberFormat="1" applyAlignment="1">
      <alignment horizontal="center" vertical="center"/>
    </xf>
    <xf numFmtId="2" fontId="0" fillId="0" borderId="19" xfId="0" applyNumberFormat="1" applyBorder="1" applyAlignment="1">
      <alignment horizontal="center" vertical="center"/>
    </xf>
    <xf numFmtId="2" fontId="0" fillId="0" borderId="22" xfId="0" applyNumberFormat="1" applyBorder="1" applyAlignment="1">
      <alignment horizontal="center" vertical="center"/>
    </xf>
    <xf numFmtId="0" fontId="0" fillId="0" borderId="22" xfId="0" applyBorder="1" applyAlignment="1">
      <alignment horizontal="center" vertical="center"/>
    </xf>
    <xf numFmtId="1" fontId="0" fillId="0" borderId="22" xfId="0" applyNumberFormat="1" applyBorder="1" applyAlignment="1">
      <alignment horizontal="center" vertical="center"/>
    </xf>
    <xf numFmtId="0" fontId="16" fillId="33" borderId="20" xfId="0" applyFont="1" applyFill="1" applyBorder="1" applyAlignment="1">
      <alignment horizontal="center" vertical="center"/>
    </xf>
    <xf numFmtId="165" fontId="18" fillId="0" borderId="0" xfId="0" applyNumberFormat="1" applyFont="1" applyAlignment="1">
      <alignment horizontal="left" vertical="center"/>
    </xf>
    <xf numFmtId="1" fontId="0" fillId="0" borderId="23" xfId="0" applyNumberFormat="1" applyBorder="1"/>
    <xf numFmtId="1" fontId="0" fillId="0" borderId="13" xfId="0" applyNumberFormat="1" applyBorder="1"/>
    <xf numFmtId="1" fontId="0" fillId="0" borderId="24" xfId="0" applyNumberFormat="1" applyBorder="1"/>
    <xf numFmtId="1" fontId="0" fillId="0" borderId="21" xfId="0" applyNumberFormat="1" applyBorder="1" applyAlignment="1">
      <alignment horizontal="center" vertical="center"/>
    </xf>
    <xf numFmtId="0" fontId="0" fillId="0" borderId="21" xfId="0" applyBorder="1" applyAlignment="1">
      <alignment horizontal="center" vertical="center"/>
    </xf>
    <xf numFmtId="2" fontId="0" fillId="0" borderId="13" xfId="0" applyNumberFormat="1" applyBorder="1" applyAlignment="1">
      <alignment horizontal="center" vertical="center"/>
    </xf>
    <xf numFmtId="2" fontId="0" fillId="0" borderId="24" xfId="0" applyNumberFormat="1" applyBorder="1" applyAlignment="1">
      <alignment horizontal="center" vertical="center"/>
    </xf>
    <xf numFmtId="2" fontId="0" fillId="0" borderId="21" xfId="0" applyNumberFormat="1" applyBorder="1" applyAlignment="1">
      <alignment horizontal="center" vertical="center"/>
    </xf>
    <xf numFmtId="2" fontId="0" fillId="0" borderId="0" xfId="0" applyNumberFormat="1"/>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1" fontId="0" fillId="0" borderId="14" xfId="0" applyNumberFormat="1" applyBorder="1"/>
    <xf numFmtId="0" fontId="0" fillId="0" borderId="15" xfId="0" applyBorder="1"/>
    <xf numFmtId="169" fontId="16" fillId="0" borderId="17" xfId="0" applyNumberFormat="1" applyFont="1" applyBorder="1" applyAlignment="1">
      <alignment horizontal="center" vertical="center"/>
    </xf>
    <xf numFmtId="2" fontId="16" fillId="0" borderId="17" xfId="44" applyNumberFormat="1" applyFont="1" applyBorder="1" applyAlignment="1">
      <alignment horizontal="center" vertical="center"/>
    </xf>
    <xf numFmtId="0" fontId="16" fillId="0" borderId="12" xfId="0" applyFont="1" applyBorder="1" applyAlignment="1">
      <alignment horizontal="center"/>
    </xf>
    <xf numFmtId="169" fontId="16" fillId="0" borderId="22" xfId="0" applyNumberFormat="1" applyFont="1" applyBorder="1" applyAlignment="1">
      <alignment horizontal="center" vertical="center"/>
    </xf>
    <xf numFmtId="2" fontId="16" fillId="0" borderId="22" xfId="44" applyNumberFormat="1" applyFont="1" applyBorder="1" applyAlignment="1">
      <alignment horizontal="center" vertical="center"/>
    </xf>
    <xf numFmtId="2" fontId="16" fillId="33" borderId="24" xfId="0" applyNumberFormat="1" applyFont="1" applyFill="1" applyBorder="1" applyAlignment="1">
      <alignment horizontal="center"/>
    </xf>
    <xf numFmtId="2" fontId="16" fillId="33" borderId="24" xfId="0" applyNumberFormat="1" applyFont="1" applyFill="1" applyBorder="1" applyAlignment="1">
      <alignment horizontal="center" vertical="center"/>
    </xf>
    <xf numFmtId="169" fontId="16" fillId="0" borderId="21" xfId="0" applyNumberFormat="1" applyFont="1" applyBorder="1" applyAlignment="1">
      <alignment horizontal="center" vertical="center"/>
    </xf>
    <xf numFmtId="2" fontId="16" fillId="0" borderId="21" xfId="44" applyNumberFormat="1" applyFont="1" applyBorder="1" applyAlignment="1">
      <alignment horizontal="center" vertical="center"/>
    </xf>
    <xf numFmtId="0" fontId="16" fillId="0" borderId="0" xfId="0" applyFont="1" applyFill="1" applyBorder="1" applyAlignment="1">
      <alignment horizontal="left" vertical="top"/>
    </xf>
    <xf numFmtId="0" fontId="0" fillId="0" borderId="0" xfId="0" applyFill="1" applyBorder="1"/>
    <xf numFmtId="0" fontId="16" fillId="0" borderId="0" xfId="0" applyFont="1" applyFill="1" applyBorder="1" applyAlignment="1">
      <alignment horizontal="center" vertical="center"/>
    </xf>
    <xf numFmtId="10" fontId="16" fillId="0" borderId="0" xfId="44" applyNumberFormat="1" applyFont="1" applyFill="1" applyBorder="1" applyAlignment="1">
      <alignment horizontal="center" vertical="center"/>
    </xf>
    <xf numFmtId="2" fontId="0" fillId="0" borderId="0" xfId="0" applyNumberFormat="1" applyBorder="1" applyAlignment="1">
      <alignment horizontal="center" vertical="center"/>
    </xf>
    <xf numFmtId="165" fontId="0" fillId="0" borderId="0" xfId="0" applyNumberFormat="1" applyBorder="1" applyAlignment="1">
      <alignment horizontal="center" vertical="center"/>
    </xf>
    <xf numFmtId="0" fontId="33" fillId="0" borderId="0" xfId="0" applyFont="1" applyAlignment="1">
      <alignment horizontal="left" vertical="center"/>
    </xf>
    <xf numFmtId="2" fontId="18" fillId="0" borderId="0" xfId="0" applyNumberFormat="1" applyFont="1" applyFill="1" applyAlignment="1">
      <alignment horizontal="center" vertical="center"/>
    </xf>
    <xf numFmtId="2" fontId="18" fillId="0" borderId="0" xfId="0" applyNumberFormat="1" applyFont="1" applyFill="1" applyBorder="1" applyAlignment="1">
      <alignment horizontal="center" vertical="center"/>
    </xf>
    <xf numFmtId="0" fontId="16" fillId="33" borderId="10" xfId="0" applyFont="1" applyFill="1" applyBorder="1" applyAlignment="1">
      <alignment horizontal="center" vertical="center" wrapText="1"/>
    </xf>
    <xf numFmtId="165" fontId="0" fillId="0" borderId="22" xfId="0" applyNumberFormat="1" applyBorder="1" applyAlignment="1">
      <alignment horizontal="center" vertical="center"/>
    </xf>
    <xf numFmtId="165" fontId="0" fillId="0" borderId="21" xfId="0" applyNumberFormat="1" applyBorder="1" applyAlignment="1">
      <alignment horizontal="center" vertical="center"/>
    </xf>
    <xf numFmtId="165" fontId="38" fillId="0" borderId="17" xfId="45" applyNumberFormat="1" applyBorder="1" applyAlignment="1">
      <alignment horizontal="center" vertical="center"/>
    </xf>
    <xf numFmtId="165" fontId="38" fillId="0" borderId="22" xfId="45" applyNumberFormat="1" applyBorder="1" applyAlignment="1">
      <alignment horizontal="center" vertical="center"/>
    </xf>
    <xf numFmtId="165" fontId="38" fillId="0" borderId="21" xfId="45" applyNumberFormat="1" applyBorder="1" applyAlignment="1">
      <alignment horizontal="center" vertical="center"/>
    </xf>
    <xf numFmtId="0" fontId="0" fillId="0" borderId="0" xfId="0" applyAlignment="1">
      <alignment horizontal="center"/>
    </xf>
    <xf numFmtId="166" fontId="18" fillId="0" borderId="0" xfId="0" applyNumberFormat="1" applyFont="1" applyAlignment="1">
      <alignment horizontal="center" vertical="center"/>
    </xf>
    <xf numFmtId="0" fontId="19" fillId="0" borderId="0" xfId="43" applyAlignment="1">
      <alignment horizontal="center" vertical="center"/>
    </xf>
    <xf numFmtId="167" fontId="18" fillId="0" borderId="0" xfId="0" applyNumberFormat="1" applyFont="1" applyAlignment="1">
      <alignment horizontal="center" vertical="top" wrapText="1"/>
    </xf>
    <xf numFmtId="165" fontId="18" fillId="0" borderId="0" xfId="42" applyNumberFormat="1" applyFont="1" applyFill="1" applyAlignment="1">
      <alignment horizontal="left" vertical="center"/>
    </xf>
    <xf numFmtId="2" fontId="18" fillId="0" borderId="0" xfId="0" applyNumberFormat="1" applyFont="1" applyAlignment="1">
      <alignment horizontal="center" vertical="center"/>
    </xf>
    <xf numFmtId="169" fontId="18" fillId="0" borderId="0" xfId="0" applyNumberFormat="1" applyFont="1" applyAlignment="1">
      <alignment horizontal="center" vertical="center"/>
    </xf>
    <xf numFmtId="0" fontId="0" fillId="0" borderId="0" xfId="0" applyFont="1" applyAlignment="1">
      <alignment horizontal="left" vertical="center"/>
    </xf>
    <xf numFmtId="1" fontId="0" fillId="0" borderId="0" xfId="0" applyNumberFormat="1" applyBorder="1"/>
    <xf numFmtId="0" fontId="16" fillId="0" borderId="0" xfId="0" applyFont="1" applyAlignment="1">
      <alignment horizontal="left" vertical="top"/>
    </xf>
    <xf numFmtId="10" fontId="16" fillId="33" borderId="20" xfId="44" applyNumberFormat="1" applyFont="1" applyFill="1" applyBorder="1" applyAlignment="1">
      <alignment horizontal="center" vertical="center"/>
    </xf>
    <xf numFmtId="0" fontId="16" fillId="33" borderId="17" xfId="0" applyFont="1" applyFill="1" applyBorder="1" applyAlignment="1">
      <alignment horizontal="center" vertical="center" wrapText="1"/>
    </xf>
    <xf numFmtId="0" fontId="16" fillId="33" borderId="21" xfId="0" applyFont="1" applyFill="1" applyBorder="1" applyAlignment="1">
      <alignment horizontal="center" vertical="center" wrapText="1"/>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6" fillId="33" borderId="23" xfId="0" applyFont="1" applyFill="1" applyBorder="1" applyAlignment="1">
      <alignment horizontal="center" vertical="center" wrapText="1"/>
    </xf>
    <xf numFmtId="0" fontId="16" fillId="33" borderId="24" xfId="0" applyFont="1" applyFill="1" applyBorder="1" applyAlignment="1">
      <alignment horizontal="center" vertical="center" wrapText="1"/>
    </xf>
    <xf numFmtId="0" fontId="16" fillId="42" borderId="0" xfId="0" applyFont="1" applyFill="1" applyAlignment="1">
      <alignment horizontal="center" vertical="center" wrapText="1"/>
    </xf>
    <xf numFmtId="0" fontId="16" fillId="43" borderId="0" xfId="0" applyFont="1" applyFill="1" applyAlignment="1">
      <alignment horizontal="center" vertical="center" wrapText="1"/>
    </xf>
    <xf numFmtId="0" fontId="16" fillId="33" borderId="19" xfId="0" applyFont="1" applyFill="1" applyBorder="1" applyAlignment="1">
      <alignment horizontal="center" vertical="center" wrapText="1"/>
    </xf>
    <xf numFmtId="0" fontId="16" fillId="33" borderId="22" xfId="0" applyFont="1" applyFill="1" applyBorder="1" applyAlignment="1">
      <alignment horizontal="center" vertical="center" wrapText="1"/>
    </xf>
    <xf numFmtId="0" fontId="16" fillId="44" borderId="10" xfId="0" applyFont="1" applyFill="1" applyBorder="1" applyAlignment="1">
      <alignment horizontal="center" vertical="center"/>
    </xf>
    <xf numFmtId="0" fontId="16" fillId="44" borderId="11" xfId="0" applyFont="1" applyFill="1" applyBorder="1" applyAlignment="1">
      <alignment horizontal="center" vertical="center"/>
    </xf>
    <xf numFmtId="0" fontId="16" fillId="44" borderId="12" xfId="0" applyFont="1" applyFill="1" applyBorder="1" applyAlignment="1">
      <alignment horizontal="center" vertical="center"/>
    </xf>
    <xf numFmtId="0" fontId="16" fillId="43" borderId="10" xfId="0" applyFont="1" applyFill="1" applyBorder="1" applyAlignment="1">
      <alignment horizontal="center" vertical="center" wrapText="1"/>
    </xf>
    <xf numFmtId="0" fontId="16" fillId="43" borderId="11" xfId="0" applyFont="1" applyFill="1" applyBorder="1" applyAlignment="1">
      <alignment horizontal="center" vertical="center" wrapText="1"/>
    </xf>
    <xf numFmtId="0" fontId="16" fillId="43" borderId="12" xfId="0" applyFont="1" applyFill="1" applyBorder="1" applyAlignment="1">
      <alignment horizontal="center" vertical="center" wrapText="1"/>
    </xf>
    <xf numFmtId="0" fontId="16" fillId="42" borderId="10" xfId="0" applyFont="1" applyFill="1" applyBorder="1" applyAlignment="1">
      <alignment horizontal="center" vertical="center" wrapText="1"/>
    </xf>
    <xf numFmtId="0" fontId="16" fillId="42" borderId="11" xfId="0" applyFont="1" applyFill="1" applyBorder="1" applyAlignment="1">
      <alignment horizontal="center" vertical="center" wrapText="1"/>
    </xf>
    <xf numFmtId="0" fontId="16" fillId="42" borderId="12" xfId="0" applyFont="1" applyFill="1" applyBorder="1" applyAlignment="1">
      <alignment horizontal="center" vertical="center" wrapText="1"/>
    </xf>
    <xf numFmtId="0" fontId="16" fillId="38" borderId="10" xfId="0" applyFont="1" applyFill="1" applyBorder="1" applyAlignment="1">
      <alignment horizontal="center" vertical="center" wrapText="1"/>
    </xf>
    <xf numFmtId="0" fontId="16" fillId="38" borderId="11" xfId="0" applyFont="1" applyFill="1" applyBorder="1" applyAlignment="1">
      <alignment horizontal="center" vertical="center" wrapText="1"/>
    </xf>
    <xf numFmtId="0" fontId="16" fillId="38" borderId="12" xfId="0" applyFont="1" applyFill="1" applyBorder="1" applyAlignment="1">
      <alignment horizontal="center" vertical="center" wrapText="1"/>
    </xf>
    <xf numFmtId="0" fontId="24" fillId="36" borderId="10" xfId="0" applyFont="1" applyFill="1" applyBorder="1" applyAlignment="1">
      <alignment horizontal="center" vertical="center" wrapText="1"/>
    </xf>
    <xf numFmtId="0" fontId="24" fillId="36" borderId="11" xfId="0" applyFont="1" applyFill="1" applyBorder="1" applyAlignment="1">
      <alignment horizontal="center" vertical="center" wrapText="1"/>
    </xf>
    <xf numFmtId="0" fontId="24" fillId="36" borderId="12" xfId="0" applyFont="1" applyFill="1" applyBorder="1" applyAlignment="1">
      <alignment horizontal="center" vertical="center" wrapText="1"/>
    </xf>
    <xf numFmtId="0" fontId="16" fillId="39" borderId="10" xfId="0" applyFont="1" applyFill="1" applyBorder="1" applyAlignment="1">
      <alignment horizontal="center" vertical="center" wrapText="1"/>
    </xf>
    <xf numFmtId="0" fontId="16" fillId="39" borderId="11" xfId="0" applyFont="1" applyFill="1" applyBorder="1" applyAlignment="1">
      <alignment horizontal="center" vertical="center" wrapText="1"/>
    </xf>
    <xf numFmtId="0" fontId="16" fillId="39" borderId="12" xfId="0" applyFont="1" applyFill="1" applyBorder="1" applyAlignment="1">
      <alignment horizontal="center" vertical="center" wrapText="1"/>
    </xf>
    <xf numFmtId="0" fontId="31" fillId="40" borderId="10" xfId="0" applyFont="1" applyFill="1" applyBorder="1" applyAlignment="1">
      <alignment horizontal="center" vertical="center" wrapText="1"/>
    </xf>
    <xf numFmtId="0" fontId="31" fillId="40" borderId="11" xfId="0" applyFont="1" applyFill="1" applyBorder="1" applyAlignment="1">
      <alignment horizontal="center" vertical="center" wrapText="1"/>
    </xf>
    <xf numFmtId="0" fontId="31" fillId="40" borderId="12" xfId="0" applyFont="1" applyFill="1" applyBorder="1" applyAlignment="1">
      <alignment horizontal="center" vertical="center" wrapText="1"/>
    </xf>
    <xf numFmtId="0" fontId="16" fillId="41" borderId="10" xfId="0" applyFont="1" applyFill="1" applyBorder="1" applyAlignment="1">
      <alignment horizontal="center" vertical="center"/>
    </xf>
    <xf numFmtId="0" fontId="16" fillId="41" borderId="11" xfId="0" applyFont="1" applyFill="1" applyBorder="1" applyAlignment="1">
      <alignment horizontal="center" vertical="center"/>
    </xf>
    <xf numFmtId="0" fontId="16" fillId="41" borderId="12" xfId="0" applyFont="1" applyFill="1" applyBorder="1" applyAlignment="1">
      <alignment horizontal="center" vertical="center"/>
    </xf>
  </cellXfs>
  <cellStyles count="46">
    <cellStyle name="20% - Cor1" xfId="19" builtinId="30" customBuiltin="1"/>
    <cellStyle name="20% - Cor2" xfId="23" builtinId="34" customBuiltin="1"/>
    <cellStyle name="20% - Cor3" xfId="27" builtinId="38" customBuiltin="1"/>
    <cellStyle name="20% - Cor4" xfId="31" builtinId="42" customBuiltin="1"/>
    <cellStyle name="20% - Cor5" xfId="35" builtinId="46" customBuiltin="1"/>
    <cellStyle name="20% - Cor6" xfId="39" builtinId="50" customBuiltin="1"/>
    <cellStyle name="40% - Cor1" xfId="20" builtinId="31" customBuiltin="1"/>
    <cellStyle name="40% - Cor2" xfId="24" builtinId="35" customBuiltin="1"/>
    <cellStyle name="40% - Cor3" xfId="28" builtinId="39" customBuiltin="1"/>
    <cellStyle name="40% - Cor4" xfId="32" builtinId="43" customBuiltin="1"/>
    <cellStyle name="40% - Cor5" xfId="36" builtinId="47" customBuiltin="1"/>
    <cellStyle name="40% - Cor6" xfId="40" builtinId="51" customBuiltin="1"/>
    <cellStyle name="60% - Cor1" xfId="21" builtinId="32" customBuiltin="1"/>
    <cellStyle name="60% - Cor2" xfId="25" builtinId="36" customBuiltin="1"/>
    <cellStyle name="60% - Cor3" xfId="29" builtinId="40" customBuiltin="1"/>
    <cellStyle name="60% - Cor4" xfId="33" builtinId="44" customBuiltin="1"/>
    <cellStyle name="60% - Cor5" xfId="37" builtinId="48" customBuiltin="1"/>
    <cellStyle name="60% - Cor6" xfId="41" builtinId="52" customBuiltin="1"/>
    <cellStyle name="Cabeçalho 1" xfId="2" builtinId="16" customBuiltin="1"/>
    <cellStyle name="Cabeçalho 2" xfId="3" builtinId="17" customBuiltin="1"/>
    <cellStyle name="Cabeçalho 3" xfId="4" builtinId="18" customBuiltin="1"/>
    <cellStyle name="Cabeçalho 4" xfId="5" builtinId="19" customBuiltin="1"/>
    <cellStyle name="Cálculo" xfId="11" builtinId="22" customBuiltin="1"/>
    <cellStyle name="Célula Ligada" xfId="12" builtinId="24" customBuiltin="1"/>
    <cellStyle name="Cor1" xfId="18" builtinId="29" customBuiltin="1"/>
    <cellStyle name="Cor2" xfId="22" builtinId="33" customBuiltin="1"/>
    <cellStyle name="Cor3" xfId="26" builtinId="37" customBuiltin="1"/>
    <cellStyle name="Cor4" xfId="30" builtinId="41" customBuiltin="1"/>
    <cellStyle name="Cor5" xfId="34" builtinId="45" customBuiltin="1"/>
    <cellStyle name="Cor6" xfId="38" builtinId="49" customBuiltin="1"/>
    <cellStyle name="Correto" xfId="6" builtinId="26" customBuiltin="1"/>
    <cellStyle name="Entrada" xfId="9" builtinId="20" customBuiltin="1"/>
    <cellStyle name="Hiperligação" xfId="42" builtinId="8"/>
    <cellStyle name="Incorreto" xfId="7" builtinId="27" customBuiltin="1"/>
    <cellStyle name="Neutro" xfId="8" builtinId="28" customBuiltin="1"/>
    <cellStyle name="Normal" xfId="0" builtinId="0"/>
    <cellStyle name="Normal 2" xfId="43" xr:uid="{D6F8C732-AD33-47FB-A786-11A9B18EF2F8}"/>
    <cellStyle name="Normal 3" xfId="45" xr:uid="{66DE5F11-1A14-4A3F-88EE-8A1C4570E449}"/>
    <cellStyle name="Nota" xfId="15" builtinId="10" customBuiltin="1"/>
    <cellStyle name="Percentagem" xfId="44" builtinId="5"/>
    <cellStyle name="Saída" xfId="10" builtinId="21" customBuiltin="1"/>
    <cellStyle name="Texto de Aviso" xfId="14" builtinId="11" customBuiltin="1"/>
    <cellStyle name="Texto Explicativo" xfId="16" builtinId="53" customBuiltin="1"/>
    <cellStyle name="Título" xfId="1" builtinId="15" customBuiltin="1"/>
    <cellStyle name="Total" xfId="17" builtinId="25" customBuiltin="1"/>
    <cellStyle name="Verificar Célula" xfId="13" builtinId="23" customBuiltin="1"/>
  </cellStyles>
  <dxfs count="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114300</xdr:rowOff>
    </xdr:from>
    <xdr:to>
      <xdr:col>0</xdr:col>
      <xdr:colOff>0</xdr:colOff>
      <xdr:row>7</xdr:row>
      <xdr:rowOff>19050</xdr:rowOff>
    </xdr:to>
    <xdr:sp macro="" textlink="">
      <xdr:nvSpPr>
        <xdr:cNvPr id="2" name="TextBox 1">
          <a:extLst>
            <a:ext uri="{FF2B5EF4-FFF2-40B4-BE49-F238E27FC236}">
              <a16:creationId xmlns:a16="http://schemas.microsoft.com/office/drawing/2014/main" id="{BFD53E9E-A676-4A8B-A27F-89502E76680D}"/>
            </a:ext>
          </a:extLst>
        </xdr:cNvPr>
        <xdr:cNvSpPr txBox="1"/>
      </xdr:nvSpPr>
      <xdr:spPr>
        <a:xfrm>
          <a:off x="57149" y="114300"/>
          <a:ext cx="13077825" cy="1809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GB" sz="1200" b="1"/>
            <a:t>Green</a:t>
          </a:r>
        </a:p>
        <a:p>
          <a:pPr algn="l"/>
          <a:r>
            <a:rPr lang="en-GB" sz="1200" b="1"/>
            <a:t>28-03-2019:</a:t>
          </a:r>
          <a:r>
            <a:rPr lang="en-GB" sz="1200" b="1" baseline="0"/>
            <a:t> Procedure adopted here:</a:t>
          </a:r>
        </a:p>
        <a:p>
          <a:pPr algn="l"/>
          <a:endParaRPr lang="en-GB" sz="1200" b="1"/>
        </a:p>
        <a:p>
          <a:pPr algn="l"/>
          <a:r>
            <a:rPr lang="en-GB" sz="1200" b="0"/>
            <a:t>ASCA</a:t>
          </a:r>
          <a:r>
            <a:rPr lang="en-GB" sz="1200" b="0" baseline="0"/>
            <a:t> analysis (see the file with output data for seed at green stage or figure on right side) provided information what is the factor at green stage that is influencing the higher differences in seed. So, </a:t>
          </a:r>
          <a:r>
            <a:rPr lang="en-GB" sz="1200" b="1" baseline="0"/>
            <a:t>"Microclimate" </a:t>
          </a:r>
          <a:r>
            <a:rPr lang="en-GB" sz="1200" b="0" baseline="0"/>
            <a:t>is the factor that is making the significantly diferrences (p=0.012).</a:t>
          </a:r>
        </a:p>
        <a:p>
          <a:pPr algn="l"/>
          <a:endParaRPr lang="en-GB" sz="1200" b="0" baseline="0"/>
        </a:p>
        <a:p>
          <a:pPr algn="l"/>
          <a:r>
            <a:rPr lang="en-GB" sz="1200" b="0" baseline="0"/>
            <a:t>In this way, </a:t>
          </a:r>
          <a:r>
            <a:rPr lang="en-GB" sz="1200" b="1" baseline="0"/>
            <a:t>the top 10 of clusters/metabolites </a:t>
          </a:r>
          <a:r>
            <a:rPr lang="en-GB" sz="1200" b="0" baseline="0"/>
            <a:t>(from a set of the 26 metabolites - mentioned by N-way ANOVA, only one of them already selected in T-Test before -ID 285) is represented below for identification. This </a:t>
          </a:r>
          <a:r>
            <a:rPr lang="en-GB" sz="1200" b="1" baseline="0"/>
            <a:t>10 metabolites </a:t>
          </a:r>
          <a:r>
            <a:rPr lang="en-GB" sz="1200" b="0" baseline="0"/>
            <a:t>were selected considering the p-value obtained from ASCA and the respective increasing order of the p value </a:t>
          </a:r>
          <a:r>
            <a:rPr lang="en-GB" sz="1200" b="0" baseline="0">
              <a:solidFill>
                <a:schemeClr val="dk1"/>
              </a:solidFill>
              <a:effectLst/>
              <a:latin typeface="+mn-lt"/>
              <a:ea typeface="+mn-ea"/>
              <a:cs typeface="+mn-cs"/>
            </a:rPr>
            <a:t>(see the file with output data for seed at green stage or figure on right side</a:t>
          </a:r>
          <a:r>
            <a:rPr lang="en-GB" sz="1200" b="0" baseline="0"/>
            <a:t>). Note that the order on the table below is  the increasing order of the cluster ID number, but on figure from right side is the increasing order of the p value.</a:t>
          </a:r>
        </a:p>
        <a:p>
          <a:pPr algn="l"/>
          <a:endParaRPr lang="en-GB" sz="1100" b="1"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114300</xdr:rowOff>
    </xdr:from>
    <xdr:to>
      <xdr:col>0</xdr:col>
      <xdr:colOff>0</xdr:colOff>
      <xdr:row>7</xdr:row>
      <xdr:rowOff>19050</xdr:rowOff>
    </xdr:to>
    <xdr:sp macro="" textlink="">
      <xdr:nvSpPr>
        <xdr:cNvPr id="2" name="TextBox 1">
          <a:extLst>
            <a:ext uri="{FF2B5EF4-FFF2-40B4-BE49-F238E27FC236}">
              <a16:creationId xmlns:a16="http://schemas.microsoft.com/office/drawing/2014/main" id="{06915A19-4125-4A40-87EB-9BD0DA86ACAC}"/>
            </a:ext>
          </a:extLst>
        </xdr:cNvPr>
        <xdr:cNvSpPr txBox="1"/>
      </xdr:nvSpPr>
      <xdr:spPr>
        <a:xfrm>
          <a:off x="57149" y="114300"/>
          <a:ext cx="13077825" cy="219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GB" sz="1200" b="1"/>
            <a:t>Green</a:t>
          </a:r>
        </a:p>
        <a:p>
          <a:pPr algn="l"/>
          <a:r>
            <a:rPr lang="en-GB" sz="1200" b="1"/>
            <a:t>28-03-2019:</a:t>
          </a:r>
          <a:r>
            <a:rPr lang="en-GB" sz="1200" b="1" baseline="0"/>
            <a:t> Procedure adopted here:</a:t>
          </a:r>
        </a:p>
        <a:p>
          <a:pPr algn="l"/>
          <a:endParaRPr lang="en-GB" sz="1200" b="1"/>
        </a:p>
        <a:p>
          <a:pPr algn="l"/>
          <a:r>
            <a:rPr lang="en-GB" sz="1200" b="0"/>
            <a:t>ASCA</a:t>
          </a:r>
          <a:r>
            <a:rPr lang="en-GB" sz="1200" b="0" baseline="0"/>
            <a:t> analysis (see the file with output data for seed at green stage or figure on right side) provided information what is the factor at green stage that is influencing the higher differences in seed. So, </a:t>
          </a:r>
          <a:r>
            <a:rPr lang="en-GB" sz="1200" b="1" baseline="0"/>
            <a:t>"Microclimate" </a:t>
          </a:r>
          <a:r>
            <a:rPr lang="en-GB" sz="1200" b="0" baseline="0"/>
            <a:t>is the factor that is making the significantly diferrences (p=0.012).</a:t>
          </a:r>
        </a:p>
        <a:p>
          <a:pPr algn="l"/>
          <a:endParaRPr lang="en-GB" sz="1200" b="0" baseline="0"/>
        </a:p>
        <a:p>
          <a:pPr algn="l"/>
          <a:r>
            <a:rPr lang="en-GB" sz="1200" b="0" baseline="0"/>
            <a:t>In this way, </a:t>
          </a:r>
          <a:r>
            <a:rPr lang="en-GB" sz="1200" b="1" baseline="0"/>
            <a:t>the top 10 of clusters/metabolites </a:t>
          </a:r>
          <a:r>
            <a:rPr lang="en-GB" sz="1200" b="0" baseline="0"/>
            <a:t>(from a set of the 26 metabolites - mentioned by N-way ANOVA, only one of them already selected in T-Test before -ID 285) is represented below for identification. This </a:t>
          </a:r>
          <a:r>
            <a:rPr lang="en-GB" sz="1200" b="1" baseline="0"/>
            <a:t>10 metabolites </a:t>
          </a:r>
          <a:r>
            <a:rPr lang="en-GB" sz="1200" b="0" baseline="0"/>
            <a:t>were selected considering the p-value obtained from ASCA and the respective increasing order of the p value </a:t>
          </a:r>
          <a:r>
            <a:rPr lang="en-GB" sz="1200" b="0" baseline="0">
              <a:solidFill>
                <a:schemeClr val="dk1"/>
              </a:solidFill>
              <a:effectLst/>
              <a:latin typeface="+mn-lt"/>
              <a:ea typeface="+mn-ea"/>
              <a:cs typeface="+mn-cs"/>
            </a:rPr>
            <a:t>(see the file with output data for seed at green stage or figure on right side</a:t>
          </a:r>
          <a:r>
            <a:rPr lang="en-GB" sz="1200" b="0" baseline="0"/>
            <a:t>). Note that the order on the table below is  the increasing order of the cluster ID number, but on figure from right side is the increasing order of the p value.</a:t>
          </a:r>
        </a:p>
        <a:p>
          <a:pPr algn="l"/>
          <a:endParaRPr lang="en-GB" sz="1100" b="1" baseline="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114300</xdr:rowOff>
    </xdr:from>
    <xdr:to>
      <xdr:col>0</xdr:col>
      <xdr:colOff>0</xdr:colOff>
      <xdr:row>7</xdr:row>
      <xdr:rowOff>19050</xdr:rowOff>
    </xdr:to>
    <xdr:sp macro="" textlink="">
      <xdr:nvSpPr>
        <xdr:cNvPr id="2" name="TextBox 1">
          <a:extLst>
            <a:ext uri="{FF2B5EF4-FFF2-40B4-BE49-F238E27FC236}">
              <a16:creationId xmlns:a16="http://schemas.microsoft.com/office/drawing/2014/main" id="{C1E6717C-173D-4B52-BC0A-668652B6418A}"/>
            </a:ext>
          </a:extLst>
        </xdr:cNvPr>
        <xdr:cNvSpPr txBox="1"/>
      </xdr:nvSpPr>
      <xdr:spPr>
        <a:xfrm>
          <a:off x="57149" y="114300"/>
          <a:ext cx="13077825" cy="219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GB" sz="1200" b="1"/>
            <a:t>Green</a:t>
          </a:r>
        </a:p>
        <a:p>
          <a:pPr algn="l"/>
          <a:r>
            <a:rPr lang="en-GB" sz="1200" b="1"/>
            <a:t>28-03-2019:</a:t>
          </a:r>
          <a:r>
            <a:rPr lang="en-GB" sz="1200" b="1" baseline="0"/>
            <a:t> Procedure adopted here:</a:t>
          </a:r>
        </a:p>
        <a:p>
          <a:pPr algn="l"/>
          <a:endParaRPr lang="en-GB" sz="1200" b="1"/>
        </a:p>
        <a:p>
          <a:pPr algn="l"/>
          <a:r>
            <a:rPr lang="en-GB" sz="1200" b="0"/>
            <a:t>ASCA</a:t>
          </a:r>
          <a:r>
            <a:rPr lang="en-GB" sz="1200" b="0" baseline="0"/>
            <a:t> analysis (see the file with output data for seed at green stage or figure on right side) provided information what is the factor at green stage that is influencing the higher differences in seed. So, </a:t>
          </a:r>
          <a:r>
            <a:rPr lang="en-GB" sz="1200" b="1" baseline="0"/>
            <a:t>"Microclimate" </a:t>
          </a:r>
          <a:r>
            <a:rPr lang="en-GB" sz="1200" b="0" baseline="0"/>
            <a:t>is the factor that is making the significantly diferrences (p=0.012).</a:t>
          </a:r>
        </a:p>
        <a:p>
          <a:pPr algn="l"/>
          <a:endParaRPr lang="en-GB" sz="1200" b="0" baseline="0"/>
        </a:p>
        <a:p>
          <a:pPr algn="l"/>
          <a:r>
            <a:rPr lang="en-GB" sz="1200" b="0" baseline="0"/>
            <a:t>In this way, </a:t>
          </a:r>
          <a:r>
            <a:rPr lang="en-GB" sz="1200" b="1" baseline="0"/>
            <a:t>the top 10 of clusters/metabolites </a:t>
          </a:r>
          <a:r>
            <a:rPr lang="en-GB" sz="1200" b="0" baseline="0"/>
            <a:t>(from a set of the 26 metabolites - mentioned by N-way ANOVA, only one of them already selected in T-Test before -ID 285) is represented below for identification. This </a:t>
          </a:r>
          <a:r>
            <a:rPr lang="en-GB" sz="1200" b="1" baseline="0"/>
            <a:t>10 metabolites </a:t>
          </a:r>
          <a:r>
            <a:rPr lang="en-GB" sz="1200" b="0" baseline="0"/>
            <a:t>were selected considering the p-value obtained from ASCA and the respective increasing order of the p value </a:t>
          </a:r>
          <a:r>
            <a:rPr lang="en-GB" sz="1200" b="0" baseline="0">
              <a:solidFill>
                <a:schemeClr val="dk1"/>
              </a:solidFill>
              <a:effectLst/>
              <a:latin typeface="+mn-lt"/>
              <a:ea typeface="+mn-ea"/>
              <a:cs typeface="+mn-cs"/>
            </a:rPr>
            <a:t>(see the file with output data for seed at green stage or figure on right side</a:t>
          </a:r>
          <a:r>
            <a:rPr lang="en-GB" sz="1200" b="0" baseline="0"/>
            <a:t>). Note that the order on the table below is  the increasing order of the cluster ID number, but on figure from right side is the increasing order of the p value.</a:t>
          </a:r>
        </a:p>
        <a:p>
          <a:pPr algn="l"/>
          <a:endParaRPr lang="en-GB" sz="1100" b="1"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ib-polyphenol.eu/compound/dimer/e-viniferin/3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N536"/>
  <sheetViews>
    <sheetView tabSelected="1" zoomScale="70" zoomScaleNormal="70" workbookViewId="0">
      <pane ySplit="4" topLeftCell="A5" activePane="bottomLeft" state="frozen"/>
      <selection pane="bottomLeft"/>
    </sheetView>
  </sheetViews>
  <sheetFormatPr defaultRowHeight="15" x14ac:dyDescent="0.25"/>
  <cols>
    <col min="1" max="1" width="32.5703125" customWidth="1"/>
    <col min="2" max="2" width="10.28515625" style="7" customWidth="1"/>
    <col min="3" max="3" width="9.85546875" style="1" customWidth="1"/>
    <col min="4" max="6" width="8.5703125" customWidth="1"/>
    <col min="7" max="7" width="13.140625" customWidth="1"/>
    <col min="8" max="8" width="14.42578125" style="3" customWidth="1"/>
    <col min="9" max="9" width="13.5703125" style="3" customWidth="1"/>
    <col min="10" max="10" width="59.28515625" style="18" customWidth="1"/>
    <col min="11" max="11" width="18.5703125" style="13" customWidth="1"/>
    <col min="12" max="14" width="15.85546875" style="3" customWidth="1"/>
    <col min="15" max="16" width="14.28515625" style="3" customWidth="1"/>
    <col min="18" max="81" width="10.5703125" customWidth="1"/>
  </cols>
  <sheetData>
    <row r="1" spans="1:92" ht="21" x14ac:dyDescent="0.35">
      <c r="A1" s="63" t="s">
        <v>1070</v>
      </c>
    </row>
    <row r="2" spans="1:92" x14ac:dyDescent="0.25">
      <c r="A2" t="s">
        <v>1074</v>
      </c>
    </row>
    <row r="3" spans="1:92" ht="60" x14ac:dyDescent="0.25">
      <c r="B3" s="155" t="s">
        <v>1072</v>
      </c>
      <c r="C3" s="155"/>
      <c r="D3" s="155"/>
      <c r="E3" s="155"/>
      <c r="F3" s="155"/>
      <c r="G3" s="155"/>
      <c r="H3" s="156" t="s">
        <v>1073</v>
      </c>
      <c r="I3" s="156"/>
      <c r="J3" s="156"/>
      <c r="K3" s="156"/>
      <c r="L3" s="156"/>
      <c r="M3" s="156"/>
      <c r="N3" s="156"/>
      <c r="O3" s="156"/>
      <c r="P3" s="156"/>
      <c r="Q3" s="53" t="s">
        <v>1071</v>
      </c>
      <c r="R3" s="54" t="s">
        <v>866</v>
      </c>
      <c r="S3" s="54" t="s">
        <v>867</v>
      </c>
      <c r="T3" s="54" t="s">
        <v>868</v>
      </c>
      <c r="U3" s="54" t="s">
        <v>869</v>
      </c>
      <c r="V3" s="54" t="s">
        <v>870</v>
      </c>
      <c r="W3" s="54" t="s">
        <v>871</v>
      </c>
      <c r="X3" s="54" t="s">
        <v>872</v>
      </c>
      <c r="Y3" s="54" t="s">
        <v>873</v>
      </c>
      <c r="Z3" s="54" t="s">
        <v>874</v>
      </c>
      <c r="AA3" s="54" t="s">
        <v>875</v>
      </c>
      <c r="AB3" s="54" t="s">
        <v>876</v>
      </c>
      <c r="AC3" s="54" t="s">
        <v>877</v>
      </c>
      <c r="AD3" s="54" t="s">
        <v>878</v>
      </c>
      <c r="AE3" s="54" t="s">
        <v>879</v>
      </c>
      <c r="AF3" s="54" t="s">
        <v>880</v>
      </c>
      <c r="AG3" s="54" t="s">
        <v>881</v>
      </c>
      <c r="AH3" s="16" t="s">
        <v>894</v>
      </c>
      <c r="AI3" s="16" t="s">
        <v>895</v>
      </c>
      <c r="AJ3" s="16" t="s">
        <v>896</v>
      </c>
      <c r="AK3" s="16" t="s">
        <v>897</v>
      </c>
      <c r="AL3" s="16" t="s">
        <v>898</v>
      </c>
      <c r="AM3" s="16" t="s">
        <v>899</v>
      </c>
      <c r="AN3" s="16" t="s">
        <v>900</v>
      </c>
      <c r="AO3" s="16" t="s">
        <v>901</v>
      </c>
      <c r="AP3" s="16" t="s">
        <v>902</v>
      </c>
      <c r="AQ3" s="16" t="s">
        <v>903</v>
      </c>
      <c r="AR3" s="16" t="s">
        <v>904</v>
      </c>
      <c r="AS3" s="16" t="s">
        <v>905</v>
      </c>
      <c r="AT3" s="16" t="s">
        <v>906</v>
      </c>
      <c r="AU3" s="16" t="s">
        <v>907</v>
      </c>
      <c r="AV3" s="16" t="s">
        <v>908</v>
      </c>
      <c r="AW3" s="16" t="s">
        <v>909</v>
      </c>
      <c r="AX3" s="16" t="s">
        <v>910</v>
      </c>
      <c r="AY3" s="16" t="s">
        <v>911</v>
      </c>
      <c r="AZ3" s="55" t="s">
        <v>912</v>
      </c>
      <c r="BA3" s="55" t="s">
        <v>913</v>
      </c>
      <c r="BB3" s="55" t="s">
        <v>914</v>
      </c>
      <c r="BC3" s="16" t="s">
        <v>915</v>
      </c>
      <c r="BD3" s="16" t="s">
        <v>916</v>
      </c>
      <c r="BE3" s="16" t="s">
        <v>917</v>
      </c>
      <c r="BF3" s="16" t="s">
        <v>882</v>
      </c>
      <c r="BG3" s="16" t="s">
        <v>883</v>
      </c>
      <c r="BH3" s="16" t="s">
        <v>884</v>
      </c>
      <c r="BI3" s="16" t="s">
        <v>885</v>
      </c>
      <c r="BJ3" s="16" t="s">
        <v>886</v>
      </c>
      <c r="BK3" s="16" t="s">
        <v>887</v>
      </c>
      <c r="BL3" s="55" t="s">
        <v>888</v>
      </c>
      <c r="BM3" s="55" t="s">
        <v>889</v>
      </c>
      <c r="BN3" s="55" t="s">
        <v>890</v>
      </c>
      <c r="BO3" s="16" t="s">
        <v>891</v>
      </c>
      <c r="BP3" s="16" t="s">
        <v>892</v>
      </c>
      <c r="BQ3" s="16" t="s">
        <v>893</v>
      </c>
      <c r="BR3" s="16" t="s">
        <v>918</v>
      </c>
      <c r="BS3" s="16" t="s">
        <v>919</v>
      </c>
      <c r="BT3" s="16" t="s">
        <v>920</v>
      </c>
      <c r="BU3" s="16" t="s">
        <v>921</v>
      </c>
      <c r="BV3" s="16" t="s">
        <v>922</v>
      </c>
      <c r="BW3" s="16" t="s">
        <v>923</v>
      </c>
      <c r="BX3" s="55" t="s">
        <v>924</v>
      </c>
      <c r="BY3" s="55" t="s">
        <v>925</v>
      </c>
      <c r="BZ3" s="55" t="s">
        <v>926</v>
      </c>
      <c r="CA3" s="55" t="s">
        <v>927</v>
      </c>
      <c r="CB3" s="55" t="s">
        <v>928</v>
      </c>
      <c r="CC3" s="55" t="s">
        <v>929</v>
      </c>
      <c r="CD3" s="98" t="s">
        <v>1127</v>
      </c>
      <c r="CE3" s="98" t="s">
        <v>1128</v>
      </c>
      <c r="CF3" s="98" t="s">
        <v>1129</v>
      </c>
      <c r="CG3" s="98" t="s">
        <v>1130</v>
      </c>
      <c r="CH3" s="85" t="s">
        <v>1131</v>
      </c>
      <c r="CI3" s="152" t="s">
        <v>1108</v>
      </c>
      <c r="CJ3" s="149" t="s">
        <v>1119</v>
      </c>
      <c r="CK3" s="149" t="s">
        <v>1132</v>
      </c>
      <c r="CL3" s="149" t="s">
        <v>1123</v>
      </c>
      <c r="CM3" s="151" t="s">
        <v>1125</v>
      </c>
      <c r="CN3" s="152"/>
    </row>
    <row r="4" spans="1:92" ht="56.25" customHeight="1" x14ac:dyDescent="0.25">
      <c r="A4" s="64" t="s">
        <v>1077</v>
      </c>
      <c r="B4" s="64" t="s">
        <v>1082</v>
      </c>
      <c r="C4" s="64" t="s">
        <v>1084</v>
      </c>
      <c r="D4" s="64" t="s">
        <v>930</v>
      </c>
      <c r="E4" s="64" t="s">
        <v>1087</v>
      </c>
      <c r="F4" s="64" t="s">
        <v>1089</v>
      </c>
      <c r="G4" s="64" t="s">
        <v>860</v>
      </c>
      <c r="H4" s="5" t="s">
        <v>861</v>
      </c>
      <c r="I4" s="5" t="s">
        <v>862</v>
      </c>
      <c r="J4" s="4" t="s">
        <v>1092</v>
      </c>
      <c r="K4" s="12" t="s">
        <v>864</v>
      </c>
      <c r="L4" s="4" t="s">
        <v>865</v>
      </c>
      <c r="M4" s="5" t="s">
        <v>982</v>
      </c>
      <c r="N4" s="4" t="s">
        <v>983</v>
      </c>
      <c r="O4" s="56" t="s">
        <v>943</v>
      </c>
      <c r="P4" s="5" t="s">
        <v>1116</v>
      </c>
      <c r="Q4" s="8" t="s">
        <v>1095</v>
      </c>
      <c r="R4" s="52" t="s">
        <v>6</v>
      </c>
      <c r="S4" s="52" t="s">
        <v>7</v>
      </c>
      <c r="T4" s="52" t="s">
        <v>56</v>
      </c>
      <c r="U4" s="52" t="s">
        <v>49</v>
      </c>
      <c r="V4" s="52" t="s">
        <v>59</v>
      </c>
      <c r="W4" s="52" t="s">
        <v>11</v>
      </c>
      <c r="X4" s="52" t="s">
        <v>33</v>
      </c>
      <c r="Y4" s="52" t="s">
        <v>46</v>
      </c>
      <c r="Z4" s="52" t="s">
        <v>24</v>
      </c>
      <c r="AA4" s="52" t="s">
        <v>5</v>
      </c>
      <c r="AB4" s="52" t="s">
        <v>3</v>
      </c>
      <c r="AC4" s="52" t="s">
        <v>14</v>
      </c>
      <c r="AD4" s="52" t="s">
        <v>1</v>
      </c>
      <c r="AE4" s="52" t="s">
        <v>52</v>
      </c>
      <c r="AF4" s="52" t="s">
        <v>12</v>
      </c>
      <c r="AG4" s="52" t="s">
        <v>21</v>
      </c>
      <c r="AH4" s="52" t="s">
        <v>9</v>
      </c>
      <c r="AI4" s="52" t="s">
        <v>25</v>
      </c>
      <c r="AJ4" s="52" t="s">
        <v>37</v>
      </c>
      <c r="AK4" s="52" t="s">
        <v>17</v>
      </c>
      <c r="AL4" s="52" t="s">
        <v>45</v>
      </c>
      <c r="AM4" s="52" t="s">
        <v>38</v>
      </c>
      <c r="AN4" s="52" t="s">
        <v>16</v>
      </c>
      <c r="AO4" s="52" t="s">
        <v>40</v>
      </c>
      <c r="AP4" s="52" t="s">
        <v>48</v>
      </c>
      <c r="AQ4" s="52" t="s">
        <v>35</v>
      </c>
      <c r="AR4" s="52" t="s">
        <v>27</v>
      </c>
      <c r="AS4" s="52" t="s">
        <v>58</v>
      </c>
      <c r="AT4" s="52" t="s">
        <v>57</v>
      </c>
      <c r="AU4" s="52" t="s">
        <v>42</v>
      </c>
      <c r="AV4" s="52" t="s">
        <v>63</v>
      </c>
      <c r="AW4" s="52" t="s">
        <v>44</v>
      </c>
      <c r="AX4" s="52" t="s">
        <v>53</v>
      </c>
      <c r="AY4" s="52" t="s">
        <v>8</v>
      </c>
      <c r="AZ4" s="52" t="s">
        <v>47</v>
      </c>
      <c r="BA4" s="52" t="s">
        <v>22</v>
      </c>
      <c r="BB4" s="52" t="s">
        <v>20</v>
      </c>
      <c r="BC4" s="52" t="s">
        <v>60</v>
      </c>
      <c r="BD4" s="52" t="s">
        <v>0</v>
      </c>
      <c r="BE4" s="52" t="s">
        <v>13</v>
      </c>
      <c r="BF4" s="52" t="s">
        <v>15</v>
      </c>
      <c r="BG4" s="52" t="s">
        <v>28</v>
      </c>
      <c r="BH4" s="52" t="s">
        <v>54</v>
      </c>
      <c r="BI4" s="52" t="s">
        <v>29</v>
      </c>
      <c r="BJ4" s="52" t="s">
        <v>39</v>
      </c>
      <c r="BK4" s="52" t="s">
        <v>62</v>
      </c>
      <c r="BL4" s="52" t="s">
        <v>4</v>
      </c>
      <c r="BM4" s="52" t="s">
        <v>55</v>
      </c>
      <c r="BN4" s="52" t="s">
        <v>19</v>
      </c>
      <c r="BO4" s="52" t="s">
        <v>41</v>
      </c>
      <c r="BP4" s="52" t="s">
        <v>32</v>
      </c>
      <c r="BQ4" s="52" t="s">
        <v>18</v>
      </c>
      <c r="BR4" s="52" t="s">
        <v>31</v>
      </c>
      <c r="BS4" s="52" t="s">
        <v>61</v>
      </c>
      <c r="BT4" s="52" t="s">
        <v>26</v>
      </c>
      <c r="BU4" s="52" t="s">
        <v>36</v>
      </c>
      <c r="BV4" s="52" t="s">
        <v>23</v>
      </c>
      <c r="BW4" s="52" t="s">
        <v>10</v>
      </c>
      <c r="BX4" s="52" t="s">
        <v>50</v>
      </c>
      <c r="BY4" s="52" t="s">
        <v>34</v>
      </c>
      <c r="BZ4" s="52" t="s">
        <v>2</v>
      </c>
      <c r="CA4" s="52" t="s">
        <v>51</v>
      </c>
      <c r="CB4" s="52" t="s">
        <v>30</v>
      </c>
      <c r="CC4" s="52" t="s">
        <v>43</v>
      </c>
      <c r="CD4" s="109" t="s">
        <v>1133</v>
      </c>
      <c r="CE4" s="110" t="s">
        <v>1134</v>
      </c>
      <c r="CF4" s="110" t="s">
        <v>1135</v>
      </c>
      <c r="CG4" s="110" t="s">
        <v>1136</v>
      </c>
      <c r="CH4" s="111" t="s">
        <v>1137</v>
      </c>
      <c r="CI4" s="157"/>
      <c r="CJ4" s="158"/>
      <c r="CK4" s="150"/>
      <c r="CL4" s="150"/>
      <c r="CM4" s="153"/>
      <c r="CN4" s="154"/>
    </row>
    <row r="5" spans="1:92" ht="15.75" customHeight="1" x14ac:dyDescent="0.25">
      <c r="B5" s="4">
        <v>1</v>
      </c>
      <c r="C5" s="17">
        <v>12</v>
      </c>
      <c r="D5" s="19">
        <v>1.7829360000000001</v>
      </c>
      <c r="E5" t="s">
        <v>64</v>
      </c>
      <c r="F5" t="s">
        <v>65</v>
      </c>
      <c r="G5" s="87">
        <v>280.90826399999997</v>
      </c>
      <c r="H5" s="58"/>
      <c r="I5" s="58"/>
      <c r="J5" s="99"/>
      <c r="K5" s="59"/>
      <c r="L5" s="24"/>
      <c r="M5" s="24"/>
      <c r="N5" s="24"/>
      <c r="O5" s="88"/>
      <c r="P5" s="88"/>
      <c r="Q5">
        <v>81922.793440716603</v>
      </c>
      <c r="R5" s="2">
        <v>38399.461916465603</v>
      </c>
      <c r="S5" s="2">
        <v>65380.907156472596</v>
      </c>
      <c r="T5" s="2">
        <v>35470.179618628201</v>
      </c>
      <c r="U5" s="2">
        <v>41874.246357279902</v>
      </c>
      <c r="V5" s="2">
        <v>41474.343986841799</v>
      </c>
      <c r="W5" s="2">
        <v>42779.0328981001</v>
      </c>
      <c r="X5" s="2">
        <v>30624.4937326615</v>
      </c>
      <c r="Y5" s="2">
        <v>37714.695980508302</v>
      </c>
      <c r="Z5" s="2">
        <v>31540.663434145001</v>
      </c>
      <c r="AA5" s="2">
        <v>51816.905564689499</v>
      </c>
      <c r="AB5" s="2">
        <v>58136.822437923802</v>
      </c>
      <c r="AC5" s="2">
        <v>72401.881475666596</v>
      </c>
      <c r="AD5" s="2">
        <v>39333.660320090603</v>
      </c>
      <c r="AE5" s="2">
        <v>81922.793440716603</v>
      </c>
      <c r="AF5" s="2">
        <v>61394.726637682397</v>
      </c>
      <c r="AG5" s="2">
        <v>55804.464777895097</v>
      </c>
      <c r="AH5" s="2">
        <v>44255.825926015503</v>
      </c>
      <c r="AI5" s="2">
        <v>24918.837310989002</v>
      </c>
      <c r="AJ5" s="2">
        <v>26550.3929749335</v>
      </c>
      <c r="AK5" s="2">
        <v>34919.3199017468</v>
      </c>
      <c r="AL5" s="2">
        <v>35126.594681503302</v>
      </c>
      <c r="AM5" s="2">
        <v>28753.463204151401</v>
      </c>
      <c r="AN5" s="2">
        <v>48334.298080750101</v>
      </c>
      <c r="AO5" s="2">
        <v>34395.695046523397</v>
      </c>
      <c r="AP5" s="2">
        <v>33584.7628412907</v>
      </c>
      <c r="AQ5" s="2">
        <v>27080.5898217305</v>
      </c>
      <c r="AR5" s="2">
        <v>27692.3094984854</v>
      </c>
      <c r="AS5" s="2">
        <v>40940.819603937103</v>
      </c>
      <c r="AT5" s="2">
        <v>37076.7760379104</v>
      </c>
      <c r="AU5" s="2">
        <v>32933.062460328299</v>
      </c>
      <c r="AV5" s="2">
        <v>37531.477233320198</v>
      </c>
      <c r="AW5" s="2">
        <v>36104.609673658597</v>
      </c>
      <c r="AX5" s="2">
        <v>29769.9498114733</v>
      </c>
      <c r="AY5" s="2">
        <v>39787.483314078498</v>
      </c>
      <c r="AZ5" s="2">
        <v>24302.0644636168</v>
      </c>
      <c r="BA5" s="2">
        <v>43595.279924960203</v>
      </c>
      <c r="BB5" s="2">
        <v>52540.328860914102</v>
      </c>
      <c r="BC5" s="2">
        <v>25050.2322625011</v>
      </c>
      <c r="BD5" s="2">
        <v>25743.751646423199</v>
      </c>
      <c r="BE5" s="2">
        <v>37722.143608954197</v>
      </c>
      <c r="BF5" s="2">
        <v>40032.435956834597</v>
      </c>
      <c r="BG5" s="2">
        <v>19185.5753268796</v>
      </c>
      <c r="BH5" s="2">
        <v>27465.440191184</v>
      </c>
      <c r="BI5" s="2">
        <v>26651.876475175701</v>
      </c>
      <c r="BJ5" s="2">
        <v>30542.339570578799</v>
      </c>
      <c r="BK5" s="2">
        <v>39067.068070806003</v>
      </c>
      <c r="BL5" s="2">
        <v>43177.831649545296</v>
      </c>
      <c r="BM5" s="2">
        <v>32838.819558261297</v>
      </c>
      <c r="BN5" s="2">
        <v>42876.434626643197</v>
      </c>
      <c r="BO5" s="2">
        <v>32383.032277301802</v>
      </c>
      <c r="BP5" s="2">
        <v>23441.9789974095</v>
      </c>
      <c r="BQ5" s="2">
        <v>37485.609212263298</v>
      </c>
      <c r="BR5" s="2">
        <v>25480.125113127098</v>
      </c>
      <c r="BS5" s="2">
        <v>33272.870458062403</v>
      </c>
      <c r="BT5" s="2">
        <v>23174.0368789309</v>
      </c>
      <c r="BU5" s="2">
        <v>19888.922022561499</v>
      </c>
      <c r="BV5" s="2">
        <v>37761.3033081549</v>
      </c>
      <c r="BW5" s="2">
        <v>37792.1438889454</v>
      </c>
      <c r="BX5" s="2">
        <v>30212.9618353513</v>
      </c>
      <c r="BY5" s="2">
        <v>26461.975895328898</v>
      </c>
      <c r="BZ5" s="2">
        <v>41095.961931808299</v>
      </c>
      <c r="CA5" s="2">
        <v>37386.365715348802</v>
      </c>
      <c r="CB5" s="2">
        <v>53155.699744022997</v>
      </c>
      <c r="CC5" s="2">
        <v>33121.808526690402</v>
      </c>
      <c r="CD5" s="89">
        <v>27966.6670843961</v>
      </c>
      <c r="CE5" s="2">
        <v>28277.629596928098</v>
      </c>
      <c r="CF5" s="2">
        <v>16207.857256405299</v>
      </c>
      <c r="CG5" s="2">
        <v>24651.044032672398</v>
      </c>
      <c r="CH5" s="90">
        <v>26646.6770423622</v>
      </c>
      <c r="CI5" s="112">
        <f>AVERAGE(CD5:CH5)</f>
        <v>24749.975002552819</v>
      </c>
      <c r="CJ5" s="113">
        <f>_xlfn.STDEV.P(CD5:CH5)</f>
        <v>4457.9478785709707</v>
      </c>
      <c r="CK5" s="114">
        <f>CJ5/CI5</f>
        <v>0.18011928812498432</v>
      </c>
      <c r="CL5" s="115">
        <f>CK5*100</f>
        <v>18.011928812498432</v>
      </c>
      <c r="CM5" s="116" t="s">
        <v>1108</v>
      </c>
      <c r="CN5" s="116" t="s">
        <v>1119</v>
      </c>
    </row>
    <row r="6" spans="1:92" x14ac:dyDescent="0.25">
      <c r="B6" s="4">
        <v>3</v>
      </c>
      <c r="C6" s="17">
        <v>110</v>
      </c>
      <c r="D6" s="19">
        <v>1.8040210000000001</v>
      </c>
      <c r="E6" t="s">
        <v>66</v>
      </c>
      <c r="F6" t="s">
        <v>67</v>
      </c>
      <c r="G6" s="87">
        <v>128.96031199999999</v>
      </c>
      <c r="H6" s="58"/>
      <c r="I6" s="58"/>
      <c r="J6" s="99"/>
      <c r="K6" s="59"/>
      <c r="L6" s="24"/>
      <c r="M6" s="24"/>
      <c r="N6" s="24"/>
      <c r="O6" s="88"/>
      <c r="P6" s="88"/>
      <c r="Q6">
        <v>9760547.0097627491</v>
      </c>
      <c r="R6" s="2">
        <v>6897359.1198239597</v>
      </c>
      <c r="S6" s="2">
        <v>7110736.2151136296</v>
      </c>
      <c r="T6" s="2">
        <v>8329368.7102701496</v>
      </c>
      <c r="U6" s="2">
        <v>7786024.1237867903</v>
      </c>
      <c r="V6" s="2">
        <v>8199288.3875503698</v>
      </c>
      <c r="W6" s="2">
        <v>6975379.0097246803</v>
      </c>
      <c r="X6" s="2">
        <v>7392934.9870390296</v>
      </c>
      <c r="Y6" s="2">
        <v>7600126.4924888704</v>
      </c>
      <c r="Z6" s="2">
        <v>7325859.5405216003</v>
      </c>
      <c r="AA6" s="2">
        <v>7145361.7307575699</v>
      </c>
      <c r="AB6" s="2">
        <v>6788712.4482584596</v>
      </c>
      <c r="AC6" s="2">
        <v>6808854.1096561896</v>
      </c>
      <c r="AD6" s="2">
        <v>8621053.4768962003</v>
      </c>
      <c r="AE6" s="2">
        <v>7170911.7336266404</v>
      </c>
      <c r="AF6" s="2">
        <v>6944108.7901972895</v>
      </c>
      <c r="AG6" s="2">
        <v>7147322.0632543499</v>
      </c>
      <c r="AH6" s="2">
        <v>3350349.08330569</v>
      </c>
      <c r="AI6" s="2">
        <v>3279886.3135752799</v>
      </c>
      <c r="AJ6" s="2">
        <v>3461794.6645449102</v>
      </c>
      <c r="AK6" s="2">
        <v>2755928.2458822401</v>
      </c>
      <c r="AL6" s="2">
        <v>3712147.2618508101</v>
      </c>
      <c r="AM6" s="2">
        <v>3359592.6291892598</v>
      </c>
      <c r="AN6" s="2">
        <v>3046571.54209504</v>
      </c>
      <c r="AO6" s="2">
        <v>3402403.2514951802</v>
      </c>
      <c r="AP6" s="2">
        <v>3525465.7431784701</v>
      </c>
      <c r="AQ6" s="2">
        <v>3052021.9021025398</v>
      </c>
      <c r="AR6" s="2">
        <v>2921798.0728285201</v>
      </c>
      <c r="AS6" s="2">
        <v>4497010.1594084399</v>
      </c>
      <c r="AT6" s="2">
        <v>3920393.3725331002</v>
      </c>
      <c r="AU6" s="2">
        <v>3458385.8724777601</v>
      </c>
      <c r="AV6" s="2">
        <v>4406422.2363227103</v>
      </c>
      <c r="AW6" s="2">
        <v>3611530.10385826</v>
      </c>
      <c r="AX6" s="2">
        <v>3635133.1748808799</v>
      </c>
      <c r="AY6" s="2">
        <v>3568570.30769803</v>
      </c>
      <c r="AZ6" s="2">
        <v>3476102.4149074</v>
      </c>
      <c r="BA6" s="2">
        <v>2874911.11958123</v>
      </c>
      <c r="BB6" s="2">
        <v>3430521.47791168</v>
      </c>
      <c r="BC6" s="2">
        <v>3985098.0912558301</v>
      </c>
      <c r="BD6" s="2">
        <v>3093979.1142242602</v>
      </c>
      <c r="BE6" s="2">
        <v>3110246.6324837902</v>
      </c>
      <c r="BF6" s="2">
        <v>3113297.2773211598</v>
      </c>
      <c r="BG6" s="2">
        <v>2748029.3474817001</v>
      </c>
      <c r="BH6" s="2">
        <v>3652934.9815996699</v>
      </c>
      <c r="BI6" s="2">
        <v>3080995.9484422798</v>
      </c>
      <c r="BJ6" s="2">
        <v>3793792.32787559</v>
      </c>
      <c r="BK6" s="2">
        <v>4335193.6583974501</v>
      </c>
      <c r="BL6" s="2">
        <v>3035495.3199786101</v>
      </c>
      <c r="BM6" s="2">
        <v>3542069.3857348599</v>
      </c>
      <c r="BN6" s="2">
        <v>2651219.3634342202</v>
      </c>
      <c r="BO6" s="2">
        <v>3154726.52369205</v>
      </c>
      <c r="BP6" s="2">
        <v>3031614.9146920298</v>
      </c>
      <c r="BQ6" s="2">
        <v>3617743.4081980898</v>
      </c>
      <c r="BR6" s="2">
        <v>3424893.5068969801</v>
      </c>
      <c r="BS6" s="2">
        <v>4502878.4398922399</v>
      </c>
      <c r="BT6" s="2">
        <v>3240300.30735347</v>
      </c>
      <c r="BU6" s="2">
        <v>3556107.2620862299</v>
      </c>
      <c r="BV6" s="2">
        <v>3341890.5171728302</v>
      </c>
      <c r="BW6" s="2">
        <v>3484443.8792425902</v>
      </c>
      <c r="BX6" s="2">
        <v>3961612.8103106599</v>
      </c>
      <c r="BY6" s="2">
        <v>3199357.0089888</v>
      </c>
      <c r="BZ6" s="2">
        <v>2921671.1246962198</v>
      </c>
      <c r="CA6" s="2">
        <v>3631924.3275292101</v>
      </c>
      <c r="CB6" s="2">
        <v>2861545.7720999802</v>
      </c>
      <c r="CC6" s="2">
        <v>3734542.1544565</v>
      </c>
      <c r="CD6" s="89">
        <v>7789778.1154982597</v>
      </c>
      <c r="CE6" s="2">
        <v>7725240.4977665097</v>
      </c>
      <c r="CF6" s="2">
        <v>8011384.4856083198</v>
      </c>
      <c r="CG6" s="2">
        <v>9144992.8013650309</v>
      </c>
      <c r="CH6" s="90">
        <v>9760547.0097627491</v>
      </c>
      <c r="CI6" s="89">
        <f t="shared" ref="CI6:CI69" si="0">AVERAGE(CD6:CH6)</f>
        <v>8486388.5820001736</v>
      </c>
      <c r="CJ6">
        <f t="shared" ref="CJ6:CJ69" si="1">_xlfn.STDEV.P(CD6:CH6)</f>
        <v>818227.43251069542</v>
      </c>
      <c r="CK6" s="117">
        <f t="shared" ref="CK6:CK69" si="2">CJ6/CI6</f>
        <v>9.6416446713997364E-2</v>
      </c>
      <c r="CL6" s="118">
        <f t="shared" ref="CL6:CL69" si="3">CK6*100</f>
        <v>9.641644671399737</v>
      </c>
      <c r="CM6" s="119">
        <f>AVERAGE(CL5:CL402)</f>
        <v>19.706425234092727</v>
      </c>
      <c r="CN6" s="120">
        <f>_xlfn.STDEV.P(CL5:CL402)</f>
        <v>19.030584703155526</v>
      </c>
    </row>
    <row r="7" spans="1:92" x14ac:dyDescent="0.25">
      <c r="B7" s="4">
        <v>5</v>
      </c>
      <c r="C7" s="17">
        <v>47</v>
      </c>
      <c r="D7" s="19">
        <v>1.8374079999999999</v>
      </c>
      <c r="E7" t="s">
        <v>68</v>
      </c>
      <c r="F7" t="s">
        <v>69</v>
      </c>
      <c r="G7" s="87">
        <v>356.15609699999999</v>
      </c>
      <c r="H7" s="58"/>
      <c r="I7" s="58"/>
      <c r="J7" s="99"/>
      <c r="K7" s="59"/>
      <c r="L7" s="24"/>
      <c r="M7" s="24"/>
      <c r="N7" s="24"/>
      <c r="O7" s="88"/>
      <c r="P7" s="88"/>
      <c r="Q7">
        <v>972411.71331581206</v>
      </c>
      <c r="R7" s="2">
        <v>9180.4453928593302</v>
      </c>
      <c r="S7" s="2">
        <v>1265.486209004237</v>
      </c>
      <c r="T7" s="2">
        <v>3196.4343974056701</v>
      </c>
      <c r="U7" s="2">
        <v>3851.4007750175201</v>
      </c>
      <c r="V7" s="2">
        <v>8679.2968766563299</v>
      </c>
      <c r="W7" s="2">
        <v>5869.8880660212899</v>
      </c>
      <c r="X7" s="2">
        <v>3326.4352996286302</v>
      </c>
      <c r="Y7" s="2">
        <v>1160.4334469923861</v>
      </c>
      <c r="Z7" s="2">
        <v>2678.4155351126701</v>
      </c>
      <c r="AA7" s="2">
        <v>5097.8216390788402</v>
      </c>
      <c r="AB7" s="2">
        <v>1225.0553915026692</v>
      </c>
      <c r="AC7" s="2">
        <v>1143.6556976125867</v>
      </c>
      <c r="AD7" s="2">
        <v>6726.3062234137396</v>
      </c>
      <c r="AE7" s="2">
        <v>6604.2443075860801</v>
      </c>
      <c r="AF7" s="2">
        <v>4014.1499961210702</v>
      </c>
      <c r="AG7" s="2">
        <v>1055.9586079719811</v>
      </c>
      <c r="AH7" s="2">
        <v>646349.93130855495</v>
      </c>
      <c r="AI7" s="2">
        <v>615995.72033659695</v>
      </c>
      <c r="AJ7" s="2">
        <v>704919.65051563596</v>
      </c>
      <c r="AK7" s="2">
        <v>717313.79480380297</v>
      </c>
      <c r="AL7" s="2">
        <v>720605.77342723997</v>
      </c>
      <c r="AM7" s="2">
        <v>644076.34231473296</v>
      </c>
      <c r="AN7" s="2">
        <v>722116.22289847594</v>
      </c>
      <c r="AO7" s="2">
        <v>671918.08691288705</v>
      </c>
      <c r="AP7" s="2">
        <v>699976.97543780005</v>
      </c>
      <c r="AQ7" s="2">
        <v>785084.41804541205</v>
      </c>
      <c r="AR7" s="2">
        <v>778405.57961142296</v>
      </c>
      <c r="AS7" s="2">
        <v>792277.97029317101</v>
      </c>
      <c r="AT7" s="2">
        <v>972411.71331581206</v>
      </c>
      <c r="AU7" s="2">
        <v>583239.21965288999</v>
      </c>
      <c r="AV7" s="2">
        <v>956933.94584224804</v>
      </c>
      <c r="AW7" s="2">
        <v>857128.219032989</v>
      </c>
      <c r="AX7" s="2">
        <v>655517.28940064099</v>
      </c>
      <c r="AY7" s="2">
        <v>597727.00474606396</v>
      </c>
      <c r="AZ7" s="2">
        <v>682715.60809706606</v>
      </c>
      <c r="BA7" s="2">
        <v>699585.75658229901</v>
      </c>
      <c r="BB7" s="2">
        <v>752846.67188072798</v>
      </c>
      <c r="BC7" s="2">
        <v>745271.68149096495</v>
      </c>
      <c r="BD7" s="2">
        <v>555584.36122096202</v>
      </c>
      <c r="BE7" s="2">
        <v>680091.46755258099</v>
      </c>
      <c r="BF7" s="2">
        <v>708433.22464285395</v>
      </c>
      <c r="BG7" s="2">
        <v>832823.88717688096</v>
      </c>
      <c r="BH7" s="2">
        <v>934247.72297517105</v>
      </c>
      <c r="BI7" s="2">
        <v>791985.91841534001</v>
      </c>
      <c r="BJ7" s="2">
        <v>662543.61074554105</v>
      </c>
      <c r="BK7" s="2">
        <v>780154.983199307</v>
      </c>
      <c r="BL7" s="2">
        <v>877539.05398890399</v>
      </c>
      <c r="BM7" s="2">
        <v>910690.31036457699</v>
      </c>
      <c r="BN7" s="2">
        <v>862558.53036802495</v>
      </c>
      <c r="BO7" s="2">
        <v>673874.59954016004</v>
      </c>
      <c r="BP7" s="2">
        <v>855475.362057633</v>
      </c>
      <c r="BQ7" s="2">
        <v>787324.30443269503</v>
      </c>
      <c r="BR7" s="2">
        <v>526168.71287494001</v>
      </c>
      <c r="BS7" s="2">
        <v>905624.254013889</v>
      </c>
      <c r="BT7" s="2">
        <v>714616.27415244805</v>
      </c>
      <c r="BU7" s="2">
        <v>735395.26018227905</v>
      </c>
      <c r="BV7" s="2">
        <v>544226.77505377703</v>
      </c>
      <c r="BW7" s="2">
        <v>765720.63017112296</v>
      </c>
      <c r="BX7" s="2">
        <v>902518.34761731105</v>
      </c>
      <c r="BY7" s="2">
        <v>840213.38071477495</v>
      </c>
      <c r="BZ7" s="2">
        <v>869267.70379886101</v>
      </c>
      <c r="CA7" s="2">
        <v>679357.42388813396</v>
      </c>
      <c r="CB7" s="2">
        <v>763457.895685083</v>
      </c>
      <c r="CC7" s="2">
        <v>750869.56864038098</v>
      </c>
      <c r="CD7" s="89">
        <v>204500.10710275901</v>
      </c>
      <c r="CE7" s="2">
        <v>168969.65269118</v>
      </c>
      <c r="CF7" s="2">
        <v>215944.03551546199</v>
      </c>
      <c r="CG7" s="2">
        <v>192719.285927438</v>
      </c>
      <c r="CH7" s="90">
        <v>215306.22596023799</v>
      </c>
      <c r="CI7" s="89">
        <f t="shared" si="0"/>
        <v>199487.86143941543</v>
      </c>
      <c r="CJ7">
        <f t="shared" si="1"/>
        <v>17454.647562106118</v>
      </c>
      <c r="CK7" s="117">
        <f t="shared" si="2"/>
        <v>8.7497291495137436E-2</v>
      </c>
      <c r="CL7" s="118">
        <f t="shared" si="3"/>
        <v>8.7497291495137439</v>
      </c>
    </row>
    <row r="8" spans="1:92" x14ac:dyDescent="0.25">
      <c r="B8" s="4">
        <v>12</v>
      </c>
      <c r="C8" s="17">
        <v>9</v>
      </c>
      <c r="D8" s="19">
        <v>1.927721</v>
      </c>
      <c r="E8" t="s">
        <v>70</v>
      </c>
      <c r="F8" t="s">
        <v>71</v>
      </c>
      <c r="G8" s="87">
        <v>215.00752299999999</v>
      </c>
      <c r="H8" s="58"/>
      <c r="I8" s="58"/>
      <c r="J8" s="99"/>
      <c r="K8" s="59"/>
      <c r="L8" s="24"/>
      <c r="M8" s="24"/>
      <c r="N8" s="24"/>
      <c r="O8" s="88"/>
      <c r="P8" s="88"/>
      <c r="Q8">
        <v>225582.12024822299</v>
      </c>
      <c r="R8" s="2">
        <v>178226.51697291501</v>
      </c>
      <c r="S8" s="2">
        <v>119172.377550818</v>
      </c>
      <c r="T8" s="2">
        <v>154201.56009231301</v>
      </c>
      <c r="U8" s="2">
        <v>138808.768113661</v>
      </c>
      <c r="V8" s="2">
        <v>158859.74984808901</v>
      </c>
      <c r="W8" s="2">
        <v>164744.78400282501</v>
      </c>
      <c r="X8" s="2">
        <v>125217.90050556199</v>
      </c>
      <c r="Y8" s="2">
        <v>100056.46021856301</v>
      </c>
      <c r="Z8" s="2">
        <v>142548.54835964501</v>
      </c>
      <c r="AA8" s="2">
        <v>103842.736057032</v>
      </c>
      <c r="AB8" s="2">
        <v>88227.816735505607</v>
      </c>
      <c r="AC8" s="2">
        <v>114025.70485017799</v>
      </c>
      <c r="AD8" s="2">
        <v>135683.66334629501</v>
      </c>
      <c r="AE8" s="2">
        <v>129113.37201495</v>
      </c>
      <c r="AF8" s="2">
        <v>110673.34030570299</v>
      </c>
      <c r="AG8" s="2">
        <v>139598.03403868101</v>
      </c>
      <c r="AH8" s="2">
        <v>160187.12664975299</v>
      </c>
      <c r="AI8" s="2">
        <v>84174.992822798406</v>
      </c>
      <c r="AJ8" s="2">
        <v>127106.961868415</v>
      </c>
      <c r="AK8" s="2">
        <v>62772.5504110412</v>
      </c>
      <c r="AL8" s="2">
        <v>130907.628942996</v>
      </c>
      <c r="AM8" s="2">
        <v>93924.362061643405</v>
      </c>
      <c r="AN8" s="2">
        <v>118021.52262279599</v>
      </c>
      <c r="AO8" s="2">
        <v>92359.753405769603</v>
      </c>
      <c r="AP8" s="2">
        <v>182388.19295541401</v>
      </c>
      <c r="AQ8" s="2">
        <v>159728.51529078599</v>
      </c>
      <c r="AR8" s="2">
        <v>123100.619315121</v>
      </c>
      <c r="AS8" s="2">
        <v>225582.12024822299</v>
      </c>
      <c r="AT8" s="2">
        <v>217073.545243147</v>
      </c>
      <c r="AU8" s="2">
        <v>103612.88884933401</v>
      </c>
      <c r="AV8" s="2">
        <v>191275.41315400301</v>
      </c>
      <c r="AW8" s="2">
        <v>146402.28639403899</v>
      </c>
      <c r="AX8" s="2">
        <v>146154.53931919599</v>
      </c>
      <c r="AY8" s="2">
        <v>121194.068777703</v>
      </c>
      <c r="AZ8" s="2">
        <v>108389.840152659</v>
      </c>
      <c r="BA8" s="2">
        <v>126869.95697371699</v>
      </c>
      <c r="BB8" s="2">
        <v>130859.901236449</v>
      </c>
      <c r="BC8" s="2">
        <v>121655.45396516701</v>
      </c>
      <c r="BD8" s="2">
        <v>101095.442814076</v>
      </c>
      <c r="BE8" s="2">
        <v>161370.598610057</v>
      </c>
      <c r="BF8" s="2">
        <v>66880.773663170898</v>
      </c>
      <c r="BG8" s="2">
        <v>120351.433352562</v>
      </c>
      <c r="BH8" s="2">
        <v>91562.508632140307</v>
      </c>
      <c r="BI8" s="2">
        <v>88092.994023642503</v>
      </c>
      <c r="BJ8" s="2">
        <v>138368.22832124299</v>
      </c>
      <c r="BK8" s="2">
        <v>143667.211599751</v>
      </c>
      <c r="BL8" s="2">
        <v>60809.977372850502</v>
      </c>
      <c r="BM8" s="2">
        <v>74440.062872778304</v>
      </c>
      <c r="BN8" s="2">
        <v>74455.985890314405</v>
      </c>
      <c r="BO8" s="2">
        <v>100052.68891790201</v>
      </c>
      <c r="BP8" s="2">
        <v>61788.056336981397</v>
      </c>
      <c r="BQ8" s="2">
        <v>91912.529919947003</v>
      </c>
      <c r="BR8" s="2">
        <v>136601.06622911899</v>
      </c>
      <c r="BS8" s="2">
        <v>63950.10567864</v>
      </c>
      <c r="BT8" s="2">
        <v>65646.952362414697</v>
      </c>
      <c r="BU8" s="2">
        <v>62040.888686492697</v>
      </c>
      <c r="BV8" s="2">
        <v>54109.029779304998</v>
      </c>
      <c r="BW8" s="2">
        <v>46641.719720822599</v>
      </c>
      <c r="BX8" s="2">
        <v>67149.482929889695</v>
      </c>
      <c r="BY8" s="2">
        <v>93279.273358614606</v>
      </c>
      <c r="BZ8" s="2">
        <v>129269.489370827</v>
      </c>
      <c r="CA8" s="2">
        <v>70748.656039074602</v>
      </c>
      <c r="CB8" s="2">
        <v>90327.363545042099</v>
      </c>
      <c r="CC8" s="2">
        <v>59189.400598219698</v>
      </c>
      <c r="CD8" s="89">
        <v>54694.6427387246</v>
      </c>
      <c r="CE8" s="2">
        <v>49987.591311605203</v>
      </c>
      <c r="CF8" s="2">
        <v>62059.718450567299</v>
      </c>
      <c r="CG8" s="2">
        <v>51702.084188900597</v>
      </c>
      <c r="CH8" s="90">
        <v>48584.9934575273</v>
      </c>
      <c r="CI8" s="89">
        <f t="shared" si="0"/>
        <v>53405.806029465006</v>
      </c>
      <c r="CJ8">
        <f t="shared" si="1"/>
        <v>4782.852581387092</v>
      </c>
      <c r="CK8" s="117">
        <f t="shared" si="2"/>
        <v>8.9556790487317059E-2</v>
      </c>
      <c r="CL8" s="118">
        <f t="shared" si="3"/>
        <v>8.9556790487317066</v>
      </c>
    </row>
    <row r="9" spans="1:92" x14ac:dyDescent="0.25">
      <c r="B9" s="4">
        <v>13</v>
      </c>
      <c r="C9" s="17">
        <v>40</v>
      </c>
      <c r="D9" s="19">
        <v>1.9498249999999999</v>
      </c>
      <c r="E9" t="s">
        <v>72</v>
      </c>
      <c r="F9" t="s">
        <v>73</v>
      </c>
      <c r="G9" s="87">
        <v>145.06187399999999</v>
      </c>
      <c r="H9" s="58"/>
      <c r="I9" s="58"/>
      <c r="J9" s="99"/>
      <c r="K9" s="59"/>
      <c r="L9" s="24"/>
      <c r="M9" s="24"/>
      <c r="N9" s="24"/>
      <c r="O9" s="88"/>
      <c r="P9" s="88"/>
      <c r="Q9">
        <v>3522662.8216600302</v>
      </c>
      <c r="R9" s="2">
        <v>3281903.5733424402</v>
      </c>
      <c r="S9" s="2">
        <v>3430305.94154954</v>
      </c>
      <c r="T9" s="2">
        <v>3522662.8216600302</v>
      </c>
      <c r="U9" s="2">
        <v>3231631.96284262</v>
      </c>
      <c r="V9" s="2">
        <v>3369786.71008767</v>
      </c>
      <c r="W9" s="2">
        <v>3269823.9406753699</v>
      </c>
      <c r="X9" s="2">
        <v>959767.51952643297</v>
      </c>
      <c r="Y9" s="2">
        <v>3023118.61375853</v>
      </c>
      <c r="Z9" s="2">
        <v>2819920.6059194901</v>
      </c>
      <c r="AA9" s="2">
        <v>2476921.2146186801</v>
      </c>
      <c r="AB9" s="2">
        <v>2592486.54154108</v>
      </c>
      <c r="AC9" s="2">
        <v>2833459.5901719602</v>
      </c>
      <c r="AD9" s="2">
        <v>2640239.4358634902</v>
      </c>
      <c r="AE9" s="2">
        <v>2894817.7568743601</v>
      </c>
      <c r="AF9" s="2">
        <v>3312733.6844460699</v>
      </c>
      <c r="AG9" s="2">
        <v>2973709.9234740199</v>
      </c>
      <c r="AH9" s="2">
        <v>712961.11669838696</v>
      </c>
      <c r="AI9" s="2">
        <v>424648.82695521502</v>
      </c>
      <c r="AJ9" s="2">
        <v>627472.65946014004</v>
      </c>
      <c r="AK9" s="2">
        <v>332238.12678325397</v>
      </c>
      <c r="AL9" s="2">
        <v>616643.48693873698</v>
      </c>
      <c r="AM9" s="2">
        <v>533656.40857434296</v>
      </c>
      <c r="AN9" s="2">
        <v>484386.87467538199</v>
      </c>
      <c r="AO9" s="2">
        <v>431292.92911112099</v>
      </c>
      <c r="AP9" s="2">
        <v>886403.86230203905</v>
      </c>
      <c r="AQ9" s="2">
        <v>671735.825483263</v>
      </c>
      <c r="AR9" s="2">
        <v>545488.68571392901</v>
      </c>
      <c r="AS9" s="2">
        <v>1165030.1229046001</v>
      </c>
      <c r="AT9" s="2">
        <v>1047532.96735983</v>
      </c>
      <c r="AU9" s="2">
        <v>629656.66076160502</v>
      </c>
      <c r="AV9" s="2">
        <v>828262.66204071499</v>
      </c>
      <c r="AW9" s="2">
        <v>683078.32804938196</v>
      </c>
      <c r="AX9" s="2">
        <v>540782.57021237502</v>
      </c>
      <c r="AY9" s="2">
        <v>685441.82687544904</v>
      </c>
      <c r="AZ9" s="2">
        <v>413366.61428582302</v>
      </c>
      <c r="BA9" s="2">
        <v>461869.482450946</v>
      </c>
      <c r="BB9" s="2">
        <v>580342.18252750195</v>
      </c>
      <c r="BC9" s="2">
        <v>482575.23977457097</v>
      </c>
      <c r="BD9" s="2">
        <v>343324.086069379</v>
      </c>
      <c r="BE9" s="2">
        <v>757289.69016755803</v>
      </c>
      <c r="BF9" s="2">
        <v>235399.83230603201</v>
      </c>
      <c r="BG9" s="2">
        <v>521488.61345225701</v>
      </c>
      <c r="BH9" s="2">
        <v>364863.475374548</v>
      </c>
      <c r="BI9" s="2">
        <v>405883.71936205699</v>
      </c>
      <c r="BJ9" s="2">
        <v>647909.32434574503</v>
      </c>
      <c r="BK9" s="2">
        <v>650787.92125943606</v>
      </c>
      <c r="BL9" s="2">
        <v>238186.99864135101</v>
      </c>
      <c r="BM9" s="2">
        <v>326563.67019873601</v>
      </c>
      <c r="BN9" s="2">
        <v>345358.51922351302</v>
      </c>
      <c r="BO9" s="2">
        <v>398953.71246673301</v>
      </c>
      <c r="BP9" s="2">
        <v>263901.90265815501</v>
      </c>
      <c r="BQ9" s="2">
        <v>347113.96494149102</v>
      </c>
      <c r="BR9" s="2">
        <v>565871.88338961499</v>
      </c>
      <c r="BS9" s="2">
        <v>273252.93078634702</v>
      </c>
      <c r="BT9" s="2">
        <v>264104.98206015502</v>
      </c>
      <c r="BU9" s="2">
        <v>227121.73885965301</v>
      </c>
      <c r="BV9" s="2">
        <v>197637.92057855101</v>
      </c>
      <c r="BW9" s="2">
        <v>212194.12844642601</v>
      </c>
      <c r="BX9" s="2">
        <v>297375.89638795599</v>
      </c>
      <c r="BY9" s="2">
        <v>342318.49415538902</v>
      </c>
      <c r="BZ9" s="2">
        <v>624834.87338067603</v>
      </c>
      <c r="CA9" s="2">
        <v>221851.74843797201</v>
      </c>
      <c r="CB9" s="2">
        <v>352833.426549002</v>
      </c>
      <c r="CC9" s="2">
        <v>285863.265375463</v>
      </c>
      <c r="CD9" s="89">
        <v>332403.23994758702</v>
      </c>
      <c r="CE9" s="2">
        <v>289559.72913863498</v>
      </c>
      <c r="CF9" s="2">
        <v>351481.72054820799</v>
      </c>
      <c r="CG9" s="2">
        <v>304704.476765125</v>
      </c>
      <c r="CH9" s="90">
        <v>322010.52524808201</v>
      </c>
      <c r="CI9" s="89">
        <f t="shared" si="0"/>
        <v>320031.93832952745</v>
      </c>
      <c r="CJ9">
        <f t="shared" si="1"/>
        <v>21492.04188765441</v>
      </c>
      <c r="CK9" s="117">
        <f t="shared" si="2"/>
        <v>6.7155928248400915E-2</v>
      </c>
      <c r="CL9" s="118">
        <f t="shared" si="3"/>
        <v>6.7155928248400913</v>
      </c>
    </row>
    <row r="10" spans="1:92" x14ac:dyDescent="0.25">
      <c r="B10" s="4">
        <v>14</v>
      </c>
      <c r="C10" s="17">
        <v>17</v>
      </c>
      <c r="D10" s="19">
        <v>1.9988729999999999</v>
      </c>
      <c r="E10" t="s">
        <v>74</v>
      </c>
      <c r="F10" t="s">
        <v>75</v>
      </c>
      <c r="G10" s="87">
        <v>118.051041</v>
      </c>
      <c r="H10" s="58"/>
      <c r="I10" s="58"/>
      <c r="J10" s="99"/>
      <c r="K10" s="59"/>
      <c r="L10" s="24"/>
      <c r="M10" s="24"/>
      <c r="N10" s="24"/>
      <c r="O10" s="88"/>
      <c r="P10" s="88"/>
      <c r="Q10">
        <v>2471127.9640236702</v>
      </c>
      <c r="R10" s="2">
        <v>270950.20583570102</v>
      </c>
      <c r="S10" s="2">
        <v>735195.05752488796</v>
      </c>
      <c r="T10" s="2">
        <v>607229.91209692205</v>
      </c>
      <c r="U10" s="2">
        <v>438117.46098277502</v>
      </c>
      <c r="V10" s="2">
        <v>375215.58743979101</v>
      </c>
      <c r="W10" s="2">
        <v>344875.823514566</v>
      </c>
      <c r="X10" s="2">
        <v>326194.47718367801</v>
      </c>
      <c r="Y10" s="2">
        <v>891466.95059521496</v>
      </c>
      <c r="Z10" s="2">
        <v>421361.44648100401</v>
      </c>
      <c r="AA10" s="2">
        <v>284795.37995667802</v>
      </c>
      <c r="AB10" s="2">
        <v>529592.49179948901</v>
      </c>
      <c r="AC10" s="2">
        <v>346274.40250234102</v>
      </c>
      <c r="AD10" s="2">
        <v>296562.542224581</v>
      </c>
      <c r="AE10" s="2">
        <v>282809.30678216601</v>
      </c>
      <c r="AF10" s="2">
        <v>318031.03259506501</v>
      </c>
      <c r="AG10" s="2">
        <v>474233.54425029602</v>
      </c>
      <c r="AH10" s="2">
        <v>74191.547835133504</v>
      </c>
      <c r="AI10" s="2">
        <v>79844.036125554601</v>
      </c>
      <c r="AJ10" s="2">
        <v>71849.532340703096</v>
      </c>
      <c r="AK10" s="2">
        <v>89258.726903568604</v>
      </c>
      <c r="AL10" s="2">
        <v>85209.521593911297</v>
      </c>
      <c r="AM10" s="2">
        <v>129852.13760288</v>
      </c>
      <c r="AN10" s="2">
        <v>71743.804091932005</v>
      </c>
      <c r="AO10" s="2">
        <v>61644.3896813717</v>
      </c>
      <c r="AP10" s="2">
        <v>65471.213602992597</v>
      </c>
      <c r="AQ10" s="2">
        <v>83310.283007706705</v>
      </c>
      <c r="AR10" s="2">
        <v>66235.681929554194</v>
      </c>
      <c r="AS10" s="2">
        <v>144328.89652209601</v>
      </c>
      <c r="AT10" s="2">
        <v>64476.694133824298</v>
      </c>
      <c r="AU10" s="2">
        <v>64347.5368686211</v>
      </c>
      <c r="AV10" s="2">
        <v>100228.977038866</v>
      </c>
      <c r="AW10" s="2">
        <v>78040.514029528102</v>
      </c>
      <c r="AX10" s="2">
        <v>85184.558842588303</v>
      </c>
      <c r="AY10" s="2">
        <v>85677.954668471997</v>
      </c>
      <c r="AZ10" s="2">
        <v>84260.736659754897</v>
      </c>
      <c r="BA10" s="2">
        <v>35758.775609655197</v>
      </c>
      <c r="BB10" s="2">
        <v>48664.221307979002</v>
      </c>
      <c r="BC10" s="2">
        <v>60478.692442316002</v>
      </c>
      <c r="BD10" s="2">
        <v>35467.569577884598</v>
      </c>
      <c r="BE10" s="2">
        <v>47322.716172583001</v>
      </c>
      <c r="BF10" s="2">
        <v>64837.953761758901</v>
      </c>
      <c r="BG10" s="2">
        <v>62405.332192505797</v>
      </c>
      <c r="BH10" s="2">
        <v>86615.322088034707</v>
      </c>
      <c r="BI10" s="2">
        <v>108132.508582047</v>
      </c>
      <c r="BJ10" s="2">
        <v>97268.111614081106</v>
      </c>
      <c r="BK10" s="2">
        <v>164119.83145885199</v>
      </c>
      <c r="BL10" s="2">
        <v>135884.58586511499</v>
      </c>
      <c r="BM10" s="2">
        <v>78445.378163031899</v>
      </c>
      <c r="BN10" s="2">
        <v>87368.576920466905</v>
      </c>
      <c r="BO10" s="2">
        <v>121775.728079212</v>
      </c>
      <c r="BP10" s="2">
        <v>86546.667189360203</v>
      </c>
      <c r="BQ10" s="2">
        <v>95731.845952960299</v>
      </c>
      <c r="BR10" s="2">
        <v>74523.713383484006</v>
      </c>
      <c r="BS10" s="2">
        <v>105207.260110294</v>
      </c>
      <c r="BT10" s="2">
        <v>80540.259595569907</v>
      </c>
      <c r="BU10" s="2">
        <v>95264.288396557007</v>
      </c>
      <c r="BV10" s="2">
        <v>107841.104188564</v>
      </c>
      <c r="BW10" s="2">
        <v>115684.12327641599</v>
      </c>
      <c r="BX10" s="2">
        <v>174292.36350727599</v>
      </c>
      <c r="BY10" s="2">
        <v>76776.705302206305</v>
      </c>
      <c r="BZ10" s="2">
        <v>85064.038015961807</v>
      </c>
      <c r="CA10" s="2">
        <v>96687.278891535607</v>
      </c>
      <c r="CB10" s="2">
        <v>107355.039700187</v>
      </c>
      <c r="CC10" s="2">
        <v>162756.94422976999</v>
      </c>
      <c r="CD10" s="89">
        <v>1852949.9340447399</v>
      </c>
      <c r="CE10" s="2">
        <v>1997087.86703129</v>
      </c>
      <c r="CF10" s="2">
        <v>1956258.69953565</v>
      </c>
      <c r="CG10" s="2">
        <v>2110614.0590040199</v>
      </c>
      <c r="CH10" s="90">
        <v>2471127.9640236702</v>
      </c>
      <c r="CI10" s="89">
        <f t="shared" si="0"/>
        <v>2077607.7047278739</v>
      </c>
      <c r="CJ10">
        <f t="shared" si="1"/>
        <v>213367.17327226236</v>
      </c>
      <c r="CK10" s="117">
        <f t="shared" si="2"/>
        <v>0.10269848960740607</v>
      </c>
      <c r="CL10" s="118">
        <f t="shared" si="3"/>
        <v>10.269848960740607</v>
      </c>
    </row>
    <row r="11" spans="1:92" x14ac:dyDescent="0.25">
      <c r="B11" s="4">
        <v>17</v>
      </c>
      <c r="C11" s="17">
        <v>14</v>
      </c>
      <c r="D11" s="19">
        <v>2.0308060000000001</v>
      </c>
      <c r="E11" t="s">
        <v>76</v>
      </c>
      <c r="F11" t="s">
        <v>77</v>
      </c>
      <c r="G11" s="87">
        <v>644.21661400000005</v>
      </c>
      <c r="H11" s="58"/>
      <c r="I11" s="58"/>
      <c r="J11" s="99"/>
      <c r="K11" s="59"/>
      <c r="L11" s="24"/>
      <c r="M11" s="24"/>
      <c r="N11" s="24"/>
      <c r="O11" s="88"/>
      <c r="P11" s="88"/>
      <c r="Q11">
        <v>126935.773394006</v>
      </c>
      <c r="R11" s="2">
        <v>5181.0200720430603</v>
      </c>
      <c r="S11" s="2">
        <v>1497.9531390904115</v>
      </c>
      <c r="T11" s="2">
        <v>5084.6151330466701</v>
      </c>
      <c r="U11" s="2">
        <v>3692.20977702666</v>
      </c>
      <c r="V11" s="2">
        <v>4375.9891381556899</v>
      </c>
      <c r="W11" s="2">
        <v>2927.92732250889</v>
      </c>
      <c r="X11" s="2">
        <v>7629.9042956214398</v>
      </c>
      <c r="Y11" s="2">
        <v>6024.8117545990799</v>
      </c>
      <c r="Z11" s="2">
        <v>1478.6056577695977</v>
      </c>
      <c r="AA11" s="2">
        <v>10811.2672825022</v>
      </c>
      <c r="AB11" s="2">
        <v>13706.3970484454</v>
      </c>
      <c r="AC11" s="2">
        <v>12833.7832707255</v>
      </c>
      <c r="AD11" s="2">
        <v>1059.6858646552946</v>
      </c>
      <c r="AE11" s="2">
        <v>6771.2046328082397</v>
      </c>
      <c r="AF11" s="2">
        <v>7090.2354103117596</v>
      </c>
      <c r="AG11" s="2">
        <v>6564.4806399087702</v>
      </c>
      <c r="AH11" s="2">
        <v>45128.3080656655</v>
      </c>
      <c r="AI11" s="2">
        <v>30647.1805189236</v>
      </c>
      <c r="AJ11" s="2">
        <v>31893.0142777693</v>
      </c>
      <c r="AK11" s="2">
        <v>39197.542457781303</v>
      </c>
      <c r="AL11" s="2">
        <v>53458.858480207396</v>
      </c>
      <c r="AM11" s="2">
        <v>41137.494246007998</v>
      </c>
      <c r="AN11" s="2">
        <v>45642.8573436324</v>
      </c>
      <c r="AO11" s="2">
        <v>42317.579296559699</v>
      </c>
      <c r="AP11" s="2">
        <v>35100.9998064584</v>
      </c>
      <c r="AQ11" s="2">
        <v>77789.854041070299</v>
      </c>
      <c r="AR11" s="2">
        <v>53537.254262427698</v>
      </c>
      <c r="AS11" s="2">
        <v>71768.949831025297</v>
      </c>
      <c r="AT11" s="2">
        <v>34500.270582119403</v>
      </c>
      <c r="AU11" s="2">
        <v>16078.753640036901</v>
      </c>
      <c r="AV11" s="2">
        <v>47978.496044232903</v>
      </c>
      <c r="AW11" s="2">
        <v>62906.609264465398</v>
      </c>
      <c r="AX11" s="2">
        <v>41032.268459508203</v>
      </c>
      <c r="AY11" s="2">
        <v>31155.283329296501</v>
      </c>
      <c r="AZ11" s="2">
        <v>63234.086715613499</v>
      </c>
      <c r="BA11" s="2">
        <v>34902.199743153498</v>
      </c>
      <c r="BB11" s="2">
        <v>52732.933457359897</v>
      </c>
      <c r="BC11" s="2">
        <v>53280.502225516801</v>
      </c>
      <c r="BD11" s="2">
        <v>46653.910768137903</v>
      </c>
      <c r="BE11" s="2">
        <v>65425.644322066997</v>
      </c>
      <c r="BF11" s="2">
        <v>87954.920293077506</v>
      </c>
      <c r="BG11" s="2">
        <v>106847.675420004</v>
      </c>
      <c r="BH11" s="2">
        <v>103109.75903759099</v>
      </c>
      <c r="BI11" s="2">
        <v>97636.102983523393</v>
      </c>
      <c r="BJ11" s="2">
        <v>85083.558468544405</v>
      </c>
      <c r="BK11" s="2">
        <v>120276.79384427999</v>
      </c>
      <c r="BL11" s="2">
        <v>85381.835617487799</v>
      </c>
      <c r="BM11" s="2">
        <v>111627.420685034</v>
      </c>
      <c r="BN11" s="2">
        <v>79798.336376709907</v>
      </c>
      <c r="BO11" s="2">
        <v>114109.299186773</v>
      </c>
      <c r="BP11" s="2">
        <v>117633.714422827</v>
      </c>
      <c r="BQ11" s="2">
        <v>93599.728063343806</v>
      </c>
      <c r="BR11" s="2">
        <v>82205.329294786599</v>
      </c>
      <c r="BS11" s="2">
        <v>87153.170955468493</v>
      </c>
      <c r="BT11" s="2">
        <v>97507.139473965595</v>
      </c>
      <c r="BU11" s="2">
        <v>98962.152334077502</v>
      </c>
      <c r="BV11" s="2">
        <v>94433.779011345207</v>
      </c>
      <c r="BW11" s="2">
        <v>120614.84985427299</v>
      </c>
      <c r="BX11" s="2">
        <v>109900.50556468801</v>
      </c>
      <c r="BY11" s="2">
        <v>85408.999397679698</v>
      </c>
      <c r="BZ11" s="2">
        <v>76533.479216849795</v>
      </c>
      <c r="CA11" s="2">
        <v>126935.773394006</v>
      </c>
      <c r="CB11" s="2">
        <v>106045.053068529</v>
      </c>
      <c r="CC11" s="2">
        <v>95075.254169974607</v>
      </c>
      <c r="CD11" s="89">
        <v>13004.7281110077</v>
      </c>
      <c r="CE11" s="2">
        <v>15520.201313068101</v>
      </c>
      <c r="CF11" s="2">
        <v>19551.319174607899</v>
      </c>
      <c r="CG11" s="2">
        <v>17641.164658752099</v>
      </c>
      <c r="CH11" s="90">
        <v>15374.1031065478</v>
      </c>
      <c r="CI11" s="89">
        <f t="shared" si="0"/>
        <v>16218.303272796718</v>
      </c>
      <c r="CJ11">
        <f t="shared" si="1"/>
        <v>2220.8383602913518</v>
      </c>
      <c r="CK11" s="117">
        <f t="shared" si="2"/>
        <v>0.13693407521959514</v>
      </c>
      <c r="CL11" s="118">
        <f t="shared" si="3"/>
        <v>13.693407521959514</v>
      </c>
    </row>
    <row r="12" spans="1:92" x14ac:dyDescent="0.25">
      <c r="B12" s="4">
        <v>19</v>
      </c>
      <c r="C12" s="17">
        <v>2</v>
      </c>
      <c r="D12" s="19">
        <v>2.0339580000000002</v>
      </c>
      <c r="E12" t="s">
        <v>78</v>
      </c>
      <c r="F12" t="s">
        <v>79</v>
      </c>
      <c r="G12" s="87">
        <v>473.16232300000001</v>
      </c>
      <c r="H12" s="58"/>
      <c r="I12" s="58"/>
      <c r="J12" s="99"/>
      <c r="K12" s="59"/>
      <c r="L12" s="24"/>
      <c r="M12" s="24"/>
      <c r="N12" s="24"/>
      <c r="O12" s="88"/>
      <c r="P12" s="88"/>
      <c r="Q12">
        <v>373831.35050528997</v>
      </c>
      <c r="R12" s="2">
        <v>228439.84296279601</v>
      </c>
      <c r="S12" s="2">
        <v>92890.371986351602</v>
      </c>
      <c r="T12" s="2">
        <v>168402.326239802</v>
      </c>
      <c r="U12" s="2">
        <v>99649.253143640803</v>
      </c>
      <c r="V12" s="2">
        <v>153091.93922287101</v>
      </c>
      <c r="W12" s="2">
        <v>200858.477534087</v>
      </c>
      <c r="X12" s="2">
        <v>139472.763863567</v>
      </c>
      <c r="Y12" s="2">
        <v>84748.495287757702</v>
      </c>
      <c r="Z12" s="2">
        <v>164622.204709938</v>
      </c>
      <c r="AA12" s="2">
        <v>93337.782477787303</v>
      </c>
      <c r="AB12" s="2">
        <v>104429.585683247</v>
      </c>
      <c r="AC12" s="2">
        <v>163393.31722679501</v>
      </c>
      <c r="AD12" s="2">
        <v>136621.26766481699</v>
      </c>
      <c r="AE12" s="2">
        <v>91958.763918628698</v>
      </c>
      <c r="AF12" s="2">
        <v>118126.3121944</v>
      </c>
      <c r="AG12" s="2">
        <v>120061.11400847499</v>
      </c>
      <c r="AH12" s="2">
        <v>219737.211781602</v>
      </c>
      <c r="AI12" s="2">
        <v>100471.494202346</v>
      </c>
      <c r="AJ12" s="2">
        <v>176780.83337608899</v>
      </c>
      <c r="AK12" s="2">
        <v>87357.395575596296</v>
      </c>
      <c r="AL12" s="2">
        <v>168765.22586063301</v>
      </c>
      <c r="AM12" s="2">
        <v>120038.246361135</v>
      </c>
      <c r="AN12" s="2">
        <v>151709.93792710299</v>
      </c>
      <c r="AO12" s="2">
        <v>109761.72449562501</v>
      </c>
      <c r="AP12" s="2">
        <v>268829.079393005</v>
      </c>
      <c r="AQ12" s="2">
        <v>223255.84673536001</v>
      </c>
      <c r="AR12" s="2">
        <v>181634.74008539799</v>
      </c>
      <c r="AS12" s="2">
        <v>373831.35050528997</v>
      </c>
      <c r="AT12" s="2">
        <v>318739.21108096599</v>
      </c>
      <c r="AU12" s="2">
        <v>172223.21183666299</v>
      </c>
      <c r="AV12" s="2">
        <v>320503.99690829602</v>
      </c>
      <c r="AW12" s="2">
        <v>189545.95181951899</v>
      </c>
      <c r="AX12" s="2">
        <v>156785.56139105701</v>
      </c>
      <c r="AY12" s="2">
        <v>202584.48778549299</v>
      </c>
      <c r="AZ12" s="2">
        <v>111291.868376335</v>
      </c>
      <c r="BA12" s="2">
        <v>155469.18030070001</v>
      </c>
      <c r="BB12" s="2">
        <v>191058.19928057099</v>
      </c>
      <c r="BC12" s="2">
        <v>134606.92620781899</v>
      </c>
      <c r="BD12" s="2">
        <v>102961.085025801</v>
      </c>
      <c r="BE12" s="2">
        <v>253253.228817822</v>
      </c>
      <c r="BF12" s="2">
        <v>76532.050173924406</v>
      </c>
      <c r="BG12" s="2">
        <v>188271.32904169499</v>
      </c>
      <c r="BH12" s="2">
        <v>101792.846520386</v>
      </c>
      <c r="BI12" s="2">
        <v>143546.18782670601</v>
      </c>
      <c r="BJ12" s="2">
        <v>214945.942541094</v>
      </c>
      <c r="BK12" s="2">
        <v>189228.787493368</v>
      </c>
      <c r="BL12" s="2">
        <v>73667.628783199194</v>
      </c>
      <c r="BM12" s="2">
        <v>99028.843928849907</v>
      </c>
      <c r="BN12" s="2">
        <v>107553.505159005</v>
      </c>
      <c r="BO12" s="2">
        <v>117726.62548871701</v>
      </c>
      <c r="BP12" s="2">
        <v>78869.521430292007</v>
      </c>
      <c r="BQ12" s="2">
        <v>112440.22197102</v>
      </c>
      <c r="BR12" s="2">
        <v>209461.68416162801</v>
      </c>
      <c r="BS12" s="2">
        <v>72826.497059300003</v>
      </c>
      <c r="BT12" s="2">
        <v>81372.037445722599</v>
      </c>
      <c r="BU12" s="2">
        <v>71025.918392655294</v>
      </c>
      <c r="BV12" s="2">
        <v>62143.328769351101</v>
      </c>
      <c r="BW12" s="2">
        <v>58215.064654545298</v>
      </c>
      <c r="BX12" s="2">
        <v>75841.049526040399</v>
      </c>
      <c r="BY12" s="2">
        <v>115187.322388435</v>
      </c>
      <c r="BZ12" s="2">
        <v>230661.981736927</v>
      </c>
      <c r="CA12" s="2">
        <v>72827.491304836498</v>
      </c>
      <c r="CB12" s="2">
        <v>115421.964335055</v>
      </c>
      <c r="CC12" s="2">
        <v>71359.984892927299</v>
      </c>
      <c r="CD12" s="89">
        <v>45178.517179644397</v>
      </c>
      <c r="CE12" s="2">
        <v>28771.477335927499</v>
      </c>
      <c r="CF12" s="2">
        <v>41966.1098511358</v>
      </c>
      <c r="CG12" s="2">
        <v>35049.143653539199</v>
      </c>
      <c r="CH12" s="90">
        <v>27992.983080829399</v>
      </c>
      <c r="CI12" s="89">
        <f t="shared" si="0"/>
        <v>35791.646220215262</v>
      </c>
      <c r="CJ12">
        <f t="shared" si="1"/>
        <v>6883.1762366743678</v>
      </c>
      <c r="CK12" s="117">
        <f t="shared" si="2"/>
        <v>0.19231236792865714</v>
      </c>
      <c r="CL12" s="118">
        <f t="shared" si="3"/>
        <v>19.231236792865715</v>
      </c>
    </row>
    <row r="13" spans="1:92" x14ac:dyDescent="0.25">
      <c r="B13" s="4">
        <v>20</v>
      </c>
      <c r="C13" s="17">
        <v>32</v>
      </c>
      <c r="D13" s="19">
        <v>2.057156</v>
      </c>
      <c r="E13" t="s">
        <v>80</v>
      </c>
      <c r="F13" t="s">
        <v>81</v>
      </c>
      <c r="G13" s="87">
        <v>487.17797899999999</v>
      </c>
      <c r="H13" s="58"/>
      <c r="I13" s="58"/>
      <c r="J13" s="99"/>
      <c r="K13" s="59"/>
      <c r="L13" s="24"/>
      <c r="M13" s="24"/>
      <c r="N13" s="24"/>
      <c r="O13" s="88"/>
      <c r="P13" s="88"/>
      <c r="Q13">
        <v>473521.94465428399</v>
      </c>
      <c r="R13" s="2">
        <v>376649.997286211</v>
      </c>
      <c r="S13" s="2">
        <v>354567.63918385102</v>
      </c>
      <c r="T13" s="2">
        <v>400583.83915013901</v>
      </c>
      <c r="U13" s="2">
        <v>374993.624972752</v>
      </c>
      <c r="V13" s="2">
        <v>328765.73795973801</v>
      </c>
      <c r="W13" s="2">
        <v>371050.58561379497</v>
      </c>
      <c r="X13" s="2">
        <v>408487.50823102699</v>
      </c>
      <c r="Y13" s="2">
        <v>315157.56916582503</v>
      </c>
      <c r="Z13" s="2">
        <v>425990.50713663199</v>
      </c>
      <c r="AA13" s="2">
        <v>388041.75024981698</v>
      </c>
      <c r="AB13" s="2">
        <v>418046.30506220099</v>
      </c>
      <c r="AC13" s="2">
        <v>473521.94465428399</v>
      </c>
      <c r="AD13" s="2">
        <v>348219.28488939098</v>
      </c>
      <c r="AE13" s="2">
        <v>324531.704317533</v>
      </c>
      <c r="AF13" s="2">
        <v>395868.56422143499</v>
      </c>
      <c r="AG13" s="2">
        <v>404857.48865830398</v>
      </c>
      <c r="AH13" s="2">
        <v>40544.2233053788</v>
      </c>
      <c r="AI13" s="2">
        <v>27028.872031904099</v>
      </c>
      <c r="AJ13" s="2">
        <v>32205.8370464199</v>
      </c>
      <c r="AK13" s="2">
        <v>27050.053362344599</v>
      </c>
      <c r="AL13" s="2">
        <v>38945.587201333001</v>
      </c>
      <c r="AM13" s="2">
        <v>30700.025240923402</v>
      </c>
      <c r="AN13" s="2">
        <v>26581.321978410098</v>
      </c>
      <c r="AO13" s="2">
        <v>26527.837043924101</v>
      </c>
      <c r="AP13" s="2">
        <v>27983.182155071499</v>
      </c>
      <c r="AQ13" s="2">
        <v>25428.3837849351</v>
      </c>
      <c r="AR13" s="2">
        <v>26180.476375421698</v>
      </c>
      <c r="AS13" s="2">
        <v>45694.822654912299</v>
      </c>
      <c r="AT13" s="2">
        <v>27677.791423879298</v>
      </c>
      <c r="AU13" s="2">
        <v>66603.990059700198</v>
      </c>
      <c r="AV13" s="2">
        <v>43292.913983946601</v>
      </c>
      <c r="AW13" s="2">
        <v>33311.377874636302</v>
      </c>
      <c r="AX13" s="2">
        <v>31315.279456239801</v>
      </c>
      <c r="AY13" s="2">
        <v>66057.611851863898</v>
      </c>
      <c r="AZ13" s="2">
        <v>31036.083037300501</v>
      </c>
      <c r="BA13" s="2">
        <v>25117.0141767555</v>
      </c>
      <c r="BB13" s="2">
        <v>30612.766512856899</v>
      </c>
      <c r="BC13" s="2">
        <v>35439.826755144</v>
      </c>
      <c r="BD13" s="2">
        <v>28020.805955891399</v>
      </c>
      <c r="BE13" s="2">
        <v>26491.2348532412</v>
      </c>
      <c r="BF13" s="2">
        <v>22857.7710323885</v>
      </c>
      <c r="BG13" s="2">
        <v>17684.5249336419</v>
      </c>
      <c r="BH13" s="2">
        <v>42440.624828489701</v>
      </c>
      <c r="BI13" s="2">
        <v>37479.170093768902</v>
      </c>
      <c r="BJ13" s="2">
        <v>37960.496699640098</v>
      </c>
      <c r="BK13" s="2">
        <v>50924.484031743399</v>
      </c>
      <c r="BL13" s="2">
        <v>30446.201926677099</v>
      </c>
      <c r="BM13" s="2">
        <v>22393.4117975396</v>
      </c>
      <c r="BN13" s="2">
        <v>25925.281622856801</v>
      </c>
      <c r="BO13" s="2">
        <v>22936.599939986401</v>
      </c>
      <c r="BP13" s="2">
        <v>18961.714842971</v>
      </c>
      <c r="BQ13" s="2">
        <v>28443.669702330699</v>
      </c>
      <c r="BR13" s="2">
        <v>49546.106003827997</v>
      </c>
      <c r="BS13" s="2">
        <v>37704.2802632151</v>
      </c>
      <c r="BT13" s="2">
        <v>30575.247302875301</v>
      </c>
      <c r="BU13" s="2">
        <v>23742.2630292621</v>
      </c>
      <c r="BV13" s="2">
        <v>14858.661442488399</v>
      </c>
      <c r="BW13" s="2">
        <v>26858.587293394401</v>
      </c>
      <c r="BX13" s="2">
        <v>29694.067503908402</v>
      </c>
      <c r="BY13" s="2">
        <v>25490.4082392087</v>
      </c>
      <c r="BZ13" s="2">
        <v>26439.784691168999</v>
      </c>
      <c r="CA13" s="2">
        <v>24549.001431885899</v>
      </c>
      <c r="CB13" s="2">
        <v>36203.488962543597</v>
      </c>
      <c r="CC13" s="2">
        <v>29997.3746570687</v>
      </c>
      <c r="CD13" s="89">
        <v>44339.479512946898</v>
      </c>
      <c r="CE13" s="2">
        <v>27467.960716915</v>
      </c>
      <c r="CF13" s="2">
        <v>38003.231984496299</v>
      </c>
      <c r="CG13" s="2">
        <v>36421.3854636545</v>
      </c>
      <c r="CH13" s="90">
        <v>32281.234591588101</v>
      </c>
      <c r="CI13" s="89">
        <f t="shared" si="0"/>
        <v>35702.658453920158</v>
      </c>
      <c r="CJ13">
        <f t="shared" si="1"/>
        <v>5655.4446890643476</v>
      </c>
      <c r="CK13" s="117">
        <f t="shared" si="2"/>
        <v>0.15840402182833471</v>
      </c>
      <c r="CL13" s="118">
        <f t="shared" si="3"/>
        <v>15.840402182833472</v>
      </c>
    </row>
    <row r="14" spans="1:92" x14ac:dyDescent="0.25">
      <c r="A14" s="21" t="s">
        <v>1045</v>
      </c>
      <c r="B14" s="4">
        <v>21</v>
      </c>
      <c r="C14" s="17">
        <v>20</v>
      </c>
      <c r="D14" s="19">
        <v>2.081572</v>
      </c>
      <c r="E14" t="s">
        <v>82</v>
      </c>
      <c r="F14" t="s">
        <v>83</v>
      </c>
      <c r="G14" s="87">
        <v>179.056015</v>
      </c>
      <c r="H14" s="10">
        <v>179.05611160000001</v>
      </c>
      <c r="I14" s="10" t="s">
        <v>995</v>
      </c>
      <c r="J14" s="99" t="s">
        <v>1054</v>
      </c>
      <c r="K14" s="59">
        <v>3</v>
      </c>
      <c r="L14" s="24">
        <f t="shared" ref="L14:L15" si="4">(H14-G14)/H14*1000000</f>
        <v>0.53949568737434528</v>
      </c>
      <c r="M14" s="58">
        <v>161.04542000000001</v>
      </c>
      <c r="N14" s="24"/>
      <c r="O14" s="99" t="s">
        <v>955</v>
      </c>
      <c r="P14" s="99" t="s">
        <v>1147</v>
      </c>
      <c r="Q14">
        <v>23819204.3461252</v>
      </c>
      <c r="R14" s="51">
        <v>2554727.4146167799</v>
      </c>
      <c r="S14" s="51">
        <v>6104449.68238628</v>
      </c>
      <c r="T14" s="51">
        <v>5515430.2331170999</v>
      </c>
      <c r="U14" s="51">
        <v>3959189.10946046</v>
      </c>
      <c r="V14" s="51">
        <v>3984191.6882700799</v>
      </c>
      <c r="W14" s="51">
        <v>3492121.8563808999</v>
      </c>
      <c r="X14" s="51">
        <v>3549934.9553916501</v>
      </c>
      <c r="Y14" s="51">
        <v>6297828.6806910802</v>
      </c>
      <c r="Z14" s="51">
        <v>3916901.5805534502</v>
      </c>
      <c r="AA14" s="51">
        <v>2810989.5617784201</v>
      </c>
      <c r="AB14" s="51">
        <v>4575901.1542970398</v>
      </c>
      <c r="AC14" s="51">
        <v>4024089.24001711</v>
      </c>
      <c r="AD14" s="51">
        <v>3318175.2448900701</v>
      </c>
      <c r="AE14" s="51">
        <v>3767496.9337021299</v>
      </c>
      <c r="AF14" s="51">
        <v>3171502.54044525</v>
      </c>
      <c r="AG14" s="51">
        <v>3607882.88318686</v>
      </c>
      <c r="AH14" s="51">
        <v>8515526.5496650897</v>
      </c>
      <c r="AI14" s="51">
        <v>9862734.1352248508</v>
      </c>
      <c r="AJ14" s="51">
        <v>9914265.5590191595</v>
      </c>
      <c r="AK14" s="51">
        <v>9338728.3782597203</v>
      </c>
      <c r="AL14" s="51">
        <v>9203625.6004026905</v>
      </c>
      <c r="AM14" s="51">
        <v>11909551.1081971</v>
      </c>
      <c r="AN14" s="51">
        <v>9403570.5625321809</v>
      </c>
      <c r="AO14" s="51">
        <v>7951052.4846808696</v>
      </c>
      <c r="AP14" s="51">
        <v>8117710.9655158604</v>
      </c>
      <c r="AQ14" s="51">
        <v>8986627.4985224009</v>
      </c>
      <c r="AR14" s="51">
        <v>7890688.4604278402</v>
      </c>
      <c r="AS14" s="51">
        <v>10957852.339305401</v>
      </c>
      <c r="AT14" s="51">
        <v>8158134.7530178996</v>
      </c>
      <c r="AU14" s="51">
        <v>6158174.0365667604</v>
      </c>
      <c r="AV14" s="51">
        <v>8228133.0528528802</v>
      </c>
      <c r="AW14" s="51">
        <v>8618789.7900802791</v>
      </c>
      <c r="AX14" s="51">
        <v>6723717.7335193101</v>
      </c>
      <c r="AY14" s="51">
        <v>7244222.4108081302</v>
      </c>
      <c r="AZ14" s="51">
        <v>6698955.5127009396</v>
      </c>
      <c r="BA14" s="51">
        <v>4793682.2622921905</v>
      </c>
      <c r="BB14" s="51">
        <v>5039717.3078333903</v>
      </c>
      <c r="BC14" s="51">
        <v>5455913.3669767203</v>
      </c>
      <c r="BD14" s="51">
        <v>4949559.4213000601</v>
      </c>
      <c r="BE14" s="51">
        <v>4522168.6298158802</v>
      </c>
      <c r="BF14" s="51">
        <v>4637348.9188275402</v>
      </c>
      <c r="BG14" s="51">
        <v>4131695.9360928498</v>
      </c>
      <c r="BH14" s="51">
        <v>5681535.9401776297</v>
      </c>
      <c r="BI14" s="51">
        <v>7029943.5521648498</v>
      </c>
      <c r="BJ14" s="51">
        <v>6052839.6141576404</v>
      </c>
      <c r="BK14" s="51">
        <v>7418574.2763324697</v>
      </c>
      <c r="BL14" s="51">
        <v>8353642.8485792996</v>
      </c>
      <c r="BM14" s="51">
        <v>6106109.0830351897</v>
      </c>
      <c r="BN14" s="51">
        <v>6439212.2302472601</v>
      </c>
      <c r="BO14" s="51">
        <v>9276577.0169650894</v>
      </c>
      <c r="BP14" s="51">
        <v>7049482.9137170697</v>
      </c>
      <c r="BQ14" s="51">
        <v>7935875.5801749798</v>
      </c>
      <c r="BR14" s="51">
        <v>6411112.2379979501</v>
      </c>
      <c r="BS14" s="51">
        <v>6460654.2963756798</v>
      </c>
      <c r="BT14" s="51">
        <v>6639780.9311613599</v>
      </c>
      <c r="BU14" s="51">
        <v>7502013.5368212704</v>
      </c>
      <c r="BV14" s="51">
        <v>7462037.4324567402</v>
      </c>
      <c r="BW14" s="51">
        <v>8007261.3251323197</v>
      </c>
      <c r="BX14" s="51">
        <v>10304234.07711</v>
      </c>
      <c r="BY14" s="51">
        <v>6954137.4879306396</v>
      </c>
      <c r="BZ14" s="51">
        <v>7312611.0214247098</v>
      </c>
      <c r="CA14" s="51">
        <v>6900128.6033899402</v>
      </c>
      <c r="CB14" s="51">
        <v>7471186.4402401196</v>
      </c>
      <c r="CC14" s="51">
        <v>10179062.905189199</v>
      </c>
      <c r="CD14" s="89">
        <v>19778254.437478699</v>
      </c>
      <c r="CE14" s="2">
        <v>20740722.785447702</v>
      </c>
      <c r="CF14" s="2">
        <v>20536935.1994051</v>
      </c>
      <c r="CG14" s="2">
        <v>23154168.210070301</v>
      </c>
      <c r="CH14" s="90">
        <v>23819204.3461252</v>
      </c>
      <c r="CI14" s="89">
        <f t="shared" si="0"/>
        <v>21605856.9957054</v>
      </c>
      <c r="CJ14">
        <f t="shared" si="1"/>
        <v>1582868.0443637315</v>
      </c>
      <c r="CK14" s="117">
        <f t="shared" si="2"/>
        <v>7.326106271453886E-2</v>
      </c>
      <c r="CL14" s="118">
        <f t="shared" si="3"/>
        <v>7.3261062714538863</v>
      </c>
    </row>
    <row r="15" spans="1:92" x14ac:dyDescent="0.25">
      <c r="B15" s="4">
        <v>24</v>
      </c>
      <c r="C15" s="17">
        <v>35</v>
      </c>
      <c r="D15" s="19">
        <v>2.1073469999999999</v>
      </c>
      <c r="E15" t="s">
        <v>84</v>
      </c>
      <c r="F15" t="s">
        <v>85</v>
      </c>
      <c r="G15" s="58">
        <v>341.10900900000001</v>
      </c>
      <c r="H15" s="138">
        <v>341.1089346</v>
      </c>
      <c r="I15" s="138" t="s">
        <v>1148</v>
      </c>
      <c r="J15" s="99" t="s">
        <v>1149</v>
      </c>
      <c r="K15" s="59">
        <v>1</v>
      </c>
      <c r="L15" s="24">
        <f t="shared" si="4"/>
        <v>-0.21811214093245379</v>
      </c>
      <c r="M15"/>
      <c r="N15" s="24"/>
      <c r="O15" s="88"/>
      <c r="P15" s="99" t="s">
        <v>1147</v>
      </c>
      <c r="Q15">
        <v>34242772.555149697</v>
      </c>
      <c r="R15" s="2">
        <v>6966952.8480468802</v>
      </c>
      <c r="S15" s="2">
        <v>3020291.6320748501</v>
      </c>
      <c r="T15" s="2">
        <v>5324289.4398599304</v>
      </c>
      <c r="U15" s="2">
        <v>4035222.8202867699</v>
      </c>
      <c r="V15" s="2">
        <v>5411303.5178853702</v>
      </c>
      <c r="W15" s="2">
        <v>6324061.9615308996</v>
      </c>
      <c r="X15" s="2">
        <v>10177202.4929299</v>
      </c>
      <c r="Y15" s="2">
        <v>3649153.3297241698</v>
      </c>
      <c r="Z15" s="2">
        <v>6646317.7126462804</v>
      </c>
      <c r="AA15" s="2">
        <v>5833688.0286728302</v>
      </c>
      <c r="AB15" s="2">
        <v>5031836.4741970804</v>
      </c>
      <c r="AC15" s="2">
        <v>8805740.2000574395</v>
      </c>
      <c r="AD15" s="2">
        <v>11125329.5446984</v>
      </c>
      <c r="AE15" s="2">
        <v>5846829.4470076403</v>
      </c>
      <c r="AF15" s="2">
        <v>5693009.6992557002</v>
      </c>
      <c r="AG15" s="2">
        <v>5302060.1896263901</v>
      </c>
      <c r="AH15" s="2">
        <v>31293520.828536801</v>
      </c>
      <c r="AI15" s="2">
        <v>30669614.206748899</v>
      </c>
      <c r="AJ15" s="2">
        <v>31375003.975471001</v>
      </c>
      <c r="AK15" s="2">
        <v>32408241.405292101</v>
      </c>
      <c r="AL15" s="2">
        <v>32574337.638362799</v>
      </c>
      <c r="AM15" s="2">
        <v>30443747.632840101</v>
      </c>
      <c r="AN15" s="2">
        <v>29969305.920876399</v>
      </c>
      <c r="AO15" s="2">
        <v>31914419.326196998</v>
      </c>
      <c r="AP15" s="2">
        <v>32003632.926274098</v>
      </c>
      <c r="AQ15" s="2">
        <v>30001307.342686199</v>
      </c>
      <c r="AR15" s="2">
        <v>31756079.040803801</v>
      </c>
      <c r="AS15" s="2">
        <v>30118112.888780199</v>
      </c>
      <c r="AT15" s="2">
        <v>32798320.1439633</v>
      </c>
      <c r="AU15" s="2">
        <v>31346351.439380299</v>
      </c>
      <c r="AV15" s="2">
        <v>31087609.653467499</v>
      </c>
      <c r="AW15" s="2">
        <v>32385641.2997972</v>
      </c>
      <c r="AX15" s="2">
        <v>30966965.083223801</v>
      </c>
      <c r="AY15" s="2">
        <v>32437588.2333951</v>
      </c>
      <c r="AZ15" s="2">
        <v>31578352.413394298</v>
      </c>
      <c r="BA15" s="2">
        <v>31624149.880492199</v>
      </c>
      <c r="BB15" s="2">
        <v>32809872.556963298</v>
      </c>
      <c r="BC15" s="2">
        <v>31858929.473477699</v>
      </c>
      <c r="BD15" s="2">
        <v>32089823.895184498</v>
      </c>
      <c r="BE15" s="2">
        <v>31231446.434154101</v>
      </c>
      <c r="BF15" s="2">
        <v>31762202.248069301</v>
      </c>
      <c r="BG15" s="2">
        <v>30705030.812829699</v>
      </c>
      <c r="BH15" s="2">
        <v>34242772.555149697</v>
      </c>
      <c r="BI15" s="2">
        <v>32070682.306433499</v>
      </c>
      <c r="BJ15" s="2">
        <v>33684574.019894302</v>
      </c>
      <c r="BK15" s="2">
        <v>31795151.907391898</v>
      </c>
      <c r="BL15" s="2">
        <v>31913545.710639801</v>
      </c>
      <c r="BM15" s="2">
        <v>34087734.286425002</v>
      </c>
      <c r="BN15" s="2">
        <v>33733897.758673601</v>
      </c>
      <c r="BO15" s="2">
        <v>33415655.963819299</v>
      </c>
      <c r="BP15" s="2">
        <v>31361371.263610501</v>
      </c>
      <c r="BQ15" s="2">
        <v>33127752.440450601</v>
      </c>
      <c r="BR15" s="2">
        <v>33159710.353712399</v>
      </c>
      <c r="BS15" s="2">
        <v>33388353.099015601</v>
      </c>
      <c r="BT15" s="2">
        <v>30939141.161887299</v>
      </c>
      <c r="BU15" s="2">
        <v>31628834.5542439</v>
      </c>
      <c r="BV15" s="2">
        <v>31279318.219139799</v>
      </c>
      <c r="BW15" s="2">
        <v>32165325.506503802</v>
      </c>
      <c r="BX15" s="2">
        <v>31016862.766474701</v>
      </c>
      <c r="BY15" s="2">
        <v>33215368.726893201</v>
      </c>
      <c r="BZ15" s="2">
        <v>33132838.256893098</v>
      </c>
      <c r="CA15" s="2">
        <v>33901189.385019802</v>
      </c>
      <c r="CB15" s="2">
        <v>32615036.448741101</v>
      </c>
      <c r="CC15" s="2">
        <v>31965223.369713999</v>
      </c>
      <c r="CD15" s="89">
        <v>20071962.548459899</v>
      </c>
      <c r="CE15" s="2">
        <v>21229160.926371802</v>
      </c>
      <c r="CF15" s="2">
        <v>21574603.3443055</v>
      </c>
      <c r="CG15" s="2">
        <v>19423268.2032388</v>
      </c>
      <c r="CH15" s="90">
        <v>17840895.034998499</v>
      </c>
      <c r="CI15" s="89">
        <f t="shared" si="0"/>
        <v>20027978.0114749</v>
      </c>
      <c r="CJ15">
        <f t="shared" si="1"/>
        <v>1340584.2646292087</v>
      </c>
      <c r="CK15" s="117">
        <f t="shared" si="2"/>
        <v>6.6935577014371084E-2</v>
      </c>
      <c r="CL15" s="118">
        <f t="shared" si="3"/>
        <v>6.6935577014371086</v>
      </c>
    </row>
    <row r="16" spans="1:92" x14ac:dyDescent="0.25">
      <c r="B16" s="4">
        <v>25</v>
      </c>
      <c r="C16" s="17">
        <v>16</v>
      </c>
      <c r="D16" s="19">
        <v>2.1014499999999998</v>
      </c>
      <c r="E16" t="s">
        <v>86</v>
      </c>
      <c r="F16" t="s">
        <v>87</v>
      </c>
      <c r="G16" s="87">
        <v>667.19360400000005</v>
      </c>
      <c r="H16" s="58"/>
      <c r="I16" s="58"/>
      <c r="J16" s="99"/>
      <c r="K16" s="59"/>
      <c r="L16" s="24"/>
      <c r="M16" s="24"/>
      <c r="N16" s="24"/>
      <c r="O16" s="88"/>
      <c r="P16" s="88"/>
      <c r="Q16">
        <v>184978.125283478</v>
      </c>
      <c r="R16" s="2">
        <v>181401.869391791</v>
      </c>
      <c r="S16" s="2">
        <v>136165.801598714</v>
      </c>
      <c r="T16" s="2">
        <v>104825.12190933101</v>
      </c>
      <c r="U16" s="2">
        <v>184978.125283478</v>
      </c>
      <c r="V16" s="2">
        <v>39228.411121770201</v>
      </c>
      <c r="W16" s="2">
        <v>98701.465358128</v>
      </c>
      <c r="X16" s="2">
        <v>48105.610667847701</v>
      </c>
      <c r="Y16" s="2">
        <v>92548.195115917202</v>
      </c>
      <c r="Z16" s="2">
        <v>117965.428162871</v>
      </c>
      <c r="AA16" s="2">
        <v>132439.786004786</v>
      </c>
      <c r="AB16" s="2">
        <v>117137.060075018</v>
      </c>
      <c r="AC16" s="2">
        <v>74709.333788110205</v>
      </c>
      <c r="AD16" s="2">
        <v>55726.393086567601</v>
      </c>
      <c r="AE16" s="2">
        <v>75149.481432797402</v>
      </c>
      <c r="AF16" s="2">
        <v>112816.353645339</v>
      </c>
      <c r="AG16" s="2">
        <v>101715.147880975</v>
      </c>
      <c r="AH16" s="2">
        <v>1416.8294717938745</v>
      </c>
      <c r="AI16" s="2">
        <v>1101.9654323080949</v>
      </c>
      <c r="AJ16" s="2">
        <v>1125.5323004689658</v>
      </c>
      <c r="AK16" s="2">
        <v>1231.6839497143508</v>
      </c>
      <c r="AL16" s="2">
        <v>1121.4211549895945</v>
      </c>
      <c r="AM16" s="2">
        <v>1424.9135524457524</v>
      </c>
      <c r="AN16" s="2">
        <v>1013.3154082629907</v>
      </c>
      <c r="AO16" s="2">
        <v>1288.9428689009899</v>
      </c>
      <c r="AP16" s="2">
        <v>1044.034074293178</v>
      </c>
      <c r="AQ16" s="2">
        <v>1186.8851087083524</v>
      </c>
      <c r="AR16" s="2">
        <v>1031.5339877844578</v>
      </c>
      <c r="AS16" s="2">
        <v>1164.6724697212917</v>
      </c>
      <c r="AT16" s="2">
        <v>1065.8711645982335</v>
      </c>
      <c r="AU16" s="2">
        <v>1423.8333022088227</v>
      </c>
      <c r="AV16" s="2">
        <v>1031.5551358457171</v>
      </c>
      <c r="AW16" s="2">
        <v>1372.5746919137023</v>
      </c>
      <c r="AX16" s="2">
        <v>2869.0319290499901</v>
      </c>
      <c r="AY16" s="2">
        <v>1168.6912788370323</v>
      </c>
      <c r="AZ16" s="2">
        <v>1260.518061830282</v>
      </c>
      <c r="BA16" s="2">
        <v>1053.0280033787628</v>
      </c>
      <c r="BB16" s="2">
        <v>2480.6125520022902</v>
      </c>
      <c r="BC16" s="2">
        <v>1384.1740420139427</v>
      </c>
      <c r="BD16" s="2">
        <v>1265.0697543051233</v>
      </c>
      <c r="BE16" s="2">
        <v>12769.337467469901</v>
      </c>
      <c r="BF16" s="2">
        <v>1443.5141825283954</v>
      </c>
      <c r="BG16" s="2">
        <v>1378.2547120197369</v>
      </c>
      <c r="BH16" s="2">
        <v>1079.9383709667757</v>
      </c>
      <c r="BI16" s="2">
        <v>1208.6734306883627</v>
      </c>
      <c r="BJ16" s="2">
        <v>1069.722589838736</v>
      </c>
      <c r="BK16" s="2">
        <v>1349.56909759938</v>
      </c>
      <c r="BL16" s="2">
        <v>1388.6271944057294</v>
      </c>
      <c r="BM16" s="2">
        <v>1211.5276611963877</v>
      </c>
      <c r="BN16" s="2">
        <v>1495.7077378485419</v>
      </c>
      <c r="BO16" s="2">
        <v>2906.2425194167799</v>
      </c>
      <c r="BP16" s="2">
        <v>1314.128622781267</v>
      </c>
      <c r="BQ16" s="2">
        <v>1010.6295947368111</v>
      </c>
      <c r="BR16" s="2">
        <v>1420.3194341052676</v>
      </c>
      <c r="BS16" s="2">
        <v>3779.26021648387</v>
      </c>
      <c r="BT16" s="2">
        <v>1321.7563490376624</v>
      </c>
      <c r="BU16" s="2">
        <v>1312.9922262391069</v>
      </c>
      <c r="BV16" s="2">
        <v>1221.6971349026005</v>
      </c>
      <c r="BW16" s="2">
        <v>1429.0460923746705</v>
      </c>
      <c r="BX16" s="2">
        <v>1364.7524878979768</v>
      </c>
      <c r="BY16" s="2">
        <v>1001.8930756454375</v>
      </c>
      <c r="BZ16" s="2">
        <v>1225.8223722720022</v>
      </c>
      <c r="CA16" s="2">
        <v>1084.6689209298968</v>
      </c>
      <c r="CB16" s="2">
        <v>1301.1145791696388</v>
      </c>
      <c r="CC16" s="2">
        <v>3139.95575808792</v>
      </c>
      <c r="CD16" s="89">
        <v>1052.5129061483208</v>
      </c>
      <c r="CE16" s="2">
        <v>1394.5387403416967</v>
      </c>
      <c r="CF16" s="2">
        <v>1402.6952938410743</v>
      </c>
      <c r="CG16" s="2">
        <v>1277.6277598466138</v>
      </c>
      <c r="CH16" s="90">
        <v>1129.5220698799301</v>
      </c>
      <c r="CI16" s="89">
        <f t="shared" si="0"/>
        <v>1251.3793540115271</v>
      </c>
      <c r="CJ16">
        <f t="shared" si="1"/>
        <v>140.34041765041889</v>
      </c>
      <c r="CK16" s="117">
        <f t="shared" si="2"/>
        <v>0.11214858004531705</v>
      </c>
      <c r="CL16" s="118">
        <f t="shared" si="3"/>
        <v>11.214858004531706</v>
      </c>
    </row>
    <row r="17" spans="1:90" x14ac:dyDescent="0.25">
      <c r="B17" s="4">
        <v>31</v>
      </c>
      <c r="C17" s="17">
        <v>10</v>
      </c>
      <c r="D17" s="19">
        <v>2.1635430000000002</v>
      </c>
      <c r="E17" t="s">
        <v>88</v>
      </c>
      <c r="F17" t="s">
        <v>89</v>
      </c>
      <c r="G17" s="87">
        <v>431.103973</v>
      </c>
      <c r="H17" s="58"/>
      <c r="I17" s="58"/>
      <c r="J17" s="99"/>
      <c r="K17" s="59"/>
      <c r="L17" s="24"/>
      <c r="M17" s="24"/>
      <c r="N17" s="24"/>
      <c r="O17" s="88"/>
      <c r="P17" s="88"/>
      <c r="Q17">
        <v>125650.780071799</v>
      </c>
      <c r="R17" s="2">
        <v>30452.7465381894</v>
      </c>
      <c r="S17" s="2">
        <v>6562.0205410574999</v>
      </c>
      <c r="T17" s="2">
        <v>18917.509823439501</v>
      </c>
      <c r="U17" s="2">
        <v>15558.9484010619</v>
      </c>
      <c r="V17" s="2">
        <v>22667.952103038799</v>
      </c>
      <c r="W17" s="2">
        <v>25443.737525182201</v>
      </c>
      <c r="X17" s="2">
        <v>42525.870088198702</v>
      </c>
      <c r="Y17" s="2">
        <v>11586.9374826491</v>
      </c>
      <c r="Z17" s="2">
        <v>23416.470876210002</v>
      </c>
      <c r="AA17" s="2">
        <v>22923.3250900942</v>
      </c>
      <c r="AB17" s="2">
        <v>18548.644729389202</v>
      </c>
      <c r="AC17" s="2">
        <v>33802.359750738302</v>
      </c>
      <c r="AD17" s="2">
        <v>32672.896821247199</v>
      </c>
      <c r="AE17" s="2">
        <v>24833.270765756501</v>
      </c>
      <c r="AF17" s="2">
        <v>24540.962578018502</v>
      </c>
      <c r="AG17" s="2">
        <v>20442.6824764671</v>
      </c>
      <c r="AH17" s="2">
        <v>98366.682773219596</v>
      </c>
      <c r="AI17" s="2">
        <v>96318.706095922404</v>
      </c>
      <c r="AJ17" s="2">
        <v>109735.17316971799</v>
      </c>
      <c r="AK17" s="2">
        <v>113612.54924302601</v>
      </c>
      <c r="AL17" s="2">
        <v>109217.848636571</v>
      </c>
      <c r="AM17" s="2">
        <v>100508.04873330399</v>
      </c>
      <c r="AN17" s="2">
        <v>110553.21253406499</v>
      </c>
      <c r="AO17" s="2">
        <v>117616.825053412</v>
      </c>
      <c r="AP17" s="2">
        <v>105362.56326263701</v>
      </c>
      <c r="AQ17" s="2">
        <v>114554.130078003</v>
      </c>
      <c r="AR17" s="2">
        <v>108609.371310787</v>
      </c>
      <c r="AS17" s="2">
        <v>103250.882308606</v>
      </c>
      <c r="AT17" s="2">
        <v>114491.09434544601</v>
      </c>
      <c r="AU17" s="2">
        <v>106052.86544407401</v>
      </c>
      <c r="AV17" s="2">
        <v>89697.526757875297</v>
      </c>
      <c r="AW17" s="2">
        <v>105803.295048081</v>
      </c>
      <c r="AX17" s="2">
        <v>109050.778502097</v>
      </c>
      <c r="AY17" s="2">
        <v>93178.703191943496</v>
      </c>
      <c r="AZ17" s="2">
        <v>105936.337454287</v>
      </c>
      <c r="BA17" s="2">
        <v>119105.815287242</v>
      </c>
      <c r="BB17" s="2">
        <v>102348.62977530299</v>
      </c>
      <c r="BC17" s="2">
        <v>110065.16391049699</v>
      </c>
      <c r="BD17" s="2">
        <v>125650.780071799</v>
      </c>
      <c r="BE17" s="2">
        <v>114328.84511102299</v>
      </c>
      <c r="BF17" s="2">
        <v>119913.954899306</v>
      </c>
      <c r="BG17" s="2">
        <v>116052.754986534</v>
      </c>
      <c r="BH17" s="2">
        <v>121773.171708307</v>
      </c>
      <c r="BI17" s="2">
        <v>109234.908552964</v>
      </c>
      <c r="BJ17" s="2">
        <v>105160.38210383301</v>
      </c>
      <c r="BK17" s="2">
        <v>97085.707217049596</v>
      </c>
      <c r="BL17" s="2">
        <v>108590.67416630199</v>
      </c>
      <c r="BM17" s="2">
        <v>122128.445830957</v>
      </c>
      <c r="BN17" s="2">
        <v>119661.30464820701</v>
      </c>
      <c r="BO17" s="2">
        <v>112590.018071431</v>
      </c>
      <c r="BP17" s="2">
        <v>109046.35154257801</v>
      </c>
      <c r="BQ17" s="2">
        <v>107197.72029740601</v>
      </c>
      <c r="BR17" s="2">
        <v>120383.434688387</v>
      </c>
      <c r="BS17" s="2">
        <v>101465.30930362</v>
      </c>
      <c r="BT17" s="2">
        <v>112094.74712703501</v>
      </c>
      <c r="BU17" s="2">
        <v>101684.521336162</v>
      </c>
      <c r="BV17" s="2">
        <v>116426.011198712</v>
      </c>
      <c r="BW17" s="2">
        <v>99857.082494468501</v>
      </c>
      <c r="BX17" s="2">
        <v>112566.078413318</v>
      </c>
      <c r="BY17" s="2">
        <v>113389.19243258399</v>
      </c>
      <c r="BZ17" s="2">
        <v>99866.950012304194</v>
      </c>
      <c r="CA17" s="2">
        <v>124057.70830937001</v>
      </c>
      <c r="CB17" s="2">
        <v>120399.411861666</v>
      </c>
      <c r="CC17" s="2">
        <v>100726.41314062101</v>
      </c>
      <c r="CD17" s="89">
        <v>48680.683737765001</v>
      </c>
      <c r="CE17" s="2">
        <v>43425.662298752803</v>
      </c>
      <c r="CF17" s="2">
        <v>52887.897069850398</v>
      </c>
      <c r="CG17" s="2">
        <v>49877.321585256097</v>
      </c>
      <c r="CH17" s="90">
        <v>39932.347510825202</v>
      </c>
      <c r="CI17" s="89">
        <f t="shared" si="0"/>
        <v>46960.7824404899</v>
      </c>
      <c r="CJ17">
        <f t="shared" si="1"/>
        <v>4658.1309741557825</v>
      </c>
      <c r="CK17" s="117">
        <f t="shared" si="2"/>
        <v>9.919193701805766E-2</v>
      </c>
      <c r="CL17" s="118">
        <f t="shared" si="3"/>
        <v>9.9191937018057654</v>
      </c>
    </row>
    <row r="18" spans="1:90" x14ac:dyDescent="0.25">
      <c r="B18" s="4">
        <v>32</v>
      </c>
      <c r="C18" s="17">
        <v>13</v>
      </c>
      <c r="D18" s="19">
        <v>2.1786919999999999</v>
      </c>
      <c r="E18" t="s">
        <v>90</v>
      </c>
      <c r="F18" t="s">
        <v>91</v>
      </c>
      <c r="G18" s="87">
        <v>331.08810399999999</v>
      </c>
      <c r="H18" s="58"/>
      <c r="I18" s="58"/>
      <c r="J18" s="99"/>
      <c r="K18" s="59"/>
      <c r="L18" s="24"/>
      <c r="M18" s="24"/>
      <c r="N18" s="24"/>
      <c r="O18" s="88"/>
      <c r="P18" s="88"/>
      <c r="Q18">
        <v>84159.738309392502</v>
      </c>
      <c r="R18" s="2">
        <v>6006.5632259941704</v>
      </c>
      <c r="S18" s="2">
        <v>84159.738309392502</v>
      </c>
      <c r="T18" s="2">
        <v>27521.564797728799</v>
      </c>
      <c r="U18" s="2">
        <v>34847.429919225899</v>
      </c>
      <c r="V18" s="2">
        <v>14589.630502329701</v>
      </c>
      <c r="W18" s="2">
        <v>53054.3542291415</v>
      </c>
      <c r="X18" s="2">
        <v>39673.385019650901</v>
      </c>
      <c r="Y18" s="2">
        <v>82213.759146023498</v>
      </c>
      <c r="Z18" s="2">
        <v>48422.855609679202</v>
      </c>
      <c r="AA18" s="2">
        <v>60939.809715285803</v>
      </c>
      <c r="AB18" s="2">
        <v>56611.6288674221</v>
      </c>
      <c r="AC18" s="2">
        <v>22924.8094632887</v>
      </c>
      <c r="AD18" s="2">
        <v>8846.8936926978895</v>
      </c>
      <c r="AE18" s="2">
        <v>33496.212414923903</v>
      </c>
      <c r="AF18" s="2">
        <v>35427.282699309297</v>
      </c>
      <c r="AG18" s="2">
        <v>57270.2253547863</v>
      </c>
      <c r="AH18" s="2">
        <v>1407.3236968027709</v>
      </c>
      <c r="AI18" s="2">
        <v>1402.0345643022501</v>
      </c>
      <c r="AJ18" s="2">
        <v>1087.6496015250189</v>
      </c>
      <c r="AK18" s="2">
        <v>1187.9013461917214</v>
      </c>
      <c r="AL18" s="2">
        <v>1154.4143421745482</v>
      </c>
      <c r="AM18" s="2">
        <v>1348.8912788434159</v>
      </c>
      <c r="AN18" s="2">
        <v>1051.4238109076348</v>
      </c>
      <c r="AO18" s="2">
        <v>1206.1622848314948</v>
      </c>
      <c r="AP18" s="2">
        <v>1024.1191844108646</v>
      </c>
      <c r="AQ18" s="2">
        <v>1333.0676699601818</v>
      </c>
      <c r="AR18" s="2">
        <v>1428.8884050102079</v>
      </c>
      <c r="AS18" s="2">
        <v>1417.6475833820741</v>
      </c>
      <c r="AT18" s="2">
        <v>1355.1863741401539</v>
      </c>
      <c r="AU18" s="2">
        <v>1145.065668624638</v>
      </c>
      <c r="AV18" s="2">
        <v>1377.6720588270427</v>
      </c>
      <c r="AW18" s="2">
        <v>1434.4737619490093</v>
      </c>
      <c r="AX18" s="2">
        <v>1048.6625471555251</v>
      </c>
      <c r="AY18" s="2">
        <v>1304.8051381484602</v>
      </c>
      <c r="AZ18" s="2">
        <v>3166.9093573486298</v>
      </c>
      <c r="BA18" s="2">
        <v>3155.0556729168802</v>
      </c>
      <c r="BB18" s="2">
        <v>1095.0534249581378</v>
      </c>
      <c r="BC18" s="2">
        <v>1065.2333378244323</v>
      </c>
      <c r="BD18" s="2">
        <v>1189.1340353271301</v>
      </c>
      <c r="BE18" s="2">
        <v>1119.4346860349513</v>
      </c>
      <c r="BF18" s="2">
        <v>1304.9960528431236</v>
      </c>
      <c r="BG18" s="2">
        <v>1471.3931154842674</v>
      </c>
      <c r="BH18" s="2">
        <v>1241.0259027914299</v>
      </c>
      <c r="BI18" s="2">
        <v>1137.4758420425451</v>
      </c>
      <c r="BJ18" s="2">
        <v>1451.4370518772112</v>
      </c>
      <c r="BK18" s="2">
        <v>1489.7177823866468</v>
      </c>
      <c r="BL18" s="2">
        <v>1164.8362231685687</v>
      </c>
      <c r="BM18" s="2">
        <v>1270.2229923530808</v>
      </c>
      <c r="BN18" s="2">
        <v>1493.6614774096306</v>
      </c>
      <c r="BO18" s="2">
        <v>1314.17658914348</v>
      </c>
      <c r="BP18" s="2">
        <v>1465.2736021594592</v>
      </c>
      <c r="BQ18" s="2">
        <v>1425.521505989642</v>
      </c>
      <c r="BR18" s="2">
        <v>1130.6748545359458</v>
      </c>
      <c r="BS18" s="2">
        <v>1137.9176154573145</v>
      </c>
      <c r="BT18" s="2">
        <v>1156.4921655253409</v>
      </c>
      <c r="BU18" s="2">
        <v>1037.424408170192</v>
      </c>
      <c r="BV18" s="2">
        <v>1439.5729416054328</v>
      </c>
      <c r="BW18" s="2">
        <v>1063.9810439858582</v>
      </c>
      <c r="BX18" s="2">
        <v>1018.9367715380741</v>
      </c>
      <c r="BY18" s="2">
        <v>1125.1815730176452</v>
      </c>
      <c r="BZ18" s="2">
        <v>1090.7264862844575</v>
      </c>
      <c r="CA18" s="2">
        <v>1414.6748980049124</v>
      </c>
      <c r="CB18" s="2">
        <v>1138.8658500551533</v>
      </c>
      <c r="CC18" s="2">
        <v>1172.7300652907809</v>
      </c>
      <c r="CD18" s="89">
        <v>1021.040029009666</v>
      </c>
      <c r="CE18" s="2">
        <v>1154.8839926014525</v>
      </c>
      <c r="CF18" s="2">
        <v>1386.5090834297362</v>
      </c>
      <c r="CG18" s="2">
        <v>1346.9558337874344</v>
      </c>
      <c r="CH18" s="90">
        <v>23029.290275758201</v>
      </c>
      <c r="CI18" s="89">
        <f t="shared" si="0"/>
        <v>5587.7358429172982</v>
      </c>
      <c r="CJ18">
        <f t="shared" si="1"/>
        <v>8721.7799626891774</v>
      </c>
      <c r="CK18" s="117">
        <f t="shared" si="2"/>
        <v>1.560879076584198</v>
      </c>
      <c r="CL18" s="118">
        <f t="shared" si="3"/>
        <v>156.08790765841979</v>
      </c>
    </row>
    <row r="19" spans="1:90" x14ac:dyDescent="0.25">
      <c r="B19" s="4">
        <v>38</v>
      </c>
      <c r="C19" s="17">
        <v>24</v>
      </c>
      <c r="D19" s="19">
        <v>2.2502469999999999</v>
      </c>
      <c r="E19" t="s">
        <v>92</v>
      </c>
      <c r="F19" t="s">
        <v>93</v>
      </c>
      <c r="G19" s="87">
        <v>191.055984</v>
      </c>
      <c r="H19" s="10"/>
      <c r="I19" s="10"/>
      <c r="J19" s="99"/>
      <c r="K19" s="59"/>
      <c r="L19" s="24"/>
      <c r="M19" s="58"/>
      <c r="N19" s="24"/>
      <c r="O19" s="99"/>
      <c r="P19" s="99"/>
      <c r="Q19">
        <v>502825.798787512</v>
      </c>
      <c r="R19" s="2">
        <v>387057.40517343301</v>
      </c>
      <c r="S19" s="2">
        <v>459590.90948003001</v>
      </c>
      <c r="T19" s="2">
        <v>456821.399416917</v>
      </c>
      <c r="U19" s="2">
        <v>475339.42160243302</v>
      </c>
      <c r="V19" s="2">
        <v>368966.50612225401</v>
      </c>
      <c r="W19" s="2">
        <v>361384.63107061101</v>
      </c>
      <c r="X19" s="2">
        <v>389735.76610528398</v>
      </c>
      <c r="Y19" s="2">
        <v>502825.798787512</v>
      </c>
      <c r="Z19" s="2">
        <v>350150.82529856201</v>
      </c>
      <c r="AA19" s="2">
        <v>379735.86300865898</v>
      </c>
      <c r="AB19" s="2">
        <v>393530.35287506599</v>
      </c>
      <c r="AC19" s="2">
        <v>446192.35347375699</v>
      </c>
      <c r="AD19" s="2">
        <v>370294.28023876197</v>
      </c>
      <c r="AE19" s="2">
        <v>394316.96223861398</v>
      </c>
      <c r="AF19" s="2">
        <v>480644.44744256802</v>
      </c>
      <c r="AG19" s="2">
        <v>433320.73754953902</v>
      </c>
      <c r="AH19" s="2">
        <v>1362.8937388692889</v>
      </c>
      <c r="AI19" s="2">
        <v>1344.7168428374675</v>
      </c>
      <c r="AJ19" s="2">
        <v>1251.9237477642025</v>
      </c>
      <c r="AK19" s="2">
        <v>1141.5505789735043</v>
      </c>
      <c r="AL19" s="2">
        <v>1231.309761005871</v>
      </c>
      <c r="AM19" s="2">
        <v>1301.7115422460038</v>
      </c>
      <c r="AN19" s="2">
        <v>1382.5707688123</v>
      </c>
      <c r="AO19" s="2">
        <v>1105.3310771334641</v>
      </c>
      <c r="AP19" s="2">
        <v>1037.5952087782543</v>
      </c>
      <c r="AQ19" s="2">
        <v>1328.7236978854116</v>
      </c>
      <c r="AR19" s="2">
        <v>1216.8970938488421</v>
      </c>
      <c r="AS19" s="2">
        <v>1070.8982521779117</v>
      </c>
      <c r="AT19" s="2">
        <v>1208.0081159254851</v>
      </c>
      <c r="AU19" s="2">
        <v>44214.107755321602</v>
      </c>
      <c r="AV19" s="2">
        <v>1151.4133320126489</v>
      </c>
      <c r="AW19" s="2">
        <v>1383.3983142497257</v>
      </c>
      <c r="AX19" s="2">
        <v>1099.3719115833856</v>
      </c>
      <c r="AY19" s="2">
        <v>1023.8391105491554</v>
      </c>
      <c r="AZ19" s="2">
        <v>1382.5412749283746</v>
      </c>
      <c r="BA19" s="2">
        <v>1062.5015105958432</v>
      </c>
      <c r="BB19" s="2">
        <v>1490.4196984144764</v>
      </c>
      <c r="BC19" s="2">
        <v>1203.5031411905766</v>
      </c>
      <c r="BD19" s="2">
        <v>3225.0932868705099</v>
      </c>
      <c r="BE19" s="2">
        <v>1238.3542015776195</v>
      </c>
      <c r="BF19" s="2">
        <v>1100.5952314946758</v>
      </c>
      <c r="BG19" s="2">
        <v>1084.3302877804001</v>
      </c>
      <c r="BH19" s="2">
        <v>1383.350001486378</v>
      </c>
      <c r="BI19" s="2">
        <v>1419.1769234978347</v>
      </c>
      <c r="BJ19" s="2">
        <v>1398.4253652921641</v>
      </c>
      <c r="BK19" s="2">
        <v>1091.9893522306058</v>
      </c>
      <c r="BL19" s="2">
        <v>1033.1016863599159</v>
      </c>
      <c r="BM19" s="2">
        <v>1289.6009906842046</v>
      </c>
      <c r="BN19" s="2">
        <v>1166.4555156837464</v>
      </c>
      <c r="BO19" s="2">
        <v>1414.2106321961123</v>
      </c>
      <c r="BP19" s="2">
        <v>1441.5935913224466</v>
      </c>
      <c r="BQ19" s="2">
        <v>1024.1312298290541</v>
      </c>
      <c r="BR19" s="2">
        <v>4509.4742541546002</v>
      </c>
      <c r="BS19" s="2">
        <v>4517.2761127258</v>
      </c>
      <c r="BT19" s="2">
        <v>1177.6662693492337</v>
      </c>
      <c r="BU19" s="2">
        <v>1090.2145051611217</v>
      </c>
      <c r="BV19" s="2">
        <v>1091.0868339020435</v>
      </c>
      <c r="BW19" s="2">
        <v>1146.2196304581457</v>
      </c>
      <c r="BX19" s="2">
        <v>1085.8779083757643</v>
      </c>
      <c r="BY19" s="2">
        <v>1360.7726562889013</v>
      </c>
      <c r="BZ19" s="2">
        <v>1419.3932736369707</v>
      </c>
      <c r="CA19" s="2">
        <v>1087.9939289715194</v>
      </c>
      <c r="CB19" s="2">
        <v>1328.3265779122189</v>
      </c>
      <c r="CC19" s="2">
        <v>1307.9379925616672</v>
      </c>
      <c r="CD19" s="89">
        <v>1463.4233519010681</v>
      </c>
      <c r="CE19" s="2">
        <v>1033.5108188308886</v>
      </c>
      <c r="CF19" s="2">
        <v>1100.3460881701963</v>
      </c>
      <c r="CG19" s="2">
        <v>1397.4101100308935</v>
      </c>
      <c r="CH19" s="90">
        <v>1141.8649991205111</v>
      </c>
      <c r="CI19" s="89">
        <f t="shared" si="0"/>
        <v>1227.3110736107114</v>
      </c>
      <c r="CJ19">
        <f t="shared" si="1"/>
        <v>170.68237640539093</v>
      </c>
      <c r="CK19" s="117">
        <f t="shared" si="2"/>
        <v>0.13907018365217599</v>
      </c>
      <c r="CL19" s="118">
        <f t="shared" si="3"/>
        <v>13.907018365217599</v>
      </c>
    </row>
    <row r="20" spans="1:90" x14ac:dyDescent="0.25">
      <c r="B20" s="4">
        <v>40</v>
      </c>
      <c r="C20" s="17">
        <v>22</v>
      </c>
      <c r="D20" s="19">
        <v>2.2439979999999999</v>
      </c>
      <c r="E20" t="s">
        <v>94</v>
      </c>
      <c r="F20" t="s">
        <v>95</v>
      </c>
      <c r="G20" s="87">
        <v>237.06152299999999</v>
      </c>
      <c r="H20" s="58"/>
      <c r="I20" s="58"/>
      <c r="J20" s="99"/>
      <c r="K20" s="59"/>
      <c r="L20" s="24"/>
      <c r="M20" s="24"/>
      <c r="N20" s="24"/>
      <c r="O20" s="88"/>
      <c r="P20" s="88"/>
      <c r="Q20">
        <v>2918334.6263528899</v>
      </c>
      <c r="R20" s="2">
        <v>449664.59685234702</v>
      </c>
      <c r="S20" s="2">
        <v>488056.86556465703</v>
      </c>
      <c r="T20" s="2">
        <v>490080.14027585997</v>
      </c>
      <c r="U20" s="2">
        <v>465469.86710774997</v>
      </c>
      <c r="V20" s="2">
        <v>572606.73140948499</v>
      </c>
      <c r="W20" s="2">
        <v>586659.93586310698</v>
      </c>
      <c r="X20" s="2">
        <v>641334.82660638005</v>
      </c>
      <c r="Y20" s="2">
        <v>480870.50237817102</v>
      </c>
      <c r="Z20" s="2">
        <v>616722.25954148499</v>
      </c>
      <c r="AA20" s="2">
        <v>451531.08056153503</v>
      </c>
      <c r="AB20" s="2">
        <v>679015.68305467395</v>
      </c>
      <c r="AC20" s="2">
        <v>651827.27925664396</v>
      </c>
      <c r="AD20" s="2">
        <v>727302.39182025497</v>
      </c>
      <c r="AE20" s="2">
        <v>493099.99745033402</v>
      </c>
      <c r="AF20" s="2">
        <v>469499.444993529</v>
      </c>
      <c r="AG20" s="2">
        <v>532783.82011439605</v>
      </c>
      <c r="AH20" s="2">
        <v>1954082.7779194</v>
      </c>
      <c r="AI20" s="2">
        <v>1945395.42819905</v>
      </c>
      <c r="AJ20" s="2">
        <v>1990431.6956555899</v>
      </c>
      <c r="AK20" s="2">
        <v>1777264.36018275</v>
      </c>
      <c r="AL20" s="2">
        <v>2262147.6472882102</v>
      </c>
      <c r="AM20" s="2">
        <v>2099100.6411622399</v>
      </c>
      <c r="AN20" s="2">
        <v>1641899.0590729699</v>
      </c>
      <c r="AO20" s="2">
        <v>2510763.6344946199</v>
      </c>
      <c r="AP20" s="2">
        <v>2271876.7300147801</v>
      </c>
      <c r="AQ20" s="2">
        <v>1610777.68793558</v>
      </c>
      <c r="AR20" s="2">
        <v>1884142.4564994799</v>
      </c>
      <c r="AS20" s="2">
        <v>2745741.90359837</v>
      </c>
      <c r="AT20" s="2">
        <v>2516872.5977602899</v>
      </c>
      <c r="AU20" s="2">
        <v>2316677.7939943899</v>
      </c>
      <c r="AV20" s="2">
        <v>2768731.8291577199</v>
      </c>
      <c r="AW20" s="2">
        <v>2230250.2251796098</v>
      </c>
      <c r="AX20" s="2">
        <v>2284510.0405382998</v>
      </c>
      <c r="AY20" s="2">
        <v>2184067.6647580201</v>
      </c>
      <c r="AZ20" s="2">
        <v>2577121.17216769</v>
      </c>
      <c r="BA20" s="2">
        <v>1962645.40612681</v>
      </c>
      <c r="BB20" s="2">
        <v>2368120.1488368898</v>
      </c>
      <c r="BC20" s="2">
        <v>2391636.9133584299</v>
      </c>
      <c r="BD20" s="2">
        <v>1806403.3610443701</v>
      </c>
      <c r="BE20" s="2">
        <v>2092018.92222512</v>
      </c>
      <c r="BF20" s="2">
        <v>2322058.1466169199</v>
      </c>
      <c r="BG20" s="2">
        <v>2039894.6200329</v>
      </c>
      <c r="BH20" s="2">
        <v>2918334.6263528899</v>
      </c>
      <c r="BI20" s="2">
        <v>1989973.7490202</v>
      </c>
      <c r="BJ20" s="2">
        <v>2409865.9788961699</v>
      </c>
      <c r="BK20" s="2">
        <v>2623371.8593205698</v>
      </c>
      <c r="BL20" s="2">
        <v>2343193.52761879</v>
      </c>
      <c r="BM20" s="2">
        <v>2556302.2031121901</v>
      </c>
      <c r="BN20" s="2">
        <v>2081383.0626608201</v>
      </c>
      <c r="BO20" s="2">
        <v>1917770.9163770201</v>
      </c>
      <c r="BP20" s="2">
        <v>1875950.7065714099</v>
      </c>
      <c r="BQ20" s="2">
        <v>2262293.7982805301</v>
      </c>
      <c r="BR20" s="2">
        <v>1883096.1847382099</v>
      </c>
      <c r="BS20" s="2">
        <v>2877357.0572272898</v>
      </c>
      <c r="BT20" s="2">
        <v>1707550.33981337</v>
      </c>
      <c r="BU20" s="2">
        <v>2173874.04001331</v>
      </c>
      <c r="BV20" s="2">
        <v>1743224.75908675</v>
      </c>
      <c r="BW20" s="2">
        <v>1868939.24430583</v>
      </c>
      <c r="BX20" s="2">
        <v>2082194.95995417</v>
      </c>
      <c r="BY20" s="2">
        <v>1765792.49601451</v>
      </c>
      <c r="BZ20" s="2">
        <v>1755510.7335815099</v>
      </c>
      <c r="CA20" s="2">
        <v>2457560.2794272001</v>
      </c>
      <c r="CB20" s="2">
        <v>1836690.69389732</v>
      </c>
      <c r="CC20" s="2">
        <v>2204000.5216263202</v>
      </c>
      <c r="CD20" s="89">
        <v>1149209.9348446401</v>
      </c>
      <c r="CE20" s="2">
        <v>1124741.6948373499</v>
      </c>
      <c r="CF20" s="2">
        <v>1300933.94987741</v>
      </c>
      <c r="CG20" s="2">
        <v>1242329.07760819</v>
      </c>
      <c r="CH20" s="90">
        <v>1196566.5737260899</v>
      </c>
      <c r="CI20" s="89">
        <f t="shared" si="0"/>
        <v>1202756.2461787357</v>
      </c>
      <c r="CJ20">
        <f t="shared" si="1"/>
        <v>63555.73965338667</v>
      </c>
      <c r="CK20" s="117">
        <f t="shared" si="2"/>
        <v>5.284174566152447E-2</v>
      </c>
      <c r="CL20" s="118">
        <f t="shared" si="3"/>
        <v>5.2841745661524469</v>
      </c>
    </row>
    <row r="21" spans="1:90" x14ac:dyDescent="0.25">
      <c r="B21" s="4">
        <v>44</v>
      </c>
      <c r="C21" s="17">
        <v>19</v>
      </c>
      <c r="D21" s="19">
        <v>2.4371619999999998</v>
      </c>
      <c r="E21" t="s">
        <v>96</v>
      </c>
      <c r="F21" t="s">
        <v>97</v>
      </c>
      <c r="G21" s="87">
        <v>781.20251499999995</v>
      </c>
      <c r="H21" s="58"/>
      <c r="I21" s="58"/>
      <c r="J21" s="99"/>
      <c r="K21" s="59"/>
      <c r="L21" s="24"/>
      <c r="M21" s="24"/>
      <c r="N21" s="24"/>
      <c r="O21" s="88"/>
      <c r="P21" s="88"/>
      <c r="Q21">
        <v>214289.56743363201</v>
      </c>
      <c r="R21" s="2">
        <v>9269.5933386741108</v>
      </c>
      <c r="S21" s="2">
        <v>5363.6558229827997</v>
      </c>
      <c r="T21" s="2">
        <v>10369.5822922645</v>
      </c>
      <c r="U21" s="2">
        <v>18709.560322704201</v>
      </c>
      <c r="V21" s="2">
        <v>13161.611721814799</v>
      </c>
      <c r="W21" s="2">
        <v>8831.8844002498809</v>
      </c>
      <c r="X21" s="2">
        <v>52822.584240170101</v>
      </c>
      <c r="Y21" s="2">
        <v>5945.9562534258303</v>
      </c>
      <c r="Z21" s="2">
        <v>19913.297659322699</v>
      </c>
      <c r="AA21" s="2">
        <v>14144.392212450501</v>
      </c>
      <c r="AB21" s="2">
        <v>15410.7659331745</v>
      </c>
      <c r="AC21" s="2">
        <v>27838.284133867201</v>
      </c>
      <c r="AD21" s="2">
        <v>46203.348516269602</v>
      </c>
      <c r="AE21" s="2">
        <v>15686.313585669701</v>
      </c>
      <c r="AF21" s="2">
        <v>19811.935859704499</v>
      </c>
      <c r="AG21" s="2">
        <v>19251.252798662201</v>
      </c>
      <c r="AH21" s="2">
        <v>36006.774197826402</v>
      </c>
      <c r="AI21" s="2">
        <v>10330.914562403799</v>
      </c>
      <c r="AJ21" s="2">
        <v>26292.613717876298</v>
      </c>
      <c r="AK21" s="2">
        <v>20393.943220131201</v>
      </c>
      <c r="AL21" s="2">
        <v>43744.673527273597</v>
      </c>
      <c r="AM21" s="2">
        <v>21053.265986030401</v>
      </c>
      <c r="AN21" s="2">
        <v>13117.506974845501</v>
      </c>
      <c r="AO21" s="2">
        <v>17881.309831713799</v>
      </c>
      <c r="AP21" s="2">
        <v>33939.063695416</v>
      </c>
      <c r="AQ21" s="2">
        <v>28779.062523433498</v>
      </c>
      <c r="AR21" s="2">
        <v>30478.7484758303</v>
      </c>
      <c r="AS21" s="2">
        <v>61334.800672143603</v>
      </c>
      <c r="AT21" s="2">
        <v>41903.197146102197</v>
      </c>
      <c r="AU21" s="2">
        <v>20195.5149395763</v>
      </c>
      <c r="AV21" s="2">
        <v>69181.718782461394</v>
      </c>
      <c r="AW21" s="2">
        <v>42109.684484051002</v>
      </c>
      <c r="AX21" s="2">
        <v>25399.5793752268</v>
      </c>
      <c r="AY21" s="2">
        <v>25833.296980126499</v>
      </c>
      <c r="AZ21" s="2">
        <v>30550.202705564901</v>
      </c>
      <c r="BA21" s="2">
        <v>23696.8522544884</v>
      </c>
      <c r="BB21" s="2">
        <v>28365.63440373</v>
      </c>
      <c r="BC21" s="2">
        <v>59861.957205439001</v>
      </c>
      <c r="BD21" s="2">
        <v>18736.9517332715</v>
      </c>
      <c r="BE21" s="2">
        <v>24486.968291108202</v>
      </c>
      <c r="BF21" s="2">
        <v>35761.6462449256</v>
      </c>
      <c r="BG21" s="2">
        <v>39990.388748967198</v>
      </c>
      <c r="BH21" s="2">
        <v>59570.054014304398</v>
      </c>
      <c r="BI21" s="2">
        <v>51837.1175364511</v>
      </c>
      <c r="BJ21" s="2">
        <v>72984.186388803399</v>
      </c>
      <c r="BK21" s="2">
        <v>86205.972198734002</v>
      </c>
      <c r="BL21" s="2">
        <v>34527.449808980302</v>
      </c>
      <c r="BM21" s="2">
        <v>42456.2240629066</v>
      </c>
      <c r="BN21" s="2">
        <v>44386.136339482997</v>
      </c>
      <c r="BO21" s="2">
        <v>33570.524902762903</v>
      </c>
      <c r="BP21" s="2">
        <v>27289.217565936098</v>
      </c>
      <c r="BQ21" s="2">
        <v>77871.1298083375</v>
      </c>
      <c r="BR21" s="2">
        <v>36151.044551148101</v>
      </c>
      <c r="BS21" s="2">
        <v>67962.524129917903</v>
      </c>
      <c r="BT21" s="2">
        <v>29469.205695426899</v>
      </c>
      <c r="BU21" s="2">
        <v>42395.096787479699</v>
      </c>
      <c r="BV21" s="2">
        <v>23665.801456039801</v>
      </c>
      <c r="BW21" s="2">
        <v>49033.624677652697</v>
      </c>
      <c r="BX21" s="2">
        <v>40817.130647031001</v>
      </c>
      <c r="BY21" s="2">
        <v>30206.569071518301</v>
      </c>
      <c r="BZ21" s="2">
        <v>38092.339052955504</v>
      </c>
      <c r="CA21" s="2">
        <v>37323.050541463701</v>
      </c>
      <c r="CB21" s="2">
        <v>34943.811225224701</v>
      </c>
      <c r="CC21" s="2">
        <v>40968.602049691101</v>
      </c>
      <c r="CD21" s="89">
        <v>210187.88819642199</v>
      </c>
      <c r="CE21" s="2">
        <v>193038.59519896799</v>
      </c>
      <c r="CF21" s="2">
        <v>214289.56743363201</v>
      </c>
      <c r="CG21" s="2">
        <v>201743.35791196499</v>
      </c>
      <c r="CH21" s="90">
        <v>144915.711075364</v>
      </c>
      <c r="CI21" s="89">
        <f t="shared" si="0"/>
        <v>192835.02396327019</v>
      </c>
      <c r="CJ21">
        <f t="shared" si="1"/>
        <v>25048.272336647868</v>
      </c>
      <c r="CK21" s="117">
        <f t="shared" si="2"/>
        <v>0.12989482834518112</v>
      </c>
      <c r="CL21" s="118">
        <f t="shared" si="3"/>
        <v>12.989482834518112</v>
      </c>
    </row>
    <row r="22" spans="1:90" x14ac:dyDescent="0.25">
      <c r="A22" s="22" t="s">
        <v>1042</v>
      </c>
      <c r="B22" s="4">
        <v>45</v>
      </c>
      <c r="C22" s="17">
        <v>2</v>
      </c>
      <c r="D22" s="19">
        <v>2.3078850000000002</v>
      </c>
      <c r="E22" t="s">
        <v>98</v>
      </c>
      <c r="F22" t="s">
        <v>99</v>
      </c>
      <c r="G22" s="87">
        <v>493.12350500000002</v>
      </c>
      <c r="H22" s="10"/>
      <c r="I22" s="58"/>
      <c r="J22" s="99" t="s">
        <v>1000</v>
      </c>
      <c r="K22" s="59">
        <v>4</v>
      </c>
      <c r="L22" s="24"/>
      <c r="M22" s="24" t="s">
        <v>1150</v>
      </c>
      <c r="N22" s="24"/>
      <c r="O22" s="99"/>
      <c r="P22" s="99"/>
      <c r="Q22">
        <v>6924.92016188871</v>
      </c>
      <c r="R22" s="2">
        <v>1354.6027384801341</v>
      </c>
      <c r="S22" s="2">
        <v>1396.6800453677138</v>
      </c>
      <c r="T22" s="2">
        <v>1119.0331023605922</v>
      </c>
      <c r="U22" s="2">
        <v>1324.8839602404387</v>
      </c>
      <c r="V22" s="2">
        <v>1285.5153940082673</v>
      </c>
      <c r="W22" s="2">
        <v>1224.6931770939063</v>
      </c>
      <c r="X22" s="2">
        <v>1007.6352773309493</v>
      </c>
      <c r="Y22" s="2">
        <v>1084.1863362070264</v>
      </c>
      <c r="Z22" s="2">
        <v>1309.831992371066</v>
      </c>
      <c r="AA22" s="2">
        <v>1275.9744912592469</v>
      </c>
      <c r="AB22" s="2">
        <v>1453.9565324492823</v>
      </c>
      <c r="AC22" s="2">
        <v>1083.410389223598</v>
      </c>
      <c r="AD22" s="2">
        <v>1324.327851259756</v>
      </c>
      <c r="AE22" s="2">
        <v>1012.9503023011021</v>
      </c>
      <c r="AF22" s="2">
        <v>1459.1164392460435</v>
      </c>
      <c r="AG22" s="2">
        <v>1421.6842601136732</v>
      </c>
      <c r="AH22" s="2">
        <v>1426.2987500998256</v>
      </c>
      <c r="AI22" s="2">
        <v>1155.9887273084196</v>
      </c>
      <c r="AJ22" s="2">
        <v>1282.2686756519192</v>
      </c>
      <c r="AK22" s="2">
        <v>1434.0444991621296</v>
      </c>
      <c r="AL22" s="2">
        <v>1284.1930698253138</v>
      </c>
      <c r="AM22" s="2">
        <v>1404.318258390543</v>
      </c>
      <c r="AN22" s="2">
        <v>1088.0292694703744</v>
      </c>
      <c r="AO22" s="2">
        <v>1194.5730519593285</v>
      </c>
      <c r="AP22" s="2">
        <v>1432.2920278477661</v>
      </c>
      <c r="AQ22" s="2">
        <v>1022.5247699880367</v>
      </c>
      <c r="AR22" s="2">
        <v>1367.8677532905908</v>
      </c>
      <c r="AS22" s="2">
        <v>1015.9841089901943</v>
      </c>
      <c r="AT22" s="2">
        <v>1159.7485728620491</v>
      </c>
      <c r="AU22" s="2">
        <v>1130.6118883089603</v>
      </c>
      <c r="AV22" s="2">
        <v>1422.702265439751</v>
      </c>
      <c r="AW22" s="2">
        <v>1150.2705570875482</v>
      </c>
      <c r="AX22" s="2">
        <v>1338.6517494130594</v>
      </c>
      <c r="AY22" s="2">
        <v>1125.6991192359133</v>
      </c>
      <c r="AZ22" s="2">
        <v>1089.2963482750206</v>
      </c>
      <c r="BA22" s="2">
        <v>1227.3337975981458</v>
      </c>
      <c r="BB22" s="2">
        <v>1197.8392227295353</v>
      </c>
      <c r="BC22" s="2">
        <v>1134.1814120896629</v>
      </c>
      <c r="BD22" s="2">
        <v>1029.7889208297183</v>
      </c>
      <c r="BE22" s="2">
        <v>1187.6126054419688</v>
      </c>
      <c r="BF22" s="2">
        <v>1348.4922312002029</v>
      </c>
      <c r="BG22" s="2">
        <v>1174.3501209303395</v>
      </c>
      <c r="BH22" s="2">
        <v>1171.6756516131393</v>
      </c>
      <c r="BI22" s="2">
        <v>6924.92016188871</v>
      </c>
      <c r="BJ22" s="2">
        <v>1052.0160441469909</v>
      </c>
      <c r="BK22" s="2">
        <v>1229.6321175237624</v>
      </c>
      <c r="BL22" s="2">
        <v>1061.3955259868367</v>
      </c>
      <c r="BM22" s="2">
        <v>1192.9601322200845</v>
      </c>
      <c r="BN22" s="2">
        <v>1262.4983379739094</v>
      </c>
      <c r="BO22" s="2">
        <v>3472.8996590778502</v>
      </c>
      <c r="BP22" s="2">
        <v>4018.7404586294601</v>
      </c>
      <c r="BQ22" s="2">
        <v>3605.13431543553</v>
      </c>
      <c r="BR22" s="2">
        <v>1305.0768684786663</v>
      </c>
      <c r="BS22" s="2">
        <v>1274.3776153403762</v>
      </c>
      <c r="BT22" s="2">
        <v>1289.9315481326432</v>
      </c>
      <c r="BU22" s="2">
        <v>4723.6605440248804</v>
      </c>
      <c r="BV22" s="2">
        <v>4484.0473697226298</v>
      </c>
      <c r="BW22" s="2">
        <v>3286.9757437478902</v>
      </c>
      <c r="BX22" s="2">
        <v>1272.0729853656524</v>
      </c>
      <c r="BY22" s="2">
        <v>1229.0630810416833</v>
      </c>
      <c r="BZ22" s="2">
        <v>1079.5516870481874</v>
      </c>
      <c r="CA22" s="2">
        <v>6189.1784648610501</v>
      </c>
      <c r="CB22" s="2">
        <v>6667.4105679290296</v>
      </c>
      <c r="CC22" s="2">
        <v>3785.0927575463502</v>
      </c>
      <c r="CD22" s="89">
        <v>1428.2860339134029</v>
      </c>
      <c r="CE22" s="2">
        <v>1021.314790718198</v>
      </c>
      <c r="CF22" s="2">
        <v>1469.1170996866776</v>
      </c>
      <c r="CG22" s="2">
        <v>1197.6230763617289</v>
      </c>
      <c r="CH22" s="90">
        <v>1401.7796688414139</v>
      </c>
      <c r="CI22" s="89">
        <f t="shared" si="0"/>
        <v>1303.6241339042842</v>
      </c>
      <c r="CJ22">
        <f t="shared" si="1"/>
        <v>169.40945046037342</v>
      </c>
      <c r="CK22" s="117">
        <f t="shared" si="2"/>
        <v>0.12995268041947122</v>
      </c>
      <c r="CL22" s="118">
        <f t="shared" si="3"/>
        <v>12.995268041947122</v>
      </c>
    </row>
    <row r="23" spans="1:90" x14ac:dyDescent="0.25">
      <c r="B23" s="4">
        <v>46</v>
      </c>
      <c r="C23" s="17">
        <v>66</v>
      </c>
      <c r="D23" s="19">
        <v>2.3321960000000002</v>
      </c>
      <c r="E23" t="s">
        <v>100</v>
      </c>
      <c r="F23" t="s">
        <v>101</v>
      </c>
      <c r="G23" s="87">
        <v>191.019623</v>
      </c>
      <c r="H23" s="138">
        <v>191.01972560000002</v>
      </c>
      <c r="I23" s="138" t="s">
        <v>1151</v>
      </c>
      <c r="J23" s="99" t="s">
        <v>1152</v>
      </c>
      <c r="K23" s="59">
        <v>2</v>
      </c>
      <c r="L23" s="24">
        <f t="shared" ref="L23:L25" si="5">(H23-G23)/H23*1000000</f>
        <v>0.53711730397068824</v>
      </c>
      <c r="M23" s="24"/>
      <c r="N23" s="24"/>
      <c r="O23" s="88"/>
      <c r="P23" s="99" t="s">
        <v>1153</v>
      </c>
      <c r="Q23">
        <v>2791518.9893310498</v>
      </c>
      <c r="R23" s="2">
        <v>1953290.35243914</v>
      </c>
      <c r="S23" s="2">
        <v>1975292.59011958</v>
      </c>
      <c r="T23" s="2">
        <v>2136147.9124864</v>
      </c>
      <c r="U23" s="2">
        <v>2732831.1254161899</v>
      </c>
      <c r="V23" s="2">
        <v>1706582.79523055</v>
      </c>
      <c r="W23" s="2">
        <v>1843854.9333385001</v>
      </c>
      <c r="X23" s="2">
        <v>2766155.4688259698</v>
      </c>
      <c r="Y23" s="2">
        <v>2552095.3431274798</v>
      </c>
      <c r="Z23" s="2">
        <v>2705797.1124287499</v>
      </c>
      <c r="AA23" s="2">
        <v>2245980.5643100999</v>
      </c>
      <c r="AB23" s="2">
        <v>2123275.6640176899</v>
      </c>
      <c r="AC23" s="2">
        <v>2465661.6034724698</v>
      </c>
      <c r="AD23" s="2">
        <v>2759596.2202231302</v>
      </c>
      <c r="AE23" s="2">
        <v>1623239.25488403</v>
      </c>
      <c r="AF23" s="2">
        <v>2550655.1312409099</v>
      </c>
      <c r="AG23" s="2">
        <v>2791518.9893310498</v>
      </c>
      <c r="AH23" s="2">
        <v>151614.75165979401</v>
      </c>
      <c r="AI23" s="2">
        <v>115449.789676081</v>
      </c>
      <c r="AJ23" s="2">
        <v>145101.68056899001</v>
      </c>
      <c r="AK23" s="2">
        <v>105219.23777610601</v>
      </c>
      <c r="AL23" s="2">
        <v>144711.32803561701</v>
      </c>
      <c r="AM23" s="2">
        <v>125754.08686353599</v>
      </c>
      <c r="AN23" s="2">
        <v>136209.97776531099</v>
      </c>
      <c r="AO23" s="2">
        <v>117239.238202879</v>
      </c>
      <c r="AP23" s="2">
        <v>148343.31404536901</v>
      </c>
      <c r="AQ23" s="2">
        <v>110710.687337771</v>
      </c>
      <c r="AR23" s="2">
        <v>108514.407617399</v>
      </c>
      <c r="AS23" s="2">
        <v>212288.91086052099</v>
      </c>
      <c r="AT23" s="2">
        <v>170191.98374812599</v>
      </c>
      <c r="AU23" s="2">
        <v>158748.38471205599</v>
      </c>
      <c r="AV23" s="2">
        <v>258746.37582956601</v>
      </c>
      <c r="AW23" s="2">
        <v>139899.98202118301</v>
      </c>
      <c r="AX23" s="2">
        <v>143362.24911918401</v>
      </c>
      <c r="AY23" s="2">
        <v>163633.20503601301</v>
      </c>
      <c r="AZ23" s="2">
        <v>139999.842803073</v>
      </c>
      <c r="BA23" s="2">
        <v>124667.229746586</v>
      </c>
      <c r="BB23" s="2">
        <v>164787.88349070199</v>
      </c>
      <c r="BC23" s="2">
        <v>181779.61214621001</v>
      </c>
      <c r="BD23" s="2">
        <v>106389.396256489</v>
      </c>
      <c r="BE23" s="2">
        <v>118980.672701196</v>
      </c>
      <c r="BF23" s="2">
        <v>115368.007800918</v>
      </c>
      <c r="BG23" s="2">
        <v>95776.124333968502</v>
      </c>
      <c r="BH23" s="2">
        <v>141784.30065663799</v>
      </c>
      <c r="BI23" s="2">
        <v>137005.70813545599</v>
      </c>
      <c r="BJ23" s="2">
        <v>185112.094528897</v>
      </c>
      <c r="BK23" s="2">
        <v>224201.08713147001</v>
      </c>
      <c r="BL23" s="2">
        <v>110804.797208833</v>
      </c>
      <c r="BM23" s="2">
        <v>110043.49370713301</v>
      </c>
      <c r="BN23" s="2">
        <v>77355.014834415793</v>
      </c>
      <c r="BO23" s="2">
        <v>98750.732723783003</v>
      </c>
      <c r="BP23" s="2">
        <v>109184.55259390399</v>
      </c>
      <c r="BQ23" s="2">
        <v>180837.58952097601</v>
      </c>
      <c r="BR23" s="2">
        <v>130710.894648773</v>
      </c>
      <c r="BS23" s="2">
        <v>217829.56045288101</v>
      </c>
      <c r="BT23" s="2">
        <v>107843.86935029599</v>
      </c>
      <c r="BU23" s="2">
        <v>131352.53518318199</v>
      </c>
      <c r="BV23" s="2">
        <v>126424.72936010201</v>
      </c>
      <c r="BW23" s="2">
        <v>135497.14107255</v>
      </c>
      <c r="BX23" s="2">
        <v>116055.193587107</v>
      </c>
      <c r="BY23" s="2">
        <v>99160.130853953495</v>
      </c>
      <c r="BZ23" s="2">
        <v>121467.09673136901</v>
      </c>
      <c r="CA23" s="2">
        <v>117326.10097128199</v>
      </c>
      <c r="CB23" s="2">
        <v>191308.379794498</v>
      </c>
      <c r="CC23" s="2">
        <v>124460.627553442</v>
      </c>
      <c r="CD23" s="89">
        <v>725435.96807601198</v>
      </c>
      <c r="CE23" s="2">
        <v>709431.890060217</v>
      </c>
      <c r="CF23" s="2">
        <v>685849.18415322003</v>
      </c>
      <c r="CG23" s="2">
        <v>704673.85904519097</v>
      </c>
      <c r="CH23" s="90">
        <v>705586.68425495795</v>
      </c>
      <c r="CI23" s="89">
        <f t="shared" si="0"/>
        <v>706195.51711791952</v>
      </c>
      <c r="CJ23">
        <f t="shared" si="1"/>
        <v>12627.972511437734</v>
      </c>
      <c r="CK23" s="117">
        <f t="shared" si="2"/>
        <v>1.7881694524165513E-2</v>
      </c>
      <c r="CL23" s="118">
        <f t="shared" si="3"/>
        <v>1.7881694524165512</v>
      </c>
    </row>
    <row r="24" spans="1:90" x14ac:dyDescent="0.25">
      <c r="B24" s="4">
        <v>53</v>
      </c>
      <c r="C24" s="17">
        <v>4</v>
      </c>
      <c r="D24" s="19">
        <v>2.306711</v>
      </c>
      <c r="E24" t="s">
        <v>102</v>
      </c>
      <c r="F24" t="s">
        <v>103</v>
      </c>
      <c r="G24" s="87">
        <v>457.14224200000001</v>
      </c>
      <c r="H24" s="58"/>
      <c r="I24" s="58"/>
      <c r="J24" s="99"/>
      <c r="K24" s="59"/>
      <c r="L24" s="24"/>
      <c r="M24" s="24"/>
      <c r="N24" s="24"/>
      <c r="O24" s="88"/>
      <c r="P24" s="88"/>
      <c r="Q24">
        <v>154299.475976135</v>
      </c>
      <c r="R24" s="2">
        <v>17649.716273013299</v>
      </c>
      <c r="S24" s="2">
        <v>11194.646855498</v>
      </c>
      <c r="T24" s="2">
        <v>1227.3588103036248</v>
      </c>
      <c r="U24" s="2">
        <v>9954.1989992558701</v>
      </c>
      <c r="V24" s="2">
        <v>10124.069247085199</v>
      </c>
      <c r="W24" s="2">
        <v>18830.918223658598</v>
      </c>
      <c r="X24" s="2">
        <v>9310.2722458562403</v>
      </c>
      <c r="Y24" s="2">
        <v>5648.18574032585</v>
      </c>
      <c r="Z24" s="2">
        <v>21085.868721606501</v>
      </c>
      <c r="AA24" s="2">
        <v>20271.5678988498</v>
      </c>
      <c r="AB24" s="2">
        <v>17267.508215397302</v>
      </c>
      <c r="AC24" s="2">
        <v>12853.844624994001</v>
      </c>
      <c r="AD24" s="2">
        <v>1112.3987809759219</v>
      </c>
      <c r="AE24" s="2">
        <v>1492.9534975668414</v>
      </c>
      <c r="AF24" s="2">
        <v>11565.003500474801</v>
      </c>
      <c r="AG24" s="2">
        <v>13264.478024260199</v>
      </c>
      <c r="AH24" s="2">
        <v>1327.2550378578649</v>
      </c>
      <c r="AI24" s="2">
        <v>1082.2455293666508</v>
      </c>
      <c r="AJ24" s="2">
        <v>1409.6377496707846</v>
      </c>
      <c r="AK24" s="2">
        <v>1293.0853405812145</v>
      </c>
      <c r="AL24" s="2">
        <v>1092.6283776162938</v>
      </c>
      <c r="AM24" s="2">
        <v>1443.4824452624587</v>
      </c>
      <c r="AN24" s="2">
        <v>1279.0919888309295</v>
      </c>
      <c r="AO24" s="2">
        <v>1219.5079495357609</v>
      </c>
      <c r="AP24" s="2">
        <v>1288.5675789817874</v>
      </c>
      <c r="AQ24" s="2">
        <v>1487.1793196188783</v>
      </c>
      <c r="AR24" s="2">
        <v>1042.1937544839225</v>
      </c>
      <c r="AS24" s="2">
        <v>1339.378039555708</v>
      </c>
      <c r="AT24" s="2">
        <v>1183.6032276231426</v>
      </c>
      <c r="AU24" s="2">
        <v>1323.028272193689</v>
      </c>
      <c r="AV24" s="2">
        <v>1298.5245049117341</v>
      </c>
      <c r="AW24" s="2">
        <v>1270.0605034443449</v>
      </c>
      <c r="AX24" s="2">
        <v>1173.0093582510408</v>
      </c>
      <c r="AY24" s="2">
        <v>1217.2243019571049</v>
      </c>
      <c r="AZ24" s="2">
        <v>1084.4843767153418</v>
      </c>
      <c r="BA24" s="2">
        <v>1115.7978725039943</v>
      </c>
      <c r="BB24" s="2">
        <v>1077.2857328037007</v>
      </c>
      <c r="BC24" s="2">
        <v>1069.9898841087497</v>
      </c>
      <c r="BD24" s="2">
        <v>1208.099901263676</v>
      </c>
      <c r="BE24" s="2">
        <v>1371.7401749266769</v>
      </c>
      <c r="BF24" s="2">
        <v>1107.1218739163303</v>
      </c>
      <c r="BG24" s="2">
        <v>1465.1752467861638</v>
      </c>
      <c r="BH24" s="2">
        <v>1174.5736042738208</v>
      </c>
      <c r="BI24" s="2">
        <v>1474.4087834076299</v>
      </c>
      <c r="BJ24" s="2">
        <v>1299.6302369171558</v>
      </c>
      <c r="BK24" s="2">
        <v>1447.730690640961</v>
      </c>
      <c r="BL24" s="2">
        <v>1006.3314510071551</v>
      </c>
      <c r="BM24" s="2">
        <v>1272.7358301580657</v>
      </c>
      <c r="BN24" s="2">
        <v>1229.6053150879186</v>
      </c>
      <c r="BO24" s="2">
        <v>1225.6950315743295</v>
      </c>
      <c r="BP24" s="2">
        <v>1165.3609566588018</v>
      </c>
      <c r="BQ24" s="2">
        <v>1170.8386641733896</v>
      </c>
      <c r="BR24" s="2">
        <v>1236.2587174135338</v>
      </c>
      <c r="BS24" s="2">
        <v>1421.927596956634</v>
      </c>
      <c r="BT24" s="2">
        <v>1060.5453168779181</v>
      </c>
      <c r="BU24" s="2">
        <v>1026.6792489912843</v>
      </c>
      <c r="BV24" s="2">
        <v>1367.9927379939563</v>
      </c>
      <c r="BW24" s="2">
        <v>1297.6023766613446</v>
      </c>
      <c r="BX24" s="2">
        <v>1059.525433404267</v>
      </c>
      <c r="BY24" s="2">
        <v>1002.5500182333894</v>
      </c>
      <c r="BZ24" s="2">
        <v>1266.7748358372</v>
      </c>
      <c r="CA24" s="2">
        <v>1254.6750753991446</v>
      </c>
      <c r="CB24" s="2">
        <v>1432.0868774053997</v>
      </c>
      <c r="CC24" s="2">
        <v>1320.0487086143557</v>
      </c>
      <c r="CD24" s="89">
        <v>10605.039076695</v>
      </c>
      <c r="CE24" s="2">
        <v>15873.979612564601</v>
      </c>
      <c r="CF24" s="2">
        <v>13847.388051251701</v>
      </c>
      <c r="CG24" s="2">
        <v>19021.5172860073</v>
      </c>
      <c r="CH24" s="90">
        <v>154299.475976135</v>
      </c>
      <c r="CI24" s="89">
        <f t="shared" si="0"/>
        <v>42729.480000530719</v>
      </c>
      <c r="CJ24">
        <f t="shared" si="1"/>
        <v>55852.133959578045</v>
      </c>
      <c r="CK24" s="117">
        <f t="shared" si="2"/>
        <v>1.3071100785425973</v>
      </c>
      <c r="CL24" s="118">
        <f t="shared" si="3"/>
        <v>130.71100785425972</v>
      </c>
    </row>
    <row r="25" spans="1:90" x14ac:dyDescent="0.25">
      <c r="B25" s="4">
        <v>55</v>
      </c>
      <c r="C25" s="17">
        <v>12</v>
      </c>
      <c r="D25" s="19">
        <v>2.513452</v>
      </c>
      <c r="E25" t="s">
        <v>104</v>
      </c>
      <c r="F25" t="s">
        <v>105</v>
      </c>
      <c r="G25" s="87">
        <v>133.01416</v>
      </c>
      <c r="H25" s="10">
        <v>133.01424660000001</v>
      </c>
      <c r="I25" s="10" t="s">
        <v>953</v>
      </c>
      <c r="J25" s="33" t="s">
        <v>954</v>
      </c>
      <c r="K25" s="59">
        <v>1</v>
      </c>
      <c r="L25" s="24">
        <f t="shared" si="5"/>
        <v>0.6510580799925032</v>
      </c>
      <c r="M25" s="24"/>
      <c r="N25" s="24"/>
      <c r="O25" s="99" t="s">
        <v>1154</v>
      </c>
      <c r="P25" s="99" t="s">
        <v>1153</v>
      </c>
      <c r="Q25">
        <v>116932.035607364</v>
      </c>
      <c r="R25" s="51">
        <v>96813.206687298501</v>
      </c>
      <c r="S25" s="51">
        <v>71052.601456767006</v>
      </c>
      <c r="T25" s="51">
        <v>84929.242733345804</v>
      </c>
      <c r="U25" s="51">
        <v>100552.542440964</v>
      </c>
      <c r="V25" s="51">
        <v>86585.008724368905</v>
      </c>
      <c r="W25" s="51">
        <v>116932.035607364</v>
      </c>
      <c r="X25" s="51">
        <v>100737.81344497</v>
      </c>
      <c r="Y25" s="51">
        <v>88661.678307971801</v>
      </c>
      <c r="Z25" s="51">
        <v>109564.242159635</v>
      </c>
      <c r="AA25" s="51">
        <v>111123.80055142</v>
      </c>
      <c r="AB25" s="51">
        <v>89475.902607979602</v>
      </c>
      <c r="AC25" s="51">
        <v>95731.935048501196</v>
      </c>
      <c r="AD25" s="51">
        <v>106472.747221454</v>
      </c>
      <c r="AE25" s="51">
        <v>98740.105484130196</v>
      </c>
      <c r="AF25" s="51">
        <v>111077.930026787</v>
      </c>
      <c r="AG25" s="51">
        <v>95179.2896560144</v>
      </c>
      <c r="AH25" s="51">
        <v>1284.1667926216717</v>
      </c>
      <c r="AI25" s="51">
        <v>1144.8716211281626</v>
      </c>
      <c r="AJ25" s="51">
        <v>1483.6596318835241</v>
      </c>
      <c r="AK25" s="51">
        <v>1032.1912781383501</v>
      </c>
      <c r="AL25" s="51">
        <v>1045.4393250404751</v>
      </c>
      <c r="AM25" s="51">
        <v>1248.0573267320401</v>
      </c>
      <c r="AN25" s="51">
        <v>1389.2254048529171</v>
      </c>
      <c r="AO25" s="51">
        <v>1342.2512809148188</v>
      </c>
      <c r="AP25" s="51">
        <v>1052.2178327171823</v>
      </c>
      <c r="AQ25" s="51">
        <v>1491.8338878296058</v>
      </c>
      <c r="AR25" s="51">
        <v>1355.3994248360925</v>
      </c>
      <c r="AS25" s="51">
        <v>1165.2704142930872</v>
      </c>
      <c r="AT25" s="51">
        <v>1141.3473912125214</v>
      </c>
      <c r="AU25" s="51">
        <v>1227.4961057663268</v>
      </c>
      <c r="AV25" s="51">
        <v>2846.5249710678199</v>
      </c>
      <c r="AW25" s="51">
        <v>1466.4919680047672</v>
      </c>
      <c r="AX25" s="51">
        <v>2634.7506717882402</v>
      </c>
      <c r="AY25" s="51">
        <v>1386.0511492978032</v>
      </c>
      <c r="AZ25" s="51">
        <v>2675.5147387857101</v>
      </c>
      <c r="BA25" s="51">
        <v>1008.7393480240573</v>
      </c>
      <c r="BB25" s="51">
        <v>1045.2883925034939</v>
      </c>
      <c r="BC25" s="51">
        <v>1265.0421670903472</v>
      </c>
      <c r="BD25" s="51">
        <v>1034.4061774503341</v>
      </c>
      <c r="BE25" s="51">
        <v>1461.7824467774205</v>
      </c>
      <c r="BF25" s="51">
        <v>1045.1905984430571</v>
      </c>
      <c r="BG25" s="51">
        <v>1495.7276290293998</v>
      </c>
      <c r="BH25" s="51">
        <v>1048.3499012700879</v>
      </c>
      <c r="BI25" s="51">
        <v>1239.8576036320492</v>
      </c>
      <c r="BJ25" s="51">
        <v>1379.7809740529269</v>
      </c>
      <c r="BK25" s="51">
        <v>1105.0174816044428</v>
      </c>
      <c r="BL25" s="51">
        <v>1044.4475817088228</v>
      </c>
      <c r="BM25" s="51">
        <v>1364.7579856588836</v>
      </c>
      <c r="BN25" s="51">
        <v>1299.8698434948083</v>
      </c>
      <c r="BO25" s="51">
        <v>1268.0280583432761</v>
      </c>
      <c r="BP25" s="51">
        <v>1234.0348074706542</v>
      </c>
      <c r="BQ25" s="51">
        <v>1336.9178760063435</v>
      </c>
      <c r="BR25" s="51">
        <v>1250.1288951250697</v>
      </c>
      <c r="BS25" s="51">
        <v>1362.7495806162876</v>
      </c>
      <c r="BT25" s="51">
        <v>1130.5053386969882</v>
      </c>
      <c r="BU25" s="51">
        <v>2711.30757810057</v>
      </c>
      <c r="BV25" s="51">
        <v>1241.3604558448133</v>
      </c>
      <c r="BW25" s="51">
        <v>1046.2214457129148</v>
      </c>
      <c r="BX25" s="51">
        <v>1374.8622472056009</v>
      </c>
      <c r="BY25" s="51">
        <v>1262.4662509958439</v>
      </c>
      <c r="BZ25" s="51">
        <v>1296.4539158952141</v>
      </c>
      <c r="CA25" s="51">
        <v>1173.6753618722244</v>
      </c>
      <c r="CB25" s="51">
        <v>1281.569056057773</v>
      </c>
      <c r="CC25" s="51">
        <v>1234.8837357796733</v>
      </c>
      <c r="CD25" s="89">
        <v>3725.4380253549198</v>
      </c>
      <c r="CE25" s="2">
        <v>3008.5869935212099</v>
      </c>
      <c r="CF25" s="2">
        <v>3297.9124446496498</v>
      </c>
      <c r="CG25" s="2">
        <v>3728.4207619644899</v>
      </c>
      <c r="CH25" s="90">
        <v>4095.29736494179</v>
      </c>
      <c r="CI25" s="89">
        <f t="shared" si="0"/>
        <v>3571.1311180864118</v>
      </c>
      <c r="CJ25">
        <f t="shared" si="1"/>
        <v>377.99609618139948</v>
      </c>
      <c r="CK25" s="117">
        <f t="shared" si="2"/>
        <v>0.10584772266327439</v>
      </c>
      <c r="CL25" s="118">
        <f t="shared" si="3"/>
        <v>10.584772266327439</v>
      </c>
    </row>
    <row r="26" spans="1:90" x14ac:dyDescent="0.25">
      <c r="B26" s="4">
        <v>63</v>
      </c>
      <c r="C26" s="17">
        <v>51</v>
      </c>
      <c r="D26" s="19">
        <v>2.618951</v>
      </c>
      <c r="E26" t="s">
        <v>106</v>
      </c>
      <c r="F26" t="s">
        <v>107</v>
      </c>
      <c r="G26" s="87">
        <v>259.02227799999997</v>
      </c>
      <c r="H26" s="58"/>
      <c r="I26" s="58"/>
      <c r="J26" s="99"/>
      <c r="K26" s="59"/>
      <c r="L26" s="24"/>
      <c r="M26" s="24"/>
      <c r="N26" s="24"/>
      <c r="O26" s="88"/>
      <c r="P26" s="88"/>
      <c r="Q26">
        <v>4897387.4439801201</v>
      </c>
      <c r="R26" s="2">
        <v>2338498.1786744599</v>
      </c>
      <c r="S26" s="2">
        <v>2921903.10067849</v>
      </c>
      <c r="T26" s="2">
        <v>2772054.6992207002</v>
      </c>
      <c r="U26" s="2">
        <v>4897387.4439801201</v>
      </c>
      <c r="V26" s="2">
        <v>3074709.8978715199</v>
      </c>
      <c r="W26" s="2">
        <v>2416516.85372015</v>
      </c>
      <c r="X26" s="2">
        <v>4236031.89381833</v>
      </c>
      <c r="Y26" s="2">
        <v>4038189.3203081298</v>
      </c>
      <c r="Z26" s="2">
        <v>4557823.1275305701</v>
      </c>
      <c r="AA26" s="2">
        <v>3437823.3370575202</v>
      </c>
      <c r="AB26" s="2">
        <v>4352151.0514261303</v>
      </c>
      <c r="AC26" s="2">
        <v>3804614.9426005101</v>
      </c>
      <c r="AD26" s="2">
        <v>4568537.1271823999</v>
      </c>
      <c r="AE26" s="2">
        <v>3567504.2322741402</v>
      </c>
      <c r="AF26" s="2">
        <v>3960677.16450402</v>
      </c>
      <c r="AG26" s="2">
        <v>3917741.6623759801</v>
      </c>
      <c r="AH26" s="2">
        <v>680620.39701826998</v>
      </c>
      <c r="AI26" s="2">
        <v>585674.41953635099</v>
      </c>
      <c r="AJ26" s="2">
        <v>640436.24585588498</v>
      </c>
      <c r="AK26" s="2">
        <v>611757.05344428099</v>
      </c>
      <c r="AL26" s="2">
        <v>698693.04700624198</v>
      </c>
      <c r="AM26" s="2">
        <v>698371.99344325403</v>
      </c>
      <c r="AN26" s="2">
        <v>574923.98215945205</v>
      </c>
      <c r="AO26" s="2">
        <v>633668.13350988703</v>
      </c>
      <c r="AP26" s="2">
        <v>667603.69161377195</v>
      </c>
      <c r="AQ26" s="2">
        <v>582591.72338027798</v>
      </c>
      <c r="AR26" s="2">
        <v>572149.00887813198</v>
      </c>
      <c r="AS26" s="2">
        <v>827852.55367569404</v>
      </c>
      <c r="AT26" s="2">
        <v>833533.502526436</v>
      </c>
      <c r="AU26" s="2">
        <v>818062.47563261294</v>
      </c>
      <c r="AV26" s="2">
        <v>961599.86545500904</v>
      </c>
      <c r="AW26" s="2">
        <v>614337.251124167</v>
      </c>
      <c r="AX26" s="2">
        <v>821247.96862818603</v>
      </c>
      <c r="AY26" s="2">
        <v>729361.34450769401</v>
      </c>
      <c r="AZ26" s="2">
        <v>862553.55376027594</v>
      </c>
      <c r="BA26" s="2">
        <v>730026.17842647806</v>
      </c>
      <c r="BB26" s="2">
        <v>780341.93965484295</v>
      </c>
      <c r="BC26" s="2">
        <v>765461.367737778</v>
      </c>
      <c r="BD26" s="2">
        <v>622321.29109019903</v>
      </c>
      <c r="BE26" s="2">
        <v>620450.41589395795</v>
      </c>
      <c r="BF26" s="2">
        <v>726506.26520572102</v>
      </c>
      <c r="BG26" s="2">
        <v>717826.78812235803</v>
      </c>
      <c r="BH26" s="2">
        <v>803872.03155917802</v>
      </c>
      <c r="BI26" s="2">
        <v>624652.90343017504</v>
      </c>
      <c r="BJ26" s="2">
        <v>809369.96056489705</v>
      </c>
      <c r="BK26" s="2">
        <v>777621.88508887996</v>
      </c>
      <c r="BL26" s="2">
        <v>458126.95140134601</v>
      </c>
      <c r="BM26" s="2">
        <v>666052.15288358298</v>
      </c>
      <c r="BN26" s="2">
        <v>648779.95687724499</v>
      </c>
      <c r="BO26" s="2">
        <v>465078.99064143503</v>
      </c>
      <c r="BP26" s="2">
        <v>486421.24074600002</v>
      </c>
      <c r="BQ26" s="2">
        <v>683250.35887061595</v>
      </c>
      <c r="BR26" s="2">
        <v>541262.93868599297</v>
      </c>
      <c r="BS26" s="2">
        <v>659869.481966716</v>
      </c>
      <c r="BT26" s="2">
        <v>448983.63008578401</v>
      </c>
      <c r="BU26" s="2">
        <v>578949.85105756298</v>
      </c>
      <c r="BV26" s="2">
        <v>437849.93569583702</v>
      </c>
      <c r="BW26" s="2">
        <v>618070.318190185</v>
      </c>
      <c r="BX26" s="2">
        <v>664704.59684742999</v>
      </c>
      <c r="BY26" s="2">
        <v>535827.66776881495</v>
      </c>
      <c r="BZ26" s="2">
        <v>658101.17978722695</v>
      </c>
      <c r="CA26" s="2">
        <v>632165.65820887405</v>
      </c>
      <c r="CB26" s="2">
        <v>618677.92238109803</v>
      </c>
      <c r="CC26" s="2">
        <v>501952.649094744</v>
      </c>
      <c r="CD26" s="89">
        <v>903451.72798029997</v>
      </c>
      <c r="CE26" s="2">
        <v>831773.94390332396</v>
      </c>
      <c r="CF26" s="2">
        <v>928989.46348342695</v>
      </c>
      <c r="CG26" s="2">
        <v>562417.28814243805</v>
      </c>
      <c r="CH26" s="90">
        <v>657027.91630365897</v>
      </c>
      <c r="CI26" s="89">
        <f t="shared" si="0"/>
        <v>776732.06796262949</v>
      </c>
      <c r="CJ26">
        <f t="shared" si="1"/>
        <v>143198.95502873763</v>
      </c>
      <c r="CK26" s="117">
        <f t="shared" si="2"/>
        <v>0.18436081235109672</v>
      </c>
      <c r="CL26" s="118">
        <f t="shared" si="3"/>
        <v>18.436081235109672</v>
      </c>
    </row>
    <row r="27" spans="1:90" x14ac:dyDescent="0.25">
      <c r="B27" s="4">
        <v>65</v>
      </c>
      <c r="C27" s="17">
        <v>11</v>
      </c>
      <c r="D27" s="19">
        <v>2.6643520000000001</v>
      </c>
      <c r="E27" t="s">
        <v>108</v>
      </c>
      <c r="F27" t="s">
        <v>109</v>
      </c>
      <c r="G27" s="87">
        <v>333.05883799999998</v>
      </c>
      <c r="H27" s="58"/>
      <c r="I27" s="58"/>
      <c r="J27" s="99"/>
      <c r="K27" s="59"/>
      <c r="L27" s="24"/>
      <c r="M27" s="24"/>
      <c r="N27" s="24"/>
      <c r="O27" s="88"/>
      <c r="P27" s="88"/>
      <c r="Q27">
        <v>135048.87063088399</v>
      </c>
      <c r="R27" s="2">
        <v>5647.4051615742401</v>
      </c>
      <c r="S27" s="2">
        <v>8851.0024765244398</v>
      </c>
      <c r="T27" s="2">
        <v>8421.0824905354602</v>
      </c>
      <c r="U27" s="2">
        <v>15301.4435574365</v>
      </c>
      <c r="V27" s="2">
        <v>9418.6157299154402</v>
      </c>
      <c r="W27" s="2">
        <v>9910.9434558060493</v>
      </c>
      <c r="X27" s="2">
        <v>9680.1338780746391</v>
      </c>
      <c r="Y27" s="2">
        <v>13577.150019639101</v>
      </c>
      <c r="Z27" s="2">
        <v>11222.496592786199</v>
      </c>
      <c r="AA27" s="2">
        <v>12936.859448016399</v>
      </c>
      <c r="AB27" s="2">
        <v>19811.607597504601</v>
      </c>
      <c r="AC27" s="2">
        <v>14035.8298260106</v>
      </c>
      <c r="AD27" s="2">
        <v>11680.153352064801</v>
      </c>
      <c r="AE27" s="2">
        <v>14810.8089568911</v>
      </c>
      <c r="AF27" s="2">
        <v>11671.9750146838</v>
      </c>
      <c r="AG27" s="2">
        <v>6514.1793268746196</v>
      </c>
      <c r="AH27" s="2">
        <v>79714.306515135002</v>
      </c>
      <c r="AI27" s="2">
        <v>82449.008017645698</v>
      </c>
      <c r="AJ27" s="2">
        <v>76732.882836364093</v>
      </c>
      <c r="AK27" s="2">
        <v>76953.692160812294</v>
      </c>
      <c r="AL27" s="2">
        <v>93850.202482793393</v>
      </c>
      <c r="AM27" s="2">
        <v>75314.024659092</v>
      </c>
      <c r="AN27" s="2">
        <v>70730.404686599795</v>
      </c>
      <c r="AO27" s="2">
        <v>76448.348499884698</v>
      </c>
      <c r="AP27" s="2">
        <v>75076.911908937298</v>
      </c>
      <c r="AQ27" s="2">
        <v>80274.764660647401</v>
      </c>
      <c r="AR27" s="2">
        <v>88036.202999415298</v>
      </c>
      <c r="AS27" s="2">
        <v>78095.745809423999</v>
      </c>
      <c r="AT27" s="2">
        <v>91867.0782492953</v>
      </c>
      <c r="AU27" s="2">
        <v>73897.321323217097</v>
      </c>
      <c r="AV27" s="2">
        <v>99250.915579134395</v>
      </c>
      <c r="AW27" s="2">
        <v>101807.338723894</v>
      </c>
      <c r="AX27" s="2">
        <v>84275.236888928805</v>
      </c>
      <c r="AY27" s="2">
        <v>88021.688145987704</v>
      </c>
      <c r="AZ27" s="2">
        <v>96273.130501897496</v>
      </c>
      <c r="BA27" s="2">
        <v>79280.649199896099</v>
      </c>
      <c r="BB27" s="2">
        <v>87203.922430651102</v>
      </c>
      <c r="BC27" s="2">
        <v>97083.840908772094</v>
      </c>
      <c r="BD27" s="2">
        <v>75404.695413640904</v>
      </c>
      <c r="BE27" s="2">
        <v>83434.486213252705</v>
      </c>
      <c r="BF27" s="2">
        <v>98814.046473383394</v>
      </c>
      <c r="BG27" s="2">
        <v>107666.242025538</v>
      </c>
      <c r="BH27" s="2">
        <v>114498.739199387</v>
      </c>
      <c r="BI27" s="2">
        <v>116684.608689453</v>
      </c>
      <c r="BJ27" s="2">
        <v>120149.826396237</v>
      </c>
      <c r="BK27" s="2">
        <v>131811.79783145399</v>
      </c>
      <c r="BL27" s="2">
        <v>95184.282789009507</v>
      </c>
      <c r="BM27" s="2">
        <v>123180.694817946</v>
      </c>
      <c r="BN27" s="2">
        <v>118092.112500353</v>
      </c>
      <c r="BO27" s="2">
        <v>102936.70049045701</v>
      </c>
      <c r="BP27" s="2">
        <v>117881.48753732401</v>
      </c>
      <c r="BQ27" s="2">
        <v>135048.87063088399</v>
      </c>
      <c r="BR27" s="2">
        <v>98913.871397041803</v>
      </c>
      <c r="BS27" s="2">
        <v>119035.27123310399</v>
      </c>
      <c r="BT27" s="2">
        <v>94422.288274397506</v>
      </c>
      <c r="BU27" s="2">
        <v>124133.08674144</v>
      </c>
      <c r="BV27" s="2">
        <v>79935.7343729204</v>
      </c>
      <c r="BW27" s="2">
        <v>111456.490580549</v>
      </c>
      <c r="BX27" s="2">
        <v>115202.712938987</v>
      </c>
      <c r="BY27" s="2">
        <v>98748.238302291706</v>
      </c>
      <c r="BZ27" s="2">
        <v>101376.57388054801</v>
      </c>
      <c r="CA27" s="2">
        <v>100798.821491986</v>
      </c>
      <c r="CB27" s="2">
        <v>108256.637812089</v>
      </c>
      <c r="CC27" s="2">
        <v>110093.222187589</v>
      </c>
      <c r="CD27" s="89">
        <v>74639.308378759306</v>
      </c>
      <c r="CE27" s="2">
        <v>65221.204861390899</v>
      </c>
      <c r="CF27" s="2">
        <v>66441.132508821902</v>
      </c>
      <c r="CG27" s="2">
        <v>46099.386388081097</v>
      </c>
      <c r="CH27" s="90">
        <v>55916.412881316697</v>
      </c>
      <c r="CI27" s="89">
        <f t="shared" si="0"/>
        <v>61663.489003673974</v>
      </c>
      <c r="CJ27">
        <f t="shared" si="1"/>
        <v>9789.027349295211</v>
      </c>
      <c r="CK27" s="117">
        <f t="shared" si="2"/>
        <v>0.15874916433470007</v>
      </c>
      <c r="CL27" s="118">
        <f t="shared" si="3"/>
        <v>15.874916433470007</v>
      </c>
    </row>
    <row r="28" spans="1:90" x14ac:dyDescent="0.25">
      <c r="B28" s="4">
        <v>72</v>
      </c>
      <c r="C28" s="17">
        <v>4</v>
      </c>
      <c r="D28" s="19">
        <v>2.7599170000000002</v>
      </c>
      <c r="E28" t="s">
        <v>110</v>
      </c>
      <c r="F28" t="s">
        <v>111</v>
      </c>
      <c r="G28" s="87">
        <v>387.11355600000002</v>
      </c>
      <c r="H28" s="58"/>
      <c r="I28" s="58"/>
      <c r="J28" s="99"/>
      <c r="K28" s="59"/>
      <c r="L28" s="24"/>
      <c r="M28" s="24"/>
      <c r="N28" s="24"/>
      <c r="O28" s="88"/>
      <c r="P28" s="88"/>
      <c r="Q28">
        <v>87638.842833430404</v>
      </c>
      <c r="R28" s="2">
        <v>1476.3391668057693</v>
      </c>
      <c r="S28" s="2">
        <v>1220.7602344974716</v>
      </c>
      <c r="T28" s="2">
        <v>1350.4927336363046</v>
      </c>
      <c r="U28" s="2">
        <v>1489.5535462723337</v>
      </c>
      <c r="V28" s="2">
        <v>1399.4354486492614</v>
      </c>
      <c r="W28" s="2">
        <v>1127.6581666957507</v>
      </c>
      <c r="X28" s="2">
        <v>5479.9154727813902</v>
      </c>
      <c r="Y28" s="2">
        <v>1428.5355439943264</v>
      </c>
      <c r="Z28" s="2">
        <v>1442.5746557605717</v>
      </c>
      <c r="AA28" s="2">
        <v>1436.1298256471564</v>
      </c>
      <c r="AB28" s="2">
        <v>1392.0995029358187</v>
      </c>
      <c r="AC28" s="2">
        <v>4857.3986460938004</v>
      </c>
      <c r="AD28" s="2">
        <v>6816.2646859072602</v>
      </c>
      <c r="AE28" s="2">
        <v>2544.07113240935</v>
      </c>
      <c r="AF28" s="2">
        <v>3014.3953595124299</v>
      </c>
      <c r="AG28" s="2">
        <v>1185.0782238602294</v>
      </c>
      <c r="AH28" s="2">
        <v>36556.290250935999</v>
      </c>
      <c r="AI28" s="2">
        <v>43582.444621112103</v>
      </c>
      <c r="AJ28" s="2">
        <v>40701.671892681501</v>
      </c>
      <c r="AK28" s="2">
        <v>50860.822653381598</v>
      </c>
      <c r="AL28" s="2">
        <v>63540.874765414701</v>
      </c>
      <c r="AM28" s="2">
        <v>38471.920676170397</v>
      </c>
      <c r="AN28" s="2">
        <v>33549.805279534601</v>
      </c>
      <c r="AO28" s="2">
        <v>55249.820834500802</v>
      </c>
      <c r="AP28" s="2">
        <v>41834.289479542203</v>
      </c>
      <c r="AQ28" s="2">
        <v>44016.576391064598</v>
      </c>
      <c r="AR28" s="2">
        <v>47863.495194752097</v>
      </c>
      <c r="AS28" s="2">
        <v>65812.813582202405</v>
      </c>
      <c r="AT28" s="2">
        <v>76072.173237945506</v>
      </c>
      <c r="AU28" s="2">
        <v>55816.958623258499</v>
      </c>
      <c r="AV28" s="2">
        <v>83989.313561034694</v>
      </c>
      <c r="AW28" s="2">
        <v>62158.885254254899</v>
      </c>
      <c r="AX28" s="2">
        <v>54990.941367904503</v>
      </c>
      <c r="AY28" s="2">
        <v>48605.397629340398</v>
      </c>
      <c r="AZ28" s="2">
        <v>44242.123717611903</v>
      </c>
      <c r="BA28" s="2">
        <v>39986.929411145204</v>
      </c>
      <c r="BB28" s="2">
        <v>49805.8204809046</v>
      </c>
      <c r="BC28" s="2">
        <v>57920.607186018598</v>
      </c>
      <c r="BD28" s="2">
        <v>58048.3387656165</v>
      </c>
      <c r="BE28" s="2">
        <v>46069.812364815698</v>
      </c>
      <c r="BF28" s="2">
        <v>58050.131583660703</v>
      </c>
      <c r="BG28" s="2">
        <v>73600.135839008202</v>
      </c>
      <c r="BH28" s="2">
        <v>87638.842833430404</v>
      </c>
      <c r="BI28" s="2">
        <v>71606.4415034665</v>
      </c>
      <c r="BJ28" s="2">
        <v>64080.911007336399</v>
      </c>
      <c r="BK28" s="2">
        <v>87520.142970968198</v>
      </c>
      <c r="BL28" s="2">
        <v>66353.9786055859</v>
      </c>
      <c r="BM28" s="2">
        <v>79939.738473720994</v>
      </c>
      <c r="BN28" s="2">
        <v>75878.585472521707</v>
      </c>
      <c r="BO28" s="2">
        <v>75513.842313148707</v>
      </c>
      <c r="BP28" s="2">
        <v>59870.862106953398</v>
      </c>
      <c r="BQ28" s="2">
        <v>77508.202598536402</v>
      </c>
      <c r="BR28" s="2">
        <v>51369.362835922097</v>
      </c>
      <c r="BS28" s="2">
        <v>67762.549896989905</v>
      </c>
      <c r="BT28" s="2">
        <v>45550.528753392296</v>
      </c>
      <c r="BU28" s="2">
        <v>61556.371416793998</v>
      </c>
      <c r="BV28" s="2">
        <v>40634.926126302104</v>
      </c>
      <c r="BW28" s="2">
        <v>65033.666758438099</v>
      </c>
      <c r="BX28" s="2">
        <v>52005.542059207801</v>
      </c>
      <c r="BY28" s="2">
        <v>51887.9226961616</v>
      </c>
      <c r="BZ28" s="2">
        <v>49973.787994753897</v>
      </c>
      <c r="CA28" s="2">
        <v>57980.941464031501</v>
      </c>
      <c r="CB28" s="2">
        <v>79696.691413924898</v>
      </c>
      <c r="CC28" s="2">
        <v>60733.1902971339</v>
      </c>
      <c r="CD28" s="89">
        <v>35509.557013154801</v>
      </c>
      <c r="CE28" s="2">
        <v>39126.8052696944</v>
      </c>
      <c r="CF28" s="2">
        <v>39789.549926714302</v>
      </c>
      <c r="CG28" s="2">
        <v>38019.851347931501</v>
      </c>
      <c r="CH28" s="90">
        <v>37251.642210533602</v>
      </c>
      <c r="CI28" s="89">
        <f t="shared" si="0"/>
        <v>37939.481153605724</v>
      </c>
      <c r="CJ28">
        <f t="shared" si="1"/>
        <v>1497.7720874663094</v>
      </c>
      <c r="CK28" s="117">
        <f t="shared" si="2"/>
        <v>3.9477927528905145E-2</v>
      </c>
      <c r="CL28" s="118">
        <f t="shared" si="3"/>
        <v>3.9477927528905146</v>
      </c>
    </row>
    <row r="29" spans="1:90" x14ac:dyDescent="0.25">
      <c r="B29" s="4">
        <v>73</v>
      </c>
      <c r="C29" s="17">
        <v>27</v>
      </c>
      <c r="D29" s="19">
        <v>2.7574689999999999</v>
      </c>
      <c r="E29" t="s">
        <v>112</v>
      </c>
      <c r="F29" t="s">
        <v>113</v>
      </c>
      <c r="G29" s="87">
        <v>215.03251599999999</v>
      </c>
      <c r="H29" s="58"/>
      <c r="I29" s="58"/>
      <c r="J29" s="99"/>
      <c r="K29" s="59"/>
      <c r="L29" s="24"/>
      <c r="M29" s="24"/>
      <c r="N29" s="24"/>
      <c r="O29" s="88"/>
      <c r="P29" s="88"/>
      <c r="Q29">
        <v>297473.06481491501</v>
      </c>
      <c r="R29" s="2">
        <v>78042.806505635905</v>
      </c>
      <c r="S29" s="2">
        <v>11350.5105717355</v>
      </c>
      <c r="T29" s="2">
        <v>26275.952472571302</v>
      </c>
      <c r="U29" s="2">
        <v>26577.419503391</v>
      </c>
      <c r="V29" s="2">
        <v>28574.539006683201</v>
      </c>
      <c r="W29" s="2">
        <v>53166.5182319792</v>
      </c>
      <c r="X29" s="2">
        <v>25200.336938286699</v>
      </c>
      <c r="Y29" s="2">
        <v>9985.5320928040601</v>
      </c>
      <c r="Z29" s="2">
        <v>35956.27703718</v>
      </c>
      <c r="AA29" s="2">
        <v>57127.247886065699</v>
      </c>
      <c r="AB29" s="2">
        <v>45913.278746210199</v>
      </c>
      <c r="AC29" s="2">
        <v>33516.830255766101</v>
      </c>
      <c r="AD29" s="2">
        <v>37412.599497915297</v>
      </c>
      <c r="AE29" s="2">
        <v>51781.603969655698</v>
      </c>
      <c r="AF29" s="2">
        <v>39481.883901739297</v>
      </c>
      <c r="AG29" s="2">
        <v>30974.485634526402</v>
      </c>
      <c r="AH29" s="2">
        <v>1213.260340829559</v>
      </c>
      <c r="AI29" s="2">
        <v>1088.5915587716979</v>
      </c>
      <c r="AJ29" s="2">
        <v>1142.4829217655392</v>
      </c>
      <c r="AK29" s="2">
        <v>1456.9441035098539</v>
      </c>
      <c r="AL29" s="2">
        <v>1016.9732831569632</v>
      </c>
      <c r="AM29" s="2">
        <v>1450.3048749695936</v>
      </c>
      <c r="AN29" s="2">
        <v>1474.8996846382256</v>
      </c>
      <c r="AO29" s="2">
        <v>1012.0000354101329</v>
      </c>
      <c r="AP29" s="2">
        <v>1028.885124762711</v>
      </c>
      <c r="AQ29" s="2">
        <v>1333.6992671971188</v>
      </c>
      <c r="AR29" s="2">
        <v>1110.7801893981953</v>
      </c>
      <c r="AS29" s="2">
        <v>1056.0352457761576</v>
      </c>
      <c r="AT29" s="2">
        <v>1323.8526842737194</v>
      </c>
      <c r="AU29" s="2">
        <v>1386.0268844270786</v>
      </c>
      <c r="AV29" s="2">
        <v>1379.8625820298303</v>
      </c>
      <c r="AW29" s="2">
        <v>1386.3122462496253</v>
      </c>
      <c r="AX29" s="2">
        <v>1324.7268467035328</v>
      </c>
      <c r="AY29" s="2">
        <v>1367.4565891354428</v>
      </c>
      <c r="AZ29" s="2">
        <v>1424.8513656322611</v>
      </c>
      <c r="BA29" s="2">
        <v>1188.0208025268964</v>
      </c>
      <c r="BB29" s="2">
        <v>1487.4301429269522</v>
      </c>
      <c r="BC29" s="2">
        <v>1107.021935136647</v>
      </c>
      <c r="BD29" s="2">
        <v>1164.2382568019905</v>
      </c>
      <c r="BE29" s="2">
        <v>1018.7162438663871</v>
      </c>
      <c r="BF29" s="2">
        <v>1116.1664486191089</v>
      </c>
      <c r="BG29" s="2">
        <v>1081.6174347753031</v>
      </c>
      <c r="BH29" s="2">
        <v>1480.7228509587871</v>
      </c>
      <c r="BI29" s="2">
        <v>1006.1048125031861</v>
      </c>
      <c r="BJ29" s="2">
        <v>1441.3535581142387</v>
      </c>
      <c r="BK29" s="2">
        <v>1275.9534166740466</v>
      </c>
      <c r="BL29" s="2">
        <v>1317.7209106329462</v>
      </c>
      <c r="BM29" s="2">
        <v>1401.6304372477475</v>
      </c>
      <c r="BN29" s="2">
        <v>1181.9821875838479</v>
      </c>
      <c r="BO29" s="2">
        <v>1114.0254013075328</v>
      </c>
      <c r="BP29" s="2">
        <v>1363.200072409227</v>
      </c>
      <c r="BQ29" s="2">
        <v>1021.5261806177379</v>
      </c>
      <c r="BR29" s="2">
        <v>1358.952581164679</v>
      </c>
      <c r="BS29" s="2">
        <v>1252.6001076949688</v>
      </c>
      <c r="BT29" s="2">
        <v>1030.5458840862032</v>
      </c>
      <c r="BU29" s="2">
        <v>1462.8993178625344</v>
      </c>
      <c r="BV29" s="2">
        <v>1112.4881776680963</v>
      </c>
      <c r="BW29" s="2">
        <v>1416.9036409052364</v>
      </c>
      <c r="BX29" s="2">
        <v>1239.7858398913149</v>
      </c>
      <c r="BY29" s="2">
        <v>1034.412709571483</v>
      </c>
      <c r="BZ29" s="2">
        <v>1011.7533176412149</v>
      </c>
      <c r="CA29" s="2">
        <v>1308.3345939980663</v>
      </c>
      <c r="CB29" s="2">
        <v>1173.0171044882741</v>
      </c>
      <c r="CC29" s="2">
        <v>1144.1898918376955</v>
      </c>
      <c r="CD29" s="89">
        <v>187700.328765332</v>
      </c>
      <c r="CE29" s="2">
        <v>241846.721836966</v>
      </c>
      <c r="CF29" s="2">
        <v>207580.92268300601</v>
      </c>
      <c r="CG29" s="2">
        <v>297473.06481491501</v>
      </c>
      <c r="CH29" s="90">
        <v>180589.27191787501</v>
      </c>
      <c r="CI29" s="89">
        <f t="shared" si="0"/>
        <v>223038.0620036188</v>
      </c>
      <c r="CJ29">
        <f t="shared" si="1"/>
        <v>42857.703285138632</v>
      </c>
      <c r="CK29" s="117">
        <f t="shared" si="2"/>
        <v>0.19215421305285221</v>
      </c>
      <c r="CL29" s="118">
        <f t="shared" si="3"/>
        <v>19.215421305285222</v>
      </c>
    </row>
    <row r="30" spans="1:90" x14ac:dyDescent="0.25">
      <c r="B30" s="4">
        <v>76</v>
      </c>
      <c r="C30" s="17">
        <v>13</v>
      </c>
      <c r="D30" s="19">
        <v>2.8192620000000002</v>
      </c>
      <c r="E30" t="s">
        <v>114</v>
      </c>
      <c r="F30" t="s">
        <v>115</v>
      </c>
      <c r="G30" s="87">
        <v>302.98416099999997</v>
      </c>
      <c r="H30" s="58"/>
      <c r="I30" s="58"/>
      <c r="J30" s="99"/>
      <c r="K30" s="59"/>
      <c r="L30" s="24"/>
      <c r="M30" s="24"/>
      <c r="N30" s="24"/>
      <c r="O30" s="88"/>
      <c r="P30" s="88"/>
      <c r="Q30">
        <v>84903.088938537694</v>
      </c>
      <c r="R30" s="2">
        <v>45994.248847853101</v>
      </c>
      <c r="S30" s="2">
        <v>44407.013156023299</v>
      </c>
      <c r="T30" s="2">
        <v>52448.148852094899</v>
      </c>
      <c r="U30" s="2">
        <v>81584.712531425801</v>
      </c>
      <c r="V30" s="2">
        <v>58212.8893097728</v>
      </c>
      <c r="W30" s="2">
        <v>51506.868249310501</v>
      </c>
      <c r="X30" s="2">
        <v>69918.530711699597</v>
      </c>
      <c r="Y30" s="2">
        <v>62485.727452049403</v>
      </c>
      <c r="Z30" s="2">
        <v>62324.7814663635</v>
      </c>
      <c r="AA30" s="2">
        <v>62066.219214464501</v>
      </c>
      <c r="AB30" s="2">
        <v>62469.952537864498</v>
      </c>
      <c r="AC30" s="2">
        <v>45263.233833031001</v>
      </c>
      <c r="AD30" s="2">
        <v>84903.088938537694</v>
      </c>
      <c r="AE30" s="2">
        <v>45239.118852040498</v>
      </c>
      <c r="AF30" s="2">
        <v>63659.5966644086</v>
      </c>
      <c r="AG30" s="2">
        <v>67479.733202864096</v>
      </c>
      <c r="AH30" s="2">
        <v>1227.7165443905624</v>
      </c>
      <c r="AI30" s="2">
        <v>1226.1487627776098</v>
      </c>
      <c r="AJ30" s="2">
        <v>1456.0717403991625</v>
      </c>
      <c r="AK30" s="2">
        <v>1402.9685645930354</v>
      </c>
      <c r="AL30" s="2">
        <v>1414.6855931308073</v>
      </c>
      <c r="AM30" s="2">
        <v>1146.6271307047027</v>
      </c>
      <c r="AN30" s="2">
        <v>1446.3732917849827</v>
      </c>
      <c r="AO30" s="2">
        <v>2585.4977407808201</v>
      </c>
      <c r="AP30" s="2">
        <v>1439.2720289241477</v>
      </c>
      <c r="AQ30" s="2">
        <v>1109.2678849259969</v>
      </c>
      <c r="AR30" s="2">
        <v>1367.4546685676605</v>
      </c>
      <c r="AS30" s="2">
        <v>1035.9994101508196</v>
      </c>
      <c r="AT30" s="2">
        <v>1122.2958068548346</v>
      </c>
      <c r="AU30" s="2">
        <v>1390.4828523482465</v>
      </c>
      <c r="AV30" s="2">
        <v>1078.9982294149252</v>
      </c>
      <c r="AW30" s="2">
        <v>1239.2601367556515</v>
      </c>
      <c r="AX30" s="2">
        <v>1136.9253221444039</v>
      </c>
      <c r="AY30" s="2">
        <v>1352.8430409885807</v>
      </c>
      <c r="AZ30" s="2">
        <v>1080.8568086269631</v>
      </c>
      <c r="BA30" s="2">
        <v>1243.5845114036329</v>
      </c>
      <c r="BB30" s="2">
        <v>1448.872520628837</v>
      </c>
      <c r="BC30" s="2">
        <v>1132.110475466633</v>
      </c>
      <c r="BD30" s="2">
        <v>1410.427295106723</v>
      </c>
      <c r="BE30" s="2">
        <v>1145.7938683887728</v>
      </c>
      <c r="BF30" s="2">
        <v>1381.3316224342859</v>
      </c>
      <c r="BG30" s="2">
        <v>1041.795859470436</v>
      </c>
      <c r="BH30" s="2">
        <v>1126.3926963442589</v>
      </c>
      <c r="BI30" s="2">
        <v>1309.8052072599889</v>
      </c>
      <c r="BJ30" s="2">
        <v>1071.9260238124962</v>
      </c>
      <c r="BK30" s="2">
        <v>1080.9841811175415</v>
      </c>
      <c r="BL30" s="2">
        <v>1494.9834302725521</v>
      </c>
      <c r="BM30" s="2">
        <v>1426.5767477829768</v>
      </c>
      <c r="BN30" s="2">
        <v>1024.2173432313682</v>
      </c>
      <c r="BO30" s="2">
        <v>1027.7338999887486</v>
      </c>
      <c r="BP30" s="2">
        <v>1305.2746220148122</v>
      </c>
      <c r="BQ30" s="2">
        <v>1296.027198918136</v>
      </c>
      <c r="BR30" s="2">
        <v>1347.1347328304998</v>
      </c>
      <c r="BS30" s="2">
        <v>1432.686784500266</v>
      </c>
      <c r="BT30" s="2">
        <v>1174.5599421640723</v>
      </c>
      <c r="BU30" s="2">
        <v>1116.5239573029608</v>
      </c>
      <c r="BV30" s="2">
        <v>1389.4971480716497</v>
      </c>
      <c r="BW30" s="2">
        <v>1264.7238957645122</v>
      </c>
      <c r="BX30" s="2">
        <v>1453.9132622842362</v>
      </c>
      <c r="BY30" s="2">
        <v>1249.8578391346248</v>
      </c>
      <c r="BZ30" s="2">
        <v>1090.2934883465009</v>
      </c>
      <c r="CA30" s="2">
        <v>1235.2422707174587</v>
      </c>
      <c r="CB30" s="2">
        <v>1009.6376043704353</v>
      </c>
      <c r="CC30" s="2">
        <v>1227.0407358733594</v>
      </c>
      <c r="CD30" s="89">
        <v>1174.2477893186281</v>
      </c>
      <c r="CE30" s="2">
        <v>1054.5323049616657</v>
      </c>
      <c r="CF30" s="2">
        <v>1186.2285489888588</v>
      </c>
      <c r="CG30" s="2">
        <v>1498.2412626057928</v>
      </c>
      <c r="CH30" s="90">
        <v>13120.5400726035</v>
      </c>
      <c r="CI30" s="89">
        <f t="shared" si="0"/>
        <v>3606.7579956956893</v>
      </c>
      <c r="CJ30">
        <f t="shared" si="1"/>
        <v>4759.1557424307648</v>
      </c>
      <c r="CK30" s="117">
        <f t="shared" si="2"/>
        <v>1.3195106930130462</v>
      </c>
      <c r="CL30" s="118">
        <f t="shared" si="3"/>
        <v>131.95106930130461</v>
      </c>
    </row>
    <row r="31" spans="1:90" x14ac:dyDescent="0.25">
      <c r="B31" s="4">
        <v>80</v>
      </c>
      <c r="C31" s="17">
        <v>12</v>
      </c>
      <c r="D31" s="19">
        <v>2.9391889999999998</v>
      </c>
      <c r="E31" t="s">
        <v>116</v>
      </c>
      <c r="F31" t="s">
        <v>117</v>
      </c>
      <c r="G31" s="87">
        <v>174.107742</v>
      </c>
      <c r="H31" s="15"/>
      <c r="I31" s="58"/>
      <c r="J31" s="99"/>
      <c r="K31" s="59"/>
      <c r="L31" s="24"/>
      <c r="M31" s="24"/>
      <c r="N31" s="24"/>
      <c r="O31" s="88"/>
      <c r="P31" s="88"/>
      <c r="Q31">
        <v>108539.468389131</v>
      </c>
      <c r="R31" s="2">
        <v>7102.0397322969802</v>
      </c>
      <c r="S31" s="2">
        <v>1281.8973384877622</v>
      </c>
      <c r="T31" s="2">
        <v>1159.8860075533971</v>
      </c>
      <c r="U31" s="2">
        <v>3290.9056023206699</v>
      </c>
      <c r="V31" s="2">
        <v>1346.4519917752136</v>
      </c>
      <c r="W31" s="2">
        <v>4770.2146558218901</v>
      </c>
      <c r="X31" s="2">
        <v>1068.2662410309626</v>
      </c>
      <c r="Y31" s="2">
        <v>1008.3470024380731</v>
      </c>
      <c r="Z31" s="2">
        <v>2899.52324631903</v>
      </c>
      <c r="AA31" s="2">
        <v>6408.40169542279</v>
      </c>
      <c r="AB31" s="2">
        <v>5399.9139909730402</v>
      </c>
      <c r="AC31" s="2">
        <v>3741.3828190057202</v>
      </c>
      <c r="AD31" s="2">
        <v>1131.1016222457079</v>
      </c>
      <c r="AE31" s="2">
        <v>1066.2426316215015</v>
      </c>
      <c r="AF31" s="2">
        <v>3013.8378948541599</v>
      </c>
      <c r="AG31" s="2">
        <v>1167.094453599894</v>
      </c>
      <c r="AH31" s="2">
        <v>1327.7401458685965</v>
      </c>
      <c r="AI31" s="2">
        <v>3697.8650152946698</v>
      </c>
      <c r="AJ31" s="2">
        <v>3136.82940816674</v>
      </c>
      <c r="AK31" s="2">
        <v>2712.4685741551498</v>
      </c>
      <c r="AL31" s="2">
        <v>1203.0196925402531</v>
      </c>
      <c r="AM31" s="2">
        <v>1105.4283274899428</v>
      </c>
      <c r="AN31" s="2">
        <v>1282.483710942684</v>
      </c>
      <c r="AO31" s="2">
        <v>2659.9013537257902</v>
      </c>
      <c r="AP31" s="2">
        <v>1353.3779659777074</v>
      </c>
      <c r="AQ31" s="2">
        <v>1047.7677594725465</v>
      </c>
      <c r="AR31" s="2">
        <v>1232.1567294000849</v>
      </c>
      <c r="AS31" s="2">
        <v>5160.6282436155998</v>
      </c>
      <c r="AT31" s="2">
        <v>2949.4989499093699</v>
      </c>
      <c r="AU31" s="2">
        <v>1062.778980586163</v>
      </c>
      <c r="AV31" s="2">
        <v>1312.2226261564417</v>
      </c>
      <c r="AW31" s="2">
        <v>2636.9629302656999</v>
      </c>
      <c r="AX31" s="2">
        <v>1157.3481970375601</v>
      </c>
      <c r="AY31" s="2">
        <v>1134.2872685095563</v>
      </c>
      <c r="AZ31" s="2">
        <v>1283.8218442597704</v>
      </c>
      <c r="BA31" s="2">
        <v>1071.4407451979362</v>
      </c>
      <c r="BB31" s="2">
        <v>1418.3392360499674</v>
      </c>
      <c r="BC31" s="2">
        <v>1285.9342722306342</v>
      </c>
      <c r="BD31" s="2">
        <v>1056.8817657472066</v>
      </c>
      <c r="BE31" s="2">
        <v>1470.7084777536559</v>
      </c>
      <c r="BF31" s="2">
        <v>1282.5172818420046</v>
      </c>
      <c r="BG31" s="2">
        <v>1493.7694390701188</v>
      </c>
      <c r="BH31" s="2">
        <v>1109.2812980759891</v>
      </c>
      <c r="BI31" s="2">
        <v>4239.32967787908</v>
      </c>
      <c r="BJ31" s="2">
        <v>7010.00675254412</v>
      </c>
      <c r="BK31" s="2">
        <v>17889.252509479698</v>
      </c>
      <c r="BL31" s="2">
        <v>3070.8814407189898</v>
      </c>
      <c r="BM31" s="2">
        <v>1357.342217488545</v>
      </c>
      <c r="BN31" s="2">
        <v>2578.6611039713098</v>
      </c>
      <c r="BO31" s="2">
        <v>2537.5630952719898</v>
      </c>
      <c r="BP31" s="2">
        <v>1225.9866557230689</v>
      </c>
      <c r="BQ31" s="2">
        <v>3110.0679141299702</v>
      </c>
      <c r="BR31" s="2">
        <v>5775.7960556478702</v>
      </c>
      <c r="BS31" s="2">
        <v>4667.5252257818602</v>
      </c>
      <c r="BT31" s="2">
        <v>1422.2402418450129</v>
      </c>
      <c r="BU31" s="2">
        <v>3320.93741676634</v>
      </c>
      <c r="BV31" s="2">
        <v>1074.1807673873438</v>
      </c>
      <c r="BW31" s="2">
        <v>3145.4313169642701</v>
      </c>
      <c r="BX31" s="2">
        <v>2487.8631777751398</v>
      </c>
      <c r="BY31" s="2">
        <v>1491.8459761227809</v>
      </c>
      <c r="BZ31" s="2">
        <v>1284.8673196951722</v>
      </c>
      <c r="CA31" s="2">
        <v>2571.0149628179502</v>
      </c>
      <c r="CB31" s="2">
        <v>6018.1715325270397</v>
      </c>
      <c r="CC31" s="2">
        <v>6172.5777771115499</v>
      </c>
      <c r="CD31" s="89">
        <v>108539.468389131</v>
      </c>
      <c r="CE31" s="2">
        <v>105021.471059383</v>
      </c>
      <c r="CF31" s="2">
        <v>107104.320126034</v>
      </c>
      <c r="CG31" s="2">
        <v>87258.825324866906</v>
      </c>
      <c r="CH31" s="90">
        <v>47231.123859719497</v>
      </c>
      <c r="CI31" s="89">
        <f t="shared" si="0"/>
        <v>91031.04175182688</v>
      </c>
      <c r="CJ31">
        <f t="shared" si="1"/>
        <v>23209.006085334666</v>
      </c>
      <c r="CK31" s="117">
        <f t="shared" si="2"/>
        <v>0.25495705243721317</v>
      </c>
      <c r="CL31" s="118">
        <f t="shared" si="3"/>
        <v>25.495705243721318</v>
      </c>
    </row>
    <row r="32" spans="1:90" x14ac:dyDescent="0.25">
      <c r="B32" s="4">
        <v>84</v>
      </c>
      <c r="C32" s="17">
        <v>3</v>
      </c>
      <c r="D32" s="19">
        <v>3.019879</v>
      </c>
      <c r="E32" t="s">
        <v>118</v>
      </c>
      <c r="F32" t="s">
        <v>119</v>
      </c>
      <c r="G32" s="87">
        <v>269.06976300000002</v>
      </c>
      <c r="H32" s="58"/>
      <c r="I32" s="58"/>
      <c r="J32" s="99"/>
      <c r="K32" s="59"/>
      <c r="L32" s="24"/>
      <c r="M32" s="24"/>
      <c r="N32" s="24"/>
      <c r="O32" s="88"/>
      <c r="P32" s="88"/>
      <c r="Q32">
        <v>26997.649880225101</v>
      </c>
      <c r="R32" s="2">
        <v>1030.3884682150676</v>
      </c>
      <c r="S32" s="2">
        <v>1160.8388899311449</v>
      </c>
      <c r="T32" s="2">
        <v>6568.9802598131701</v>
      </c>
      <c r="U32" s="2">
        <v>1243.5847328687018</v>
      </c>
      <c r="V32" s="2">
        <v>1000.7825836279333</v>
      </c>
      <c r="W32" s="2">
        <v>1018.8683473210887</v>
      </c>
      <c r="X32" s="2">
        <v>1394.3730290058711</v>
      </c>
      <c r="Y32" s="2">
        <v>1202.6815431926314</v>
      </c>
      <c r="Z32" s="2">
        <v>1193.5715167609271</v>
      </c>
      <c r="AA32" s="2">
        <v>1307.8636144130091</v>
      </c>
      <c r="AB32" s="2">
        <v>1283.4219126967205</v>
      </c>
      <c r="AC32" s="2">
        <v>1346.8815915306079</v>
      </c>
      <c r="AD32" s="2">
        <v>1388.5205301711894</v>
      </c>
      <c r="AE32" s="2">
        <v>1160.3479519259502</v>
      </c>
      <c r="AF32" s="2">
        <v>1453.1019662229039</v>
      </c>
      <c r="AG32" s="2">
        <v>1461.7971466396218</v>
      </c>
      <c r="AH32" s="2">
        <v>17102.310713047998</v>
      </c>
      <c r="AI32" s="2">
        <v>15334.191290226399</v>
      </c>
      <c r="AJ32" s="2">
        <v>10489.290410326699</v>
      </c>
      <c r="AK32" s="2">
        <v>13057.8684908613</v>
      </c>
      <c r="AL32" s="2">
        <v>12867.5257336918</v>
      </c>
      <c r="AM32" s="2">
        <v>17309.1928269745</v>
      </c>
      <c r="AN32" s="2">
        <v>15558.4406051607</v>
      </c>
      <c r="AO32" s="2">
        <v>16900.4005000916</v>
      </c>
      <c r="AP32" s="2">
        <v>15233.883055428299</v>
      </c>
      <c r="AQ32" s="2">
        <v>21251.886906584201</v>
      </c>
      <c r="AR32" s="2">
        <v>15308.119303142499</v>
      </c>
      <c r="AS32" s="2">
        <v>20796.495205696399</v>
      </c>
      <c r="AT32" s="2">
        <v>15808.759887316401</v>
      </c>
      <c r="AU32" s="2">
        <v>14048.4347603766</v>
      </c>
      <c r="AV32" s="2">
        <v>20572.097033193299</v>
      </c>
      <c r="AW32" s="2">
        <v>14839.5767674205</v>
      </c>
      <c r="AX32" s="2">
        <v>15007.8594081512</v>
      </c>
      <c r="AY32" s="2">
        <v>11921.0039829211</v>
      </c>
      <c r="AZ32" s="2">
        <v>14109.907504388901</v>
      </c>
      <c r="BA32" s="2">
        <v>9188.8172485535506</v>
      </c>
      <c r="BB32" s="2">
        <v>17251.778364476599</v>
      </c>
      <c r="BC32" s="2">
        <v>20025.951311276502</v>
      </c>
      <c r="BD32" s="2">
        <v>10256.6369547801</v>
      </c>
      <c r="BE32" s="2">
        <v>12457.2248314309</v>
      </c>
      <c r="BF32" s="2">
        <v>22532.078362227901</v>
      </c>
      <c r="BG32" s="2">
        <v>22436.4848634792</v>
      </c>
      <c r="BH32" s="2">
        <v>22750.792342330999</v>
      </c>
      <c r="BI32" s="2">
        <v>12189.4502777825</v>
      </c>
      <c r="BJ32" s="2">
        <v>18171.965775877499</v>
      </c>
      <c r="BK32" s="2">
        <v>22716.919762601399</v>
      </c>
      <c r="BL32" s="2">
        <v>26997.649880225101</v>
      </c>
      <c r="BM32" s="2">
        <v>22069.488905131901</v>
      </c>
      <c r="BN32" s="2">
        <v>17007.238988544901</v>
      </c>
      <c r="BO32" s="2">
        <v>21306.422226811799</v>
      </c>
      <c r="BP32" s="2">
        <v>18042.464334547702</v>
      </c>
      <c r="BQ32" s="2">
        <v>22151.196072181901</v>
      </c>
      <c r="BR32" s="2">
        <v>1202.4370447162273</v>
      </c>
      <c r="BS32" s="2">
        <v>22234.430980319401</v>
      </c>
      <c r="BT32" s="2">
        <v>15084.6714595216</v>
      </c>
      <c r="BU32" s="2">
        <v>21777.1404043535</v>
      </c>
      <c r="BV32" s="2">
        <v>15874.938576398999</v>
      </c>
      <c r="BW32" s="2">
        <v>16948.830953797999</v>
      </c>
      <c r="BX32" s="2">
        <v>19345.500469273</v>
      </c>
      <c r="BY32" s="2">
        <v>17492.2720524219</v>
      </c>
      <c r="BZ32" s="2">
        <v>15417.836497754801</v>
      </c>
      <c r="CA32" s="2">
        <v>19005.409491384398</v>
      </c>
      <c r="CB32" s="2">
        <v>19862.429105935898</v>
      </c>
      <c r="CC32" s="2">
        <v>18985.3412706975</v>
      </c>
      <c r="CD32" s="89">
        <v>6287.6087729769197</v>
      </c>
      <c r="CE32" s="2">
        <v>5153.1746158031901</v>
      </c>
      <c r="CF32" s="2">
        <v>6908.0179877678102</v>
      </c>
      <c r="CG32" s="2">
        <v>6510.3197731582604</v>
      </c>
      <c r="CH32" s="90">
        <v>7741.1957473748098</v>
      </c>
      <c r="CI32" s="89">
        <f t="shared" si="0"/>
        <v>6520.0633794161986</v>
      </c>
      <c r="CJ32">
        <f t="shared" si="1"/>
        <v>844.29710555309293</v>
      </c>
      <c r="CK32" s="117">
        <f t="shared" si="2"/>
        <v>0.12949216233365674</v>
      </c>
      <c r="CL32" s="118">
        <f t="shared" si="3"/>
        <v>12.949216233365673</v>
      </c>
    </row>
    <row r="33" spans="1:90" x14ac:dyDescent="0.25">
      <c r="B33" s="4">
        <v>85</v>
      </c>
      <c r="C33" s="17">
        <v>15</v>
      </c>
      <c r="D33" s="19">
        <v>3.0796070000000002</v>
      </c>
      <c r="E33" t="s">
        <v>120</v>
      </c>
      <c r="F33" t="s">
        <v>121</v>
      </c>
      <c r="G33" s="87">
        <v>369.03894000000003</v>
      </c>
      <c r="H33" s="58"/>
      <c r="I33" s="58"/>
      <c r="J33" s="99"/>
      <c r="K33" s="59"/>
      <c r="L33" s="24"/>
      <c r="M33" s="24"/>
      <c r="N33" s="24"/>
      <c r="O33" s="88"/>
      <c r="P33" s="88"/>
      <c r="Q33">
        <v>350339.68671462999</v>
      </c>
      <c r="R33" s="2">
        <v>55735.416286454798</v>
      </c>
      <c r="S33" s="2">
        <v>25191.199158905099</v>
      </c>
      <c r="T33" s="2">
        <v>33006.963321519201</v>
      </c>
      <c r="U33" s="2">
        <v>38380.860446430699</v>
      </c>
      <c r="V33" s="2">
        <v>34728.002345241999</v>
      </c>
      <c r="W33" s="2">
        <v>20906.995142023799</v>
      </c>
      <c r="X33" s="2">
        <v>10486.3076737172</v>
      </c>
      <c r="Y33" s="2">
        <v>11766.8959247599</v>
      </c>
      <c r="Z33" s="2">
        <v>17558.376175011399</v>
      </c>
      <c r="AA33" s="2">
        <v>17150.735505036599</v>
      </c>
      <c r="AB33" s="2">
        <v>11542.1964335055</v>
      </c>
      <c r="AC33" s="2">
        <v>60241.337057980898</v>
      </c>
      <c r="AD33" s="2">
        <v>18031.637050396799</v>
      </c>
      <c r="AE33" s="2">
        <v>14279.3543955557</v>
      </c>
      <c r="AF33" s="2">
        <v>12171.5538581251</v>
      </c>
      <c r="AG33" s="2">
        <v>14698.926011968801</v>
      </c>
      <c r="AH33" s="2">
        <v>3352.2959254767902</v>
      </c>
      <c r="AI33" s="2">
        <v>1101.6551948231242</v>
      </c>
      <c r="AJ33" s="2">
        <v>1029.3116431772305</v>
      </c>
      <c r="AK33" s="2">
        <v>1423.9938973430258</v>
      </c>
      <c r="AL33" s="2">
        <v>1222.4643947911361</v>
      </c>
      <c r="AM33" s="2">
        <v>1192.4006718049252</v>
      </c>
      <c r="AN33" s="2">
        <v>1476.6764430840194</v>
      </c>
      <c r="AO33" s="2">
        <v>1156.0175858166117</v>
      </c>
      <c r="AP33" s="2">
        <v>1353.1142261687348</v>
      </c>
      <c r="AQ33" s="2">
        <v>1318.5311242975911</v>
      </c>
      <c r="AR33" s="2">
        <v>1402.8670187373627</v>
      </c>
      <c r="AS33" s="2">
        <v>1277.5297950423378</v>
      </c>
      <c r="AT33" s="2">
        <v>1048.5843882345487</v>
      </c>
      <c r="AU33" s="2">
        <v>1423.7786606590619</v>
      </c>
      <c r="AV33" s="2">
        <v>1312.6373324996703</v>
      </c>
      <c r="AW33" s="2">
        <v>1102.6147046801357</v>
      </c>
      <c r="AX33" s="2">
        <v>1413.1077696957032</v>
      </c>
      <c r="AY33" s="2">
        <v>1099.3758325621752</v>
      </c>
      <c r="AZ33" s="2">
        <v>1148.1673495459834</v>
      </c>
      <c r="BA33" s="2">
        <v>1186.0981871264753</v>
      </c>
      <c r="BB33" s="2">
        <v>1257.2059313895638</v>
      </c>
      <c r="BC33" s="2">
        <v>1470.9592218102946</v>
      </c>
      <c r="BD33" s="2">
        <v>1073.848141356483</v>
      </c>
      <c r="BE33" s="2">
        <v>1318.2473962887536</v>
      </c>
      <c r="BF33" s="2">
        <v>1369.9448346602844</v>
      </c>
      <c r="BG33" s="2">
        <v>1296.0240705889105</v>
      </c>
      <c r="BH33" s="2">
        <v>1303.0805778486449</v>
      </c>
      <c r="BI33" s="2">
        <v>1275.9035442942145</v>
      </c>
      <c r="BJ33" s="2">
        <v>1046.3559240506866</v>
      </c>
      <c r="BK33" s="2">
        <v>1205.5949184448834</v>
      </c>
      <c r="BL33" s="2">
        <v>1447.5446828887245</v>
      </c>
      <c r="BM33" s="2">
        <v>1292.4531235905772</v>
      </c>
      <c r="BN33" s="2">
        <v>1007.2363027540425</v>
      </c>
      <c r="BO33" s="2">
        <v>1327.1111947856989</v>
      </c>
      <c r="BP33" s="2">
        <v>1148.3288456031864</v>
      </c>
      <c r="BQ33" s="2">
        <v>1399.8222215322799</v>
      </c>
      <c r="BR33" s="2">
        <v>1484.4712034802328</v>
      </c>
      <c r="BS33" s="2">
        <v>1488.9457510335737</v>
      </c>
      <c r="BT33" s="2">
        <v>3108.7614861848001</v>
      </c>
      <c r="BU33" s="2">
        <v>1007.956631820542</v>
      </c>
      <c r="BV33" s="2">
        <v>1015.2185142074752</v>
      </c>
      <c r="BW33" s="2">
        <v>4335.3074071533601</v>
      </c>
      <c r="BX33" s="2">
        <v>1144.8594443842071</v>
      </c>
      <c r="BY33" s="2">
        <v>1245.0950419785686</v>
      </c>
      <c r="BZ33" s="2">
        <v>1486.4850213205311</v>
      </c>
      <c r="CA33" s="2">
        <v>1372.8920905115724</v>
      </c>
      <c r="CB33" s="2">
        <v>1269.7843176980025</v>
      </c>
      <c r="CC33" s="2">
        <v>1464.8239264549159</v>
      </c>
      <c r="CD33" s="89">
        <v>350339.68671462999</v>
      </c>
      <c r="CE33" s="2">
        <v>291575.49231875601</v>
      </c>
      <c r="CF33" s="2">
        <v>256160.24109576299</v>
      </c>
      <c r="CG33" s="2">
        <v>201800.553554846</v>
      </c>
      <c r="CH33" s="90">
        <v>191555.35987130899</v>
      </c>
      <c r="CI33" s="89">
        <f t="shared" si="0"/>
        <v>258286.2667110608</v>
      </c>
      <c r="CJ33">
        <f t="shared" si="1"/>
        <v>58702.937540215557</v>
      </c>
      <c r="CK33" s="117">
        <f t="shared" si="2"/>
        <v>0.22727858622806782</v>
      </c>
      <c r="CL33" s="118">
        <f t="shared" si="3"/>
        <v>22.727858622806782</v>
      </c>
    </row>
    <row r="34" spans="1:90" x14ac:dyDescent="0.25">
      <c r="B34" s="4">
        <v>87</v>
      </c>
      <c r="C34" s="17">
        <v>3</v>
      </c>
      <c r="D34" s="19">
        <v>3.0725340000000001</v>
      </c>
      <c r="E34" t="s">
        <v>122</v>
      </c>
      <c r="F34" t="s">
        <v>123</v>
      </c>
      <c r="G34" s="87">
        <v>405.02813700000002</v>
      </c>
      <c r="H34" s="58"/>
      <c r="I34" s="58"/>
      <c r="J34" s="99"/>
      <c r="K34" s="59"/>
      <c r="L34" s="24"/>
      <c r="M34" s="24"/>
      <c r="N34" s="24"/>
      <c r="O34" s="88"/>
      <c r="P34" s="88"/>
      <c r="Q34">
        <v>44724.042219400697</v>
      </c>
      <c r="R34" s="2">
        <v>1372.2243474168845</v>
      </c>
      <c r="S34" s="2">
        <v>4915.1023472004499</v>
      </c>
      <c r="T34" s="2">
        <v>4850.4426461868197</v>
      </c>
      <c r="U34" s="2">
        <v>4755.8657700773201</v>
      </c>
      <c r="V34" s="2">
        <v>6758.3863611711704</v>
      </c>
      <c r="W34" s="2">
        <v>10190.6681045311</v>
      </c>
      <c r="X34" s="2">
        <v>2697.3711094492901</v>
      </c>
      <c r="Y34" s="2">
        <v>4484.6810538858199</v>
      </c>
      <c r="Z34" s="2">
        <v>4583.1182106528404</v>
      </c>
      <c r="AA34" s="2">
        <v>1481.5734321980287</v>
      </c>
      <c r="AB34" s="2">
        <v>1316.2653627410871</v>
      </c>
      <c r="AC34" s="2">
        <v>1245.1605876831713</v>
      </c>
      <c r="AD34" s="2">
        <v>4440.2878263242201</v>
      </c>
      <c r="AE34" s="2">
        <v>3772.4592725714801</v>
      </c>
      <c r="AF34" s="2">
        <v>1264.4209417207574</v>
      </c>
      <c r="AG34" s="2">
        <v>1053.824018234988</v>
      </c>
      <c r="AH34" s="2">
        <v>28994.543455826799</v>
      </c>
      <c r="AI34" s="2">
        <v>28859.1400983243</v>
      </c>
      <c r="AJ34" s="2">
        <v>36204.691502533999</v>
      </c>
      <c r="AK34" s="2">
        <v>27435.389393859699</v>
      </c>
      <c r="AL34" s="2">
        <v>33101.8998363926</v>
      </c>
      <c r="AM34" s="2">
        <v>33835.376766695597</v>
      </c>
      <c r="AN34" s="2">
        <v>26532.4193506259</v>
      </c>
      <c r="AO34" s="2">
        <v>25589.3593333727</v>
      </c>
      <c r="AP34" s="2">
        <v>44724.042219400697</v>
      </c>
      <c r="AQ34" s="2">
        <v>18001.4537762281</v>
      </c>
      <c r="AR34" s="2">
        <v>24582.7437134797</v>
      </c>
      <c r="AS34" s="2">
        <v>29841.803012108099</v>
      </c>
      <c r="AT34" s="2">
        <v>44228.664403467403</v>
      </c>
      <c r="AU34" s="2">
        <v>36738.159661414</v>
      </c>
      <c r="AV34" s="2">
        <v>29695.4865590761</v>
      </c>
      <c r="AW34" s="2">
        <v>30000.7473333936</v>
      </c>
      <c r="AX34" s="2">
        <v>35333.797109818297</v>
      </c>
      <c r="AY34" s="2">
        <v>30502.381874151299</v>
      </c>
      <c r="AZ34" s="2">
        <v>41304.840495435303</v>
      </c>
      <c r="BA34" s="2">
        <v>36961.034299409599</v>
      </c>
      <c r="BB34" s="2">
        <v>34751.569827741703</v>
      </c>
      <c r="BC34" s="2">
        <v>32940.072997683797</v>
      </c>
      <c r="BD34" s="2">
        <v>24250.699445420301</v>
      </c>
      <c r="BE34" s="2">
        <v>24936.4284824817</v>
      </c>
      <c r="BF34" s="2">
        <v>10556.902528180901</v>
      </c>
      <c r="BG34" s="2">
        <v>9251.1625957713604</v>
      </c>
      <c r="BH34" s="2">
        <v>11635.850971960699</v>
      </c>
      <c r="BI34" s="2">
        <v>13786.9923683694</v>
      </c>
      <c r="BJ34" s="2">
        <v>18248.511738310099</v>
      </c>
      <c r="BK34" s="2">
        <v>6076.0817549526901</v>
      </c>
      <c r="BL34" s="2">
        <v>10667.8855970849</v>
      </c>
      <c r="BM34" s="2">
        <v>10518.299721605599</v>
      </c>
      <c r="BN34" s="2">
        <v>12196.556737466901</v>
      </c>
      <c r="BO34" s="2">
        <v>11423.5355357965</v>
      </c>
      <c r="BP34" s="2">
        <v>13841.036297574799</v>
      </c>
      <c r="BQ34" s="2">
        <v>13648.987334862701</v>
      </c>
      <c r="BR34" s="2">
        <v>17505.407711735501</v>
      </c>
      <c r="BS34" s="2">
        <v>18894.143678281998</v>
      </c>
      <c r="BT34" s="2">
        <v>12629.873241274699</v>
      </c>
      <c r="BU34" s="2">
        <v>11325.098379029499</v>
      </c>
      <c r="BV34" s="2">
        <v>13557.3056692464</v>
      </c>
      <c r="BW34" s="2">
        <v>15718.097767298899</v>
      </c>
      <c r="BX34" s="2">
        <v>15103.3480725872</v>
      </c>
      <c r="BY34" s="2">
        <v>13484.9254069177</v>
      </c>
      <c r="BZ34" s="2">
        <v>15850.312379819399</v>
      </c>
      <c r="CA34" s="2">
        <v>13383.5930396575</v>
      </c>
      <c r="CB34" s="2">
        <v>10802.030349934101</v>
      </c>
      <c r="CC34" s="2">
        <v>15005.8759859846</v>
      </c>
      <c r="CD34" s="89">
        <v>1358.5267352161259</v>
      </c>
      <c r="CE34" s="2">
        <v>1440.0596295683156</v>
      </c>
      <c r="CF34" s="2">
        <v>1356.3769229902969</v>
      </c>
      <c r="CG34" s="2">
        <v>1169.7700104531737</v>
      </c>
      <c r="CH34" s="90">
        <v>1156.0004095635445</v>
      </c>
      <c r="CI34" s="89">
        <f t="shared" si="0"/>
        <v>1296.1467415582915</v>
      </c>
      <c r="CJ34">
        <f t="shared" si="1"/>
        <v>112.99728336191679</v>
      </c>
      <c r="CK34" s="117">
        <f t="shared" si="2"/>
        <v>8.7179390835073103E-2</v>
      </c>
      <c r="CL34" s="118">
        <f t="shared" si="3"/>
        <v>8.7179390835073107</v>
      </c>
    </row>
    <row r="35" spans="1:90" x14ac:dyDescent="0.25">
      <c r="B35" s="4">
        <v>89</v>
      </c>
      <c r="C35" s="17">
        <v>7</v>
      </c>
      <c r="D35" s="19">
        <v>3.0975959999999998</v>
      </c>
      <c r="E35" t="s">
        <v>124</v>
      </c>
      <c r="F35" t="s">
        <v>125</v>
      </c>
      <c r="G35" s="87">
        <v>203.01959199999999</v>
      </c>
      <c r="H35" s="58"/>
      <c r="I35" s="58"/>
      <c r="J35" s="99"/>
      <c r="K35" s="59"/>
      <c r="L35" s="24"/>
      <c r="M35" s="24"/>
      <c r="N35" s="24"/>
      <c r="O35" s="88"/>
      <c r="P35" s="88"/>
      <c r="Q35">
        <v>458706.90117438999</v>
      </c>
      <c r="R35" s="2">
        <v>217289.29458249299</v>
      </c>
      <c r="S35" s="2">
        <v>245597.89778427401</v>
      </c>
      <c r="T35" s="2">
        <v>222855.348944083</v>
      </c>
      <c r="U35" s="2">
        <v>188324.10142470399</v>
      </c>
      <c r="V35" s="2">
        <v>207897.392190104</v>
      </c>
      <c r="W35" s="2">
        <v>214979.261044916</v>
      </c>
      <c r="X35" s="2">
        <v>216429.26217830001</v>
      </c>
      <c r="Y35" s="2">
        <v>197425.93742916299</v>
      </c>
      <c r="Z35" s="2">
        <v>218966.11975699401</v>
      </c>
      <c r="AA35" s="2">
        <v>197890.114035929</v>
      </c>
      <c r="AB35" s="2">
        <v>218977.185188565</v>
      </c>
      <c r="AC35" s="2">
        <v>182431.466015894</v>
      </c>
      <c r="AD35" s="2">
        <v>230585.67162836599</v>
      </c>
      <c r="AE35" s="2">
        <v>263735.87075205101</v>
      </c>
      <c r="AF35" s="2">
        <v>201818.59225930701</v>
      </c>
      <c r="AG35" s="2">
        <v>187507.76275366099</v>
      </c>
      <c r="AH35" s="2">
        <v>331371.36882295302</v>
      </c>
      <c r="AI35" s="2">
        <v>276508.13880372001</v>
      </c>
      <c r="AJ35" s="2">
        <v>283404.57176014403</v>
      </c>
      <c r="AK35" s="2">
        <v>280832.46147197997</v>
      </c>
      <c r="AL35" s="2">
        <v>330556.62682917499</v>
      </c>
      <c r="AM35" s="2">
        <v>292823.65778460802</v>
      </c>
      <c r="AN35" s="2">
        <v>300432.105277911</v>
      </c>
      <c r="AO35" s="2">
        <v>324543.74234251498</v>
      </c>
      <c r="AP35" s="2">
        <v>317668.13805096201</v>
      </c>
      <c r="AQ35" s="2">
        <v>305818.95042044902</v>
      </c>
      <c r="AR35" s="2">
        <v>280610.42464477802</v>
      </c>
      <c r="AS35" s="2">
        <v>396604.74234345497</v>
      </c>
      <c r="AT35" s="2">
        <v>383204.45045152702</v>
      </c>
      <c r="AU35" s="2">
        <v>320865.61757356097</v>
      </c>
      <c r="AV35" s="2">
        <v>445048.06820189097</v>
      </c>
      <c r="AW35" s="2">
        <v>317296.178966976</v>
      </c>
      <c r="AX35" s="2">
        <v>378722.09397566802</v>
      </c>
      <c r="AY35" s="2">
        <v>282192.01562640601</v>
      </c>
      <c r="AZ35" s="2">
        <v>346913.387808953</v>
      </c>
      <c r="BA35" s="2">
        <v>275503.47994639998</v>
      </c>
      <c r="BB35" s="2">
        <v>294588.23090280802</v>
      </c>
      <c r="BC35" s="2">
        <v>379339.74206415401</v>
      </c>
      <c r="BD35" s="2">
        <v>311956.25699257298</v>
      </c>
      <c r="BE35" s="2">
        <v>301310.13843117701</v>
      </c>
      <c r="BF35" s="2">
        <v>401071.46819065599</v>
      </c>
      <c r="BG35" s="2">
        <v>417152.95074840699</v>
      </c>
      <c r="BH35" s="2">
        <v>458706.90117438999</v>
      </c>
      <c r="BI35" s="2">
        <v>328725.42702287901</v>
      </c>
      <c r="BJ35" s="2">
        <v>289726.69582278299</v>
      </c>
      <c r="BK35" s="2">
        <v>426390.65971830097</v>
      </c>
      <c r="BL35" s="2">
        <v>354006.98540143901</v>
      </c>
      <c r="BM35" s="2">
        <v>452515.58052949701</v>
      </c>
      <c r="BN35" s="2">
        <v>371845.02805596299</v>
      </c>
      <c r="BO35" s="2">
        <v>358696.5889956</v>
      </c>
      <c r="BP35" s="2">
        <v>327232.67204660701</v>
      </c>
      <c r="BQ35" s="2">
        <v>384477.44347287097</v>
      </c>
      <c r="BR35" s="2">
        <v>362695.94902085199</v>
      </c>
      <c r="BS35" s="2">
        <v>457649.63633220602</v>
      </c>
      <c r="BT35" s="2">
        <v>351114.18452246499</v>
      </c>
      <c r="BU35" s="2">
        <v>338491.21380881302</v>
      </c>
      <c r="BV35" s="2">
        <v>327457.86990484101</v>
      </c>
      <c r="BW35" s="2">
        <v>342912.42639864399</v>
      </c>
      <c r="BX35" s="2">
        <v>392040.22488012502</v>
      </c>
      <c r="BY35" s="2">
        <v>338289.049791553</v>
      </c>
      <c r="BZ35" s="2">
        <v>309832.74782825902</v>
      </c>
      <c r="CA35" s="2">
        <v>364579.99572954501</v>
      </c>
      <c r="CB35" s="2">
        <v>338801.61395478097</v>
      </c>
      <c r="CC35" s="2">
        <v>405708.15431516297</v>
      </c>
      <c r="CD35" s="89">
        <v>174806.21877398301</v>
      </c>
      <c r="CE35" s="2">
        <v>165441.06174169999</v>
      </c>
      <c r="CF35" s="2">
        <v>173820.46040854501</v>
      </c>
      <c r="CG35" s="2">
        <v>169398.17051707199</v>
      </c>
      <c r="CH35" s="90">
        <v>174426.58865437401</v>
      </c>
      <c r="CI35" s="89">
        <f t="shared" si="0"/>
        <v>171578.50001913478</v>
      </c>
      <c r="CJ35">
        <f t="shared" si="1"/>
        <v>3632.5789452990398</v>
      </c>
      <c r="CK35" s="117">
        <f t="shared" si="2"/>
        <v>2.1171527580051856E-2</v>
      </c>
      <c r="CL35" s="118">
        <f t="shared" si="3"/>
        <v>2.1171527580051857</v>
      </c>
    </row>
    <row r="36" spans="1:90" x14ac:dyDescent="0.25">
      <c r="B36" s="4">
        <v>91</v>
      </c>
      <c r="C36" s="17">
        <v>43</v>
      </c>
      <c r="D36" s="19">
        <v>3.0801599999999998</v>
      </c>
      <c r="E36" t="s">
        <v>126</v>
      </c>
      <c r="F36" t="s">
        <v>127</v>
      </c>
      <c r="G36" s="87">
        <v>128.03527800000001</v>
      </c>
      <c r="H36" s="58"/>
      <c r="I36" s="58"/>
      <c r="J36" s="99"/>
      <c r="K36" s="59"/>
      <c r="L36" s="24"/>
      <c r="M36" s="24"/>
      <c r="N36" s="24"/>
      <c r="O36" s="88"/>
      <c r="P36" s="88"/>
      <c r="Q36">
        <v>1500778.7682829199</v>
      </c>
      <c r="R36" s="2">
        <v>1422881.5937988299</v>
      </c>
      <c r="S36" s="2">
        <v>1258597.6335853201</v>
      </c>
      <c r="T36" s="2">
        <v>1425981.72389598</v>
      </c>
      <c r="U36" s="2">
        <v>1461490.76900926</v>
      </c>
      <c r="V36" s="2">
        <v>1336612.55512839</v>
      </c>
      <c r="W36" s="2">
        <v>1297367.5227089401</v>
      </c>
      <c r="X36" s="2">
        <v>1252443.1430916099</v>
      </c>
      <c r="Y36" s="2">
        <v>1209550.38145873</v>
      </c>
      <c r="Z36" s="2">
        <v>1328623.64781275</v>
      </c>
      <c r="AA36" s="2">
        <v>1328667.01732346</v>
      </c>
      <c r="AB36" s="2">
        <v>1272851.3551841599</v>
      </c>
      <c r="AC36" s="2">
        <v>1178590.25525143</v>
      </c>
      <c r="AD36" s="2">
        <v>1386113.9459468699</v>
      </c>
      <c r="AE36" s="2">
        <v>1437121.9183604601</v>
      </c>
      <c r="AF36" s="2">
        <v>1500778.7682829199</v>
      </c>
      <c r="AG36" s="2">
        <v>1342955.0891662999</v>
      </c>
      <c r="AH36" s="2">
        <v>65550.642031970798</v>
      </c>
      <c r="AI36" s="2">
        <v>31819.118370965101</v>
      </c>
      <c r="AJ36" s="2">
        <v>52588.112785304402</v>
      </c>
      <c r="AK36" s="2">
        <v>33566.385696856603</v>
      </c>
      <c r="AL36" s="2">
        <v>51295.274265713801</v>
      </c>
      <c r="AM36" s="2">
        <v>42016.968519399299</v>
      </c>
      <c r="AN36" s="2">
        <v>42090.073127321397</v>
      </c>
      <c r="AO36" s="2">
        <v>38862.1860747869</v>
      </c>
      <c r="AP36" s="2">
        <v>43249.211124027803</v>
      </c>
      <c r="AQ36" s="2">
        <v>38042.090201214502</v>
      </c>
      <c r="AR36" s="2">
        <v>35277.638956561103</v>
      </c>
      <c r="AS36" s="2">
        <v>66998.515053607101</v>
      </c>
      <c r="AT36" s="2">
        <v>51914.834867989601</v>
      </c>
      <c r="AU36" s="2">
        <v>87846.783208572495</v>
      </c>
      <c r="AV36" s="2">
        <v>84710.400603253001</v>
      </c>
      <c r="AW36" s="2">
        <v>42308.461534934198</v>
      </c>
      <c r="AX36" s="2">
        <v>62363.0171517895</v>
      </c>
      <c r="AY36" s="2">
        <v>73730.288068847207</v>
      </c>
      <c r="AZ36" s="2">
        <v>48706.583625413703</v>
      </c>
      <c r="BA36" s="2">
        <v>36325.616047355499</v>
      </c>
      <c r="BB36" s="2">
        <v>49752.4143033613</v>
      </c>
      <c r="BC36" s="2">
        <v>41943.045081932702</v>
      </c>
      <c r="BD36" s="2">
        <v>42299.807786586498</v>
      </c>
      <c r="BE36" s="2">
        <v>37885.039558886398</v>
      </c>
      <c r="BF36" s="2">
        <v>37730.761464114803</v>
      </c>
      <c r="BG36" s="2">
        <v>61035.578689243899</v>
      </c>
      <c r="BH36" s="2">
        <v>56953.770670425401</v>
      </c>
      <c r="BI36" s="2">
        <v>55218.477007178</v>
      </c>
      <c r="BJ36" s="2">
        <v>78932.898119837802</v>
      </c>
      <c r="BK36" s="2">
        <v>91034.340938294394</v>
      </c>
      <c r="BL36" s="2">
        <v>55002.181965811702</v>
      </c>
      <c r="BM36" s="2">
        <v>51364.465269362001</v>
      </c>
      <c r="BN36" s="2">
        <v>47833.933267242399</v>
      </c>
      <c r="BO36" s="2">
        <v>48821.036873724697</v>
      </c>
      <c r="BP36" s="2">
        <v>46395.798426499503</v>
      </c>
      <c r="BQ36" s="2">
        <v>54078.495303984397</v>
      </c>
      <c r="BR36" s="2">
        <v>65768.792963592598</v>
      </c>
      <c r="BS36" s="2">
        <v>84348.918403263597</v>
      </c>
      <c r="BT36" s="2">
        <v>53416.813123232998</v>
      </c>
      <c r="BU36" s="2">
        <v>50629.049323520601</v>
      </c>
      <c r="BV36" s="2">
        <v>52650.989888437303</v>
      </c>
      <c r="BW36" s="2">
        <v>66116.559337675601</v>
      </c>
      <c r="BX36" s="2">
        <v>56171.889494417599</v>
      </c>
      <c r="BY36" s="2">
        <v>54317.244841065702</v>
      </c>
      <c r="BZ36" s="2">
        <v>56007.392468671802</v>
      </c>
      <c r="CA36" s="2">
        <v>42084.424221239802</v>
      </c>
      <c r="CB36" s="2">
        <v>66722.830598649103</v>
      </c>
      <c r="CC36" s="2">
        <v>101091.901539935</v>
      </c>
      <c r="CD36" s="89">
        <v>91568.216737376904</v>
      </c>
      <c r="CE36" s="2">
        <v>98692.137226599501</v>
      </c>
      <c r="CF36" s="2">
        <v>109069.772098765</v>
      </c>
      <c r="CG36" s="2">
        <v>119025.150335752</v>
      </c>
      <c r="CH36" s="90">
        <v>245130.175448967</v>
      </c>
      <c r="CI36" s="89">
        <f t="shared" si="0"/>
        <v>132697.09036949207</v>
      </c>
      <c r="CJ36">
        <f t="shared" si="1"/>
        <v>56981.21061883065</v>
      </c>
      <c r="CK36" s="117">
        <f t="shared" si="2"/>
        <v>0.42940813894387397</v>
      </c>
      <c r="CL36" s="118">
        <f t="shared" si="3"/>
        <v>42.940813894387396</v>
      </c>
    </row>
    <row r="37" spans="1:90" x14ac:dyDescent="0.25">
      <c r="B37" s="4">
        <v>95</v>
      </c>
      <c r="C37" s="17">
        <v>17</v>
      </c>
      <c r="D37" s="19">
        <v>3.20736</v>
      </c>
      <c r="E37" t="s">
        <v>128</v>
      </c>
      <c r="F37" t="s">
        <v>129</v>
      </c>
      <c r="G37" s="87">
        <v>96.960121000000001</v>
      </c>
      <c r="H37" s="138">
        <v>96.960102599999999</v>
      </c>
      <c r="I37" s="138" t="s">
        <v>1155</v>
      </c>
      <c r="J37" s="145" t="s">
        <v>1156</v>
      </c>
      <c r="K37" s="59">
        <v>1</v>
      </c>
      <c r="L37" s="24">
        <f t="shared" ref="L37" si="6">(H37-G37)/H37*1000000</f>
        <v>-0.18976877610958071</v>
      </c>
      <c r="M37" s="24"/>
      <c r="N37" s="24"/>
      <c r="O37" s="99" t="s">
        <v>1154</v>
      </c>
      <c r="P37" s="99" t="s">
        <v>1157</v>
      </c>
      <c r="Q37">
        <v>142637.18494154801</v>
      </c>
      <c r="R37" s="2">
        <v>110912.733002541</v>
      </c>
      <c r="S37" s="2">
        <v>59412.308856154901</v>
      </c>
      <c r="T37" s="2">
        <v>142637.18494154801</v>
      </c>
      <c r="U37" s="2">
        <v>111133.02882394</v>
      </c>
      <c r="V37" s="2">
        <v>116051.798552216</v>
      </c>
      <c r="W37" s="2">
        <v>63360.428183528202</v>
      </c>
      <c r="X37" s="2">
        <v>101747.715008921</v>
      </c>
      <c r="Y37" s="2">
        <v>91909.582422510401</v>
      </c>
      <c r="Z37" s="2">
        <v>72434.685728319906</v>
      </c>
      <c r="AA37" s="2">
        <v>105254.46373530899</v>
      </c>
      <c r="AB37" s="2">
        <v>63999.072094478302</v>
      </c>
      <c r="AC37" s="2">
        <v>131683.83071455901</v>
      </c>
      <c r="AD37" s="2">
        <v>101547.718846485</v>
      </c>
      <c r="AE37" s="2">
        <v>96397.421914113598</v>
      </c>
      <c r="AF37" s="2">
        <v>95259.815281936098</v>
      </c>
      <c r="AG37" s="2">
        <v>94793.115486058203</v>
      </c>
      <c r="AH37" s="2">
        <v>1096.307928895098</v>
      </c>
      <c r="AI37" s="2">
        <v>1094.2818476638031</v>
      </c>
      <c r="AJ37" s="2">
        <v>1299.0627094245083</v>
      </c>
      <c r="AK37" s="2">
        <v>1436.9517905185785</v>
      </c>
      <c r="AL37" s="2">
        <v>1149.1905841831058</v>
      </c>
      <c r="AM37" s="2">
        <v>1204.4952480950005</v>
      </c>
      <c r="AN37" s="2">
        <v>1498.8438446661132</v>
      </c>
      <c r="AO37" s="2">
        <v>1461.5783785707395</v>
      </c>
      <c r="AP37" s="2">
        <v>1382.2665009449433</v>
      </c>
      <c r="AQ37" s="2">
        <v>1113.3823247165151</v>
      </c>
      <c r="AR37" s="2">
        <v>1424.1524845240237</v>
      </c>
      <c r="AS37" s="2">
        <v>1010.2882929390767</v>
      </c>
      <c r="AT37" s="2">
        <v>1194.4613830861408</v>
      </c>
      <c r="AU37" s="2">
        <v>1357.2629360414296</v>
      </c>
      <c r="AV37" s="2">
        <v>1378.4943835047652</v>
      </c>
      <c r="AW37" s="2">
        <v>1297.6325006432153</v>
      </c>
      <c r="AX37" s="2">
        <v>1419.7241794833835</v>
      </c>
      <c r="AY37" s="2">
        <v>1009.2236582421159</v>
      </c>
      <c r="AZ37" s="2">
        <v>1415.1212650118996</v>
      </c>
      <c r="BA37" s="2">
        <v>1207.1024273478904</v>
      </c>
      <c r="BB37" s="2">
        <v>1454.245698023552</v>
      </c>
      <c r="BC37" s="2">
        <v>1171.9017656823257</v>
      </c>
      <c r="BD37" s="2">
        <v>1072.2791208488038</v>
      </c>
      <c r="BE37" s="2">
        <v>1241.5253039730605</v>
      </c>
      <c r="BF37" s="2">
        <v>1425.1900865098351</v>
      </c>
      <c r="BG37" s="2">
        <v>1417.5054612752938</v>
      </c>
      <c r="BH37" s="2">
        <v>1252.082648388076</v>
      </c>
      <c r="BI37" s="2">
        <v>1322.0959946155886</v>
      </c>
      <c r="BJ37" s="2">
        <v>1241.6580431288917</v>
      </c>
      <c r="BK37" s="2">
        <v>1266.0696796557133</v>
      </c>
      <c r="BL37" s="2">
        <v>1455.1701904076665</v>
      </c>
      <c r="BM37" s="2">
        <v>1159.6718096999941</v>
      </c>
      <c r="BN37" s="2">
        <v>1195.2368059193675</v>
      </c>
      <c r="BO37" s="2">
        <v>1094.6157120991895</v>
      </c>
      <c r="BP37" s="2">
        <v>1068.6125753454689</v>
      </c>
      <c r="BQ37" s="2">
        <v>1165.8256886721226</v>
      </c>
      <c r="BR37" s="2">
        <v>1377.4403177379052</v>
      </c>
      <c r="BS37" s="2">
        <v>2473.0023046607998</v>
      </c>
      <c r="BT37" s="2">
        <v>1094.0581798965475</v>
      </c>
      <c r="BU37" s="2">
        <v>1463.8375581458436</v>
      </c>
      <c r="BV37" s="2">
        <v>1353.5674774699746</v>
      </c>
      <c r="BW37" s="2">
        <v>1294.9743647247587</v>
      </c>
      <c r="BX37" s="2">
        <v>1036.651847874891</v>
      </c>
      <c r="BY37" s="2">
        <v>1276.4734204066031</v>
      </c>
      <c r="BZ37" s="2">
        <v>1432.4571260068176</v>
      </c>
      <c r="CA37" s="2">
        <v>1085.6813943344389</v>
      </c>
      <c r="CB37" s="2">
        <v>1231.3380100722923</v>
      </c>
      <c r="CC37" s="2">
        <v>1122.0327671965242</v>
      </c>
      <c r="CD37" s="89">
        <v>16713.455420039401</v>
      </c>
      <c r="CE37" s="2">
        <v>33277.051443354299</v>
      </c>
      <c r="CF37" s="2">
        <v>29395.972069665499</v>
      </c>
      <c r="CG37" s="2">
        <v>45037.733418989097</v>
      </c>
      <c r="CH37" s="90">
        <v>65510.5959029769</v>
      </c>
      <c r="CI37" s="89">
        <f t="shared" si="0"/>
        <v>37986.96165100504</v>
      </c>
      <c r="CJ37">
        <f t="shared" si="1"/>
        <v>16467.023097513837</v>
      </c>
      <c r="CK37" s="117">
        <f t="shared" si="2"/>
        <v>0.43349145027181085</v>
      </c>
      <c r="CL37" s="118">
        <f t="shared" si="3"/>
        <v>43.349145027181088</v>
      </c>
    </row>
    <row r="38" spans="1:90" x14ac:dyDescent="0.25">
      <c r="B38" s="4">
        <v>97</v>
      </c>
      <c r="C38" s="17">
        <v>4</v>
      </c>
      <c r="D38" s="19">
        <v>3.28409</v>
      </c>
      <c r="E38" t="s">
        <v>130</v>
      </c>
      <c r="F38" t="s">
        <v>131</v>
      </c>
      <c r="G38" s="87">
        <v>145.01411400000001</v>
      </c>
      <c r="H38" s="58"/>
      <c r="I38" s="58"/>
      <c r="J38" s="99"/>
      <c r="K38" s="59"/>
      <c r="L38" s="24"/>
      <c r="M38" s="24"/>
      <c r="N38" s="24"/>
      <c r="O38" s="88"/>
      <c r="P38" s="88"/>
      <c r="Q38">
        <v>188867.68683968901</v>
      </c>
      <c r="R38" s="2">
        <v>21991.7170223713</v>
      </c>
      <c r="S38" s="2">
        <v>42134.137346808297</v>
      </c>
      <c r="T38" s="2">
        <v>23137.087880446801</v>
      </c>
      <c r="U38" s="2">
        <v>20253.775824527602</v>
      </c>
      <c r="V38" s="2">
        <v>20091.713802074199</v>
      </c>
      <c r="W38" s="2">
        <v>15535.086508185301</v>
      </c>
      <c r="X38" s="2">
        <v>21912.1773794494</v>
      </c>
      <c r="Y38" s="2">
        <v>26312.708124104</v>
      </c>
      <c r="Z38" s="2">
        <v>37362.7530170303</v>
      </c>
      <c r="AA38" s="2">
        <v>17065.230388895601</v>
      </c>
      <c r="AB38" s="2">
        <v>17051.310951384199</v>
      </c>
      <c r="AC38" s="2">
        <v>21346.451669167302</v>
      </c>
      <c r="AD38" s="2">
        <v>18475.070559686399</v>
      </c>
      <c r="AE38" s="2">
        <v>27513.756732224901</v>
      </c>
      <c r="AF38" s="2">
        <v>14836.131896009099</v>
      </c>
      <c r="AG38" s="2">
        <v>13674.8531093492</v>
      </c>
      <c r="AH38" s="2">
        <v>112389.271539865</v>
      </c>
      <c r="AI38" s="2">
        <v>126483.566625076</v>
      </c>
      <c r="AJ38" s="2">
        <v>133919.58387252101</v>
      </c>
      <c r="AK38" s="2">
        <v>99369.879379341495</v>
      </c>
      <c r="AL38" s="2">
        <v>160764.351200476</v>
      </c>
      <c r="AM38" s="2">
        <v>136550.80200595499</v>
      </c>
      <c r="AN38" s="2">
        <v>182055.10034208701</v>
      </c>
      <c r="AO38" s="2">
        <v>149581.77846817099</v>
      </c>
      <c r="AP38" s="2">
        <v>188867.68683968901</v>
      </c>
      <c r="AQ38" s="2">
        <v>97760.742286044493</v>
      </c>
      <c r="AR38" s="2">
        <v>76031.649960915893</v>
      </c>
      <c r="AS38" s="2">
        <v>106473.75450634</v>
      </c>
      <c r="AT38" s="2">
        <v>132643.67366614001</v>
      </c>
      <c r="AU38" s="2">
        <v>156935.099251154</v>
      </c>
      <c r="AV38" s="2">
        <v>137898.87317924999</v>
      </c>
      <c r="AW38" s="2">
        <v>80326.091141299505</v>
      </c>
      <c r="AX38" s="2">
        <v>153402.398428963</v>
      </c>
      <c r="AY38" s="2">
        <v>83402.349310376303</v>
      </c>
      <c r="AZ38" s="2">
        <v>175183.270684374</v>
      </c>
      <c r="BA38" s="2">
        <v>117063.684519694</v>
      </c>
      <c r="BB38" s="2">
        <v>116201.047123663</v>
      </c>
      <c r="BC38" s="2">
        <v>140215.46527935099</v>
      </c>
      <c r="BD38" s="2">
        <v>83821.606444725607</v>
      </c>
      <c r="BE38" s="2">
        <v>137529.335104928</v>
      </c>
      <c r="BF38" s="2">
        <v>51828.031327915996</v>
      </c>
      <c r="BG38" s="2">
        <v>52717.881083104803</v>
      </c>
      <c r="BH38" s="2">
        <v>63303.6133104744</v>
      </c>
      <c r="BI38" s="2">
        <v>37383.632173297301</v>
      </c>
      <c r="BJ38" s="2">
        <v>39876.2057333626</v>
      </c>
      <c r="BK38" s="2">
        <v>59953.005852388997</v>
      </c>
      <c r="BL38" s="2">
        <v>89615.594069434796</v>
      </c>
      <c r="BM38" s="2">
        <v>48316.356092913702</v>
      </c>
      <c r="BN38" s="2">
        <v>69618.046551158201</v>
      </c>
      <c r="BO38" s="2">
        <v>57941.647132001199</v>
      </c>
      <c r="BP38" s="2">
        <v>55099.099143079497</v>
      </c>
      <c r="BQ38" s="2">
        <v>58915.013512258098</v>
      </c>
      <c r="BR38" s="2">
        <v>46631.109908505699</v>
      </c>
      <c r="BS38" s="2">
        <v>84399.5151044378</v>
      </c>
      <c r="BT38" s="2">
        <v>45676.634193442798</v>
      </c>
      <c r="BU38" s="2">
        <v>44542.200036269103</v>
      </c>
      <c r="BV38" s="2">
        <v>69930.494636175194</v>
      </c>
      <c r="BW38" s="2">
        <v>46940.320270364697</v>
      </c>
      <c r="BX38" s="2">
        <v>68029.549601862003</v>
      </c>
      <c r="BY38" s="2">
        <v>33748.670491766003</v>
      </c>
      <c r="BZ38" s="2">
        <v>44403.999906692297</v>
      </c>
      <c r="CA38" s="2">
        <v>82469.856261772205</v>
      </c>
      <c r="CB38" s="2">
        <v>29799.527220693199</v>
      </c>
      <c r="CC38" s="2">
        <v>63110.729676388801</v>
      </c>
      <c r="CD38" s="89">
        <v>34681.272805025401</v>
      </c>
      <c r="CE38" s="2">
        <v>27750.3871699175</v>
      </c>
      <c r="CF38" s="2">
        <v>30010.307274436302</v>
      </c>
      <c r="CG38" s="2">
        <v>29049.866086154201</v>
      </c>
      <c r="CH38" s="90">
        <v>30046.100113751101</v>
      </c>
      <c r="CI38" s="89">
        <f t="shared" si="0"/>
        <v>30307.5866898569</v>
      </c>
      <c r="CJ38">
        <f t="shared" si="1"/>
        <v>2341.2394587521649</v>
      </c>
      <c r="CK38" s="117">
        <f t="shared" si="2"/>
        <v>7.7249286876929474E-2</v>
      </c>
      <c r="CL38" s="118">
        <f t="shared" si="3"/>
        <v>7.7249286876929473</v>
      </c>
    </row>
    <row r="39" spans="1:90" x14ac:dyDescent="0.25">
      <c r="B39" s="4">
        <v>98</v>
      </c>
      <c r="C39" s="17">
        <v>3</v>
      </c>
      <c r="D39" s="19">
        <v>3.1869670000000001</v>
      </c>
      <c r="E39" t="s">
        <v>132</v>
      </c>
      <c r="F39" t="s">
        <v>133</v>
      </c>
      <c r="G39" s="87">
        <v>212.98895300000001</v>
      </c>
      <c r="H39" s="58"/>
      <c r="I39" s="58"/>
      <c r="J39" s="99"/>
      <c r="K39" s="59"/>
      <c r="L39" s="24"/>
      <c r="M39" s="24"/>
      <c r="N39" s="24"/>
      <c r="O39" s="88"/>
      <c r="P39" s="88"/>
      <c r="Q39">
        <v>69698.921340558401</v>
      </c>
      <c r="R39" s="2">
        <v>8830.2672168305508</v>
      </c>
      <c r="S39" s="2">
        <v>8319.5036371664501</v>
      </c>
      <c r="T39" s="2">
        <v>3453.07399906611</v>
      </c>
      <c r="U39" s="2">
        <v>4054.7243820578201</v>
      </c>
      <c r="V39" s="2">
        <v>3456.8758972208798</v>
      </c>
      <c r="W39" s="2">
        <v>8726.1406304401407</v>
      </c>
      <c r="X39" s="2">
        <v>5402.4972779223199</v>
      </c>
      <c r="Y39" s="2">
        <v>4817.0049620883801</v>
      </c>
      <c r="Z39" s="2">
        <v>7738.7636940259599</v>
      </c>
      <c r="AA39" s="2">
        <v>4019.5568241262299</v>
      </c>
      <c r="AB39" s="2">
        <v>4918.70573772836</v>
      </c>
      <c r="AC39" s="2">
        <v>4051.8729584417401</v>
      </c>
      <c r="AD39" s="2">
        <v>1413.0170202374752</v>
      </c>
      <c r="AE39" s="2">
        <v>4481.4874499302896</v>
      </c>
      <c r="AF39" s="2">
        <v>3240.1677023992202</v>
      </c>
      <c r="AG39" s="2">
        <v>3546.22050385788</v>
      </c>
      <c r="AH39" s="2">
        <v>1212.7507673967466</v>
      </c>
      <c r="AI39" s="2">
        <v>1318.3022598095943</v>
      </c>
      <c r="AJ39" s="2">
        <v>10062.673941126601</v>
      </c>
      <c r="AK39" s="2">
        <v>1349.2936098480025</v>
      </c>
      <c r="AL39" s="2">
        <v>8374.6311604105595</v>
      </c>
      <c r="AM39" s="2">
        <v>1389.7814339101524</v>
      </c>
      <c r="AN39" s="2">
        <v>1259.9185001788471</v>
      </c>
      <c r="AO39" s="2">
        <v>5033.7131569100302</v>
      </c>
      <c r="AP39" s="2">
        <v>1490.2522670781814</v>
      </c>
      <c r="AQ39" s="2">
        <v>1055.2044030408138</v>
      </c>
      <c r="AR39" s="2">
        <v>1449.440855550914</v>
      </c>
      <c r="AS39" s="2">
        <v>35575.990960383599</v>
      </c>
      <c r="AT39" s="2">
        <v>14380.4684223159</v>
      </c>
      <c r="AU39" s="2">
        <v>20729.215243519699</v>
      </c>
      <c r="AV39" s="2">
        <v>69698.921340558401</v>
      </c>
      <c r="AW39" s="2">
        <v>8074.2812061840496</v>
      </c>
      <c r="AX39" s="2">
        <v>2658.4772847200402</v>
      </c>
      <c r="AY39" s="2">
        <v>1487.2490040342702</v>
      </c>
      <c r="AZ39" s="2">
        <v>3972.9835717303499</v>
      </c>
      <c r="BA39" s="2">
        <v>1478.1830497812844</v>
      </c>
      <c r="BB39" s="2">
        <v>7830.0092497403402</v>
      </c>
      <c r="BC39" s="2">
        <v>22693.613808774098</v>
      </c>
      <c r="BD39" s="2">
        <v>1076.2545114467703</v>
      </c>
      <c r="BE39" s="2">
        <v>1159.0744561325712</v>
      </c>
      <c r="BF39" s="2">
        <v>1043.4377475575463</v>
      </c>
      <c r="BG39" s="2">
        <v>1425.5586418874891</v>
      </c>
      <c r="BH39" s="2">
        <v>6578.2342822836699</v>
      </c>
      <c r="BI39" s="2">
        <v>1340.7107356602924</v>
      </c>
      <c r="BJ39" s="2">
        <v>9078.9327935809397</v>
      </c>
      <c r="BK39" s="2">
        <v>24608.408713428202</v>
      </c>
      <c r="BL39" s="2">
        <v>1357.9494572277579</v>
      </c>
      <c r="BM39" s="2">
        <v>1358.944691733692</v>
      </c>
      <c r="BN39" s="2">
        <v>1404.1407326314159</v>
      </c>
      <c r="BO39" s="2">
        <v>1435.493749987711</v>
      </c>
      <c r="BP39" s="2">
        <v>1141.1776508859095</v>
      </c>
      <c r="BQ39" s="2">
        <v>4712.4527628323103</v>
      </c>
      <c r="BR39" s="2">
        <v>1478.2467280718918</v>
      </c>
      <c r="BS39" s="2">
        <v>6604.8475693670398</v>
      </c>
      <c r="BT39" s="2">
        <v>1244.4966231094259</v>
      </c>
      <c r="BU39" s="2">
        <v>1430.5240892388538</v>
      </c>
      <c r="BV39" s="2">
        <v>1145.8470837853486</v>
      </c>
      <c r="BW39" s="2">
        <v>1100.4117219238151</v>
      </c>
      <c r="BX39" s="2">
        <v>1438.8596990169635</v>
      </c>
      <c r="BY39" s="2">
        <v>1064.9090635735788</v>
      </c>
      <c r="BZ39" s="2">
        <v>1418.9247711261401</v>
      </c>
      <c r="CA39" s="2">
        <v>1221.1344158129336</v>
      </c>
      <c r="CB39" s="2">
        <v>1087.3276488939473</v>
      </c>
      <c r="CC39" s="2">
        <v>5686.6891649910704</v>
      </c>
      <c r="CD39" s="89">
        <v>4450.1217901534701</v>
      </c>
      <c r="CE39" s="2">
        <v>3456.8758972208798</v>
      </c>
      <c r="CF39" s="2">
        <v>4236.26501894789</v>
      </c>
      <c r="CG39" s="2">
        <v>3669.7821938877701</v>
      </c>
      <c r="CH39" s="90">
        <v>2717.4067061189098</v>
      </c>
      <c r="CI39" s="89">
        <f t="shared" si="0"/>
        <v>3706.090321265784</v>
      </c>
      <c r="CJ39">
        <f t="shared" si="1"/>
        <v>612.46868277212604</v>
      </c>
      <c r="CK39" s="117">
        <f t="shared" si="2"/>
        <v>0.16526005296140286</v>
      </c>
      <c r="CL39" s="118">
        <f t="shared" si="3"/>
        <v>16.526005296140287</v>
      </c>
    </row>
    <row r="40" spans="1:90" x14ac:dyDescent="0.25">
      <c r="B40" s="4">
        <v>102</v>
      </c>
      <c r="C40" s="17">
        <v>2</v>
      </c>
      <c r="D40" s="19">
        <v>3.643389</v>
      </c>
      <c r="E40" t="s">
        <v>134</v>
      </c>
      <c r="F40" t="s">
        <v>135</v>
      </c>
      <c r="G40" s="87">
        <v>393.221161</v>
      </c>
      <c r="H40" s="58"/>
      <c r="I40" s="58"/>
      <c r="J40" s="99"/>
      <c r="K40" s="59"/>
      <c r="L40" s="24"/>
      <c r="M40" s="24"/>
      <c r="N40" s="24"/>
      <c r="O40" s="88"/>
      <c r="P40" s="88"/>
      <c r="Q40">
        <v>13962.894136614899</v>
      </c>
      <c r="R40" s="2">
        <v>1282.1004821585325</v>
      </c>
      <c r="S40" s="2">
        <v>1312.5679522203723</v>
      </c>
      <c r="T40" s="2">
        <v>1059.4769893748871</v>
      </c>
      <c r="U40" s="2">
        <v>1450.1381061348898</v>
      </c>
      <c r="V40" s="2">
        <v>1359.2280896954771</v>
      </c>
      <c r="W40" s="2">
        <v>1283.8937516368746</v>
      </c>
      <c r="X40" s="2">
        <v>1402.9815420102</v>
      </c>
      <c r="Y40" s="2">
        <v>1065.6004431248962</v>
      </c>
      <c r="Z40" s="2">
        <v>1371.3873289565086</v>
      </c>
      <c r="AA40" s="2">
        <v>1485.7094619799207</v>
      </c>
      <c r="AB40" s="2">
        <v>1367.0961914573904</v>
      </c>
      <c r="AC40" s="2">
        <v>1170.9535673383139</v>
      </c>
      <c r="AD40" s="2">
        <v>1320.9961395818104</v>
      </c>
      <c r="AE40" s="2">
        <v>1184.7877956763075</v>
      </c>
      <c r="AF40" s="2">
        <v>1293.4227590836267</v>
      </c>
      <c r="AG40" s="2">
        <v>1029.5298677223207</v>
      </c>
      <c r="AH40" s="2">
        <v>2759.03136385372</v>
      </c>
      <c r="AI40" s="2">
        <v>1419.1574643069689</v>
      </c>
      <c r="AJ40" s="2">
        <v>1076.2848664035266</v>
      </c>
      <c r="AK40" s="2">
        <v>1287.5729313848346</v>
      </c>
      <c r="AL40" s="2">
        <v>1313.5526490361281</v>
      </c>
      <c r="AM40" s="2">
        <v>1218.411456669849</v>
      </c>
      <c r="AN40" s="2">
        <v>1177.7852402547987</v>
      </c>
      <c r="AO40" s="2">
        <v>1229.7538124267912</v>
      </c>
      <c r="AP40" s="2">
        <v>1116.2004763842117</v>
      </c>
      <c r="AQ40" s="2">
        <v>1385.4111853223981</v>
      </c>
      <c r="AR40" s="2">
        <v>1007.3865491160868</v>
      </c>
      <c r="AS40" s="2">
        <v>1387.5702775461536</v>
      </c>
      <c r="AT40" s="2">
        <v>1111.137424103523</v>
      </c>
      <c r="AU40" s="2">
        <v>1235.7695822493818</v>
      </c>
      <c r="AV40" s="2">
        <v>1126.329836668878</v>
      </c>
      <c r="AW40" s="2">
        <v>1025.216250800228</v>
      </c>
      <c r="AX40" s="2">
        <v>3454.3467033175998</v>
      </c>
      <c r="AY40" s="2">
        <v>7545.4356889929004</v>
      </c>
      <c r="AZ40" s="2">
        <v>1233.4744352111611</v>
      </c>
      <c r="BA40" s="2">
        <v>1345.3831002298491</v>
      </c>
      <c r="BB40" s="2">
        <v>1369.092966650951</v>
      </c>
      <c r="BC40" s="2">
        <v>1408.8971977228514</v>
      </c>
      <c r="BD40" s="2">
        <v>1311.7712615572996</v>
      </c>
      <c r="BE40" s="2">
        <v>1252.8627879403352</v>
      </c>
      <c r="BF40" s="2">
        <v>1402.1079844464157</v>
      </c>
      <c r="BG40" s="2">
        <v>1078.0440224781928</v>
      </c>
      <c r="BH40" s="2">
        <v>1263.7464523413651</v>
      </c>
      <c r="BI40" s="2">
        <v>1485.0515602712071</v>
      </c>
      <c r="BJ40" s="2">
        <v>1373.6355026412703</v>
      </c>
      <c r="BK40" s="2">
        <v>1089.5709235015013</v>
      </c>
      <c r="BL40" s="2">
        <v>1364.9623544469657</v>
      </c>
      <c r="BM40" s="2">
        <v>1150.192726803562</v>
      </c>
      <c r="BN40" s="2">
        <v>1444.1405281301279</v>
      </c>
      <c r="BO40" s="2">
        <v>2661.88472093781</v>
      </c>
      <c r="BP40" s="2">
        <v>2898.1466784175</v>
      </c>
      <c r="BQ40" s="2">
        <v>1279.1228042193138</v>
      </c>
      <c r="BR40" s="2">
        <v>1038.7116281454303</v>
      </c>
      <c r="BS40" s="2">
        <v>1447.1346091772593</v>
      </c>
      <c r="BT40" s="2">
        <v>1468.3583198927352</v>
      </c>
      <c r="BU40" s="2">
        <v>1339.3137030580478</v>
      </c>
      <c r="BV40" s="2">
        <v>8464.0026627312</v>
      </c>
      <c r="BW40" s="2">
        <v>9307.5003648319307</v>
      </c>
      <c r="BX40" s="2">
        <v>8750.4113618931697</v>
      </c>
      <c r="BY40" s="2">
        <v>13962.894136614899</v>
      </c>
      <c r="BZ40" s="2">
        <v>9276.59272023011</v>
      </c>
      <c r="CA40" s="2">
        <v>1277.1456151680973</v>
      </c>
      <c r="CB40" s="2">
        <v>1444.9207811967212</v>
      </c>
      <c r="CC40" s="2">
        <v>1073.0100896158758</v>
      </c>
      <c r="CD40" s="89">
        <v>7419.2894682250699</v>
      </c>
      <c r="CE40" s="2">
        <v>3243.6797912315501</v>
      </c>
      <c r="CF40" s="2">
        <v>3027.1063302084999</v>
      </c>
      <c r="CG40" s="2">
        <v>6110.7991178693101</v>
      </c>
      <c r="CH40" s="90">
        <v>2722.9190599533999</v>
      </c>
      <c r="CI40" s="89">
        <f t="shared" si="0"/>
        <v>4504.7587534975664</v>
      </c>
      <c r="CJ40">
        <f t="shared" si="1"/>
        <v>1898.5565288235641</v>
      </c>
      <c r="CK40" s="117">
        <f t="shared" si="2"/>
        <v>0.42145576105479449</v>
      </c>
      <c r="CL40" s="118">
        <f t="shared" si="3"/>
        <v>42.145576105479449</v>
      </c>
    </row>
    <row r="41" spans="1:90" x14ac:dyDescent="0.25">
      <c r="B41" s="4">
        <v>105</v>
      </c>
      <c r="C41" s="17">
        <v>3</v>
      </c>
      <c r="D41" s="19">
        <v>3.5903179999999999</v>
      </c>
      <c r="E41" t="s">
        <v>136</v>
      </c>
      <c r="F41" t="s">
        <v>137</v>
      </c>
      <c r="G41" s="87">
        <v>173.10446200000001</v>
      </c>
      <c r="H41" s="10">
        <v>173.1043986</v>
      </c>
      <c r="I41" s="10" t="s">
        <v>956</v>
      </c>
      <c r="J41" s="33" t="s">
        <v>957</v>
      </c>
      <c r="K41" s="59">
        <v>2</v>
      </c>
      <c r="L41" s="24">
        <f t="shared" ref="L41:L52" si="7">(H41-G41)/H41*1000000</f>
        <v>-0.36625296947333025</v>
      </c>
      <c r="M41" s="24"/>
      <c r="N41" s="24"/>
      <c r="O41" s="99" t="s">
        <v>955</v>
      </c>
      <c r="P41" s="99"/>
      <c r="Q41">
        <v>46700.707096062397</v>
      </c>
      <c r="R41" s="2">
        <v>20409.872373761798</v>
      </c>
      <c r="S41" s="2">
        <v>7346.4802693748297</v>
      </c>
      <c r="T41" s="2">
        <v>11593.897201404699</v>
      </c>
      <c r="U41" s="2">
        <v>17186.5283443515</v>
      </c>
      <c r="V41" s="2">
        <v>11520.323031702001</v>
      </c>
      <c r="W41" s="2">
        <v>14839.114632618601</v>
      </c>
      <c r="X41" s="2">
        <v>8922.3594447651594</v>
      </c>
      <c r="Y41" s="2">
        <v>9328.0116236668891</v>
      </c>
      <c r="Z41" s="2">
        <v>14907.7175746388</v>
      </c>
      <c r="AA41" s="2">
        <v>18224.520684482399</v>
      </c>
      <c r="AB41" s="2">
        <v>15313.369753540501</v>
      </c>
      <c r="AC41" s="2">
        <v>14092.436234689199</v>
      </c>
      <c r="AD41" s="2">
        <v>11103.734151898499</v>
      </c>
      <c r="AE41" s="2">
        <v>11768.884415832899</v>
      </c>
      <c r="AF41" s="2">
        <v>14305.2047795053</v>
      </c>
      <c r="AG41" s="2">
        <v>14293.273833067</v>
      </c>
      <c r="AH41" s="2">
        <v>24469.376899388801</v>
      </c>
      <c r="AI41" s="2">
        <v>8957.15803854349</v>
      </c>
      <c r="AJ41" s="2">
        <v>12170.5596125886</v>
      </c>
      <c r="AK41" s="2">
        <v>9268.3568914754596</v>
      </c>
      <c r="AL41" s="2">
        <v>14712.845449480101</v>
      </c>
      <c r="AM41" s="2">
        <v>16557.1709197319</v>
      </c>
      <c r="AN41" s="2">
        <v>11031.154227732201</v>
      </c>
      <c r="AO41" s="2">
        <v>7134.7059700952504</v>
      </c>
      <c r="AP41" s="2">
        <v>8033.5039351128198</v>
      </c>
      <c r="AQ41" s="2">
        <v>15783.647892316299</v>
      </c>
      <c r="AR41" s="2">
        <v>15782.6536467798</v>
      </c>
      <c r="AS41" s="2">
        <v>3680.6969762113399</v>
      </c>
      <c r="AT41" s="2">
        <v>16414.993808009</v>
      </c>
      <c r="AU41" s="2">
        <v>19712.906252658599</v>
      </c>
      <c r="AV41" s="2">
        <v>1098.6863030517516</v>
      </c>
      <c r="AW41" s="2">
        <v>14907.7175746388</v>
      </c>
      <c r="AX41" s="2">
        <v>31666.720338284998</v>
      </c>
      <c r="AY41" s="2">
        <v>29037.935139715901</v>
      </c>
      <c r="AZ41" s="2">
        <v>13908.500810432301</v>
      </c>
      <c r="BA41" s="2">
        <v>10264.5909190723</v>
      </c>
      <c r="BB41" s="2">
        <v>10207.918923490501</v>
      </c>
      <c r="BC41" s="2">
        <v>9557.68234260391</v>
      </c>
      <c r="BD41" s="2">
        <v>8631.0455025636693</v>
      </c>
      <c r="BE41" s="2">
        <v>17117.925402331301</v>
      </c>
      <c r="BF41" s="2">
        <v>18321.9567470617</v>
      </c>
      <c r="BG41" s="2">
        <v>17814.891523434599</v>
      </c>
      <c r="BH41" s="2">
        <v>24786.541225539899</v>
      </c>
      <c r="BI41" s="2">
        <v>37298.127057156198</v>
      </c>
      <c r="BJ41" s="2">
        <v>4296.1349633196096</v>
      </c>
      <c r="BK41" s="2">
        <v>5661.2340849668799</v>
      </c>
      <c r="BL41" s="2">
        <v>21790.879423993501</v>
      </c>
      <c r="BM41" s="2">
        <v>24606.582783429101</v>
      </c>
      <c r="BN41" s="2">
        <v>22617.097464844799</v>
      </c>
      <c r="BO41" s="2">
        <v>31327.682610330401</v>
      </c>
      <c r="BP41" s="2">
        <v>28152.062366673199</v>
      </c>
      <c r="BQ41" s="2">
        <v>25215.0610517817</v>
      </c>
      <c r="BR41" s="2">
        <v>38056.7364015239</v>
      </c>
      <c r="BS41" s="2">
        <v>38493.210192057901</v>
      </c>
      <c r="BT41" s="2">
        <v>25890.153771081401</v>
      </c>
      <c r="BU41" s="2">
        <v>32273.210115564601</v>
      </c>
      <c r="BV41" s="2">
        <v>34368.085461020397</v>
      </c>
      <c r="BW41" s="2">
        <v>34385.981880677798</v>
      </c>
      <c r="BX41" s="2">
        <v>35774.942895201697</v>
      </c>
      <c r="BY41" s="2">
        <v>46700.707096062397</v>
      </c>
      <c r="BZ41" s="2">
        <v>35358.354015398101</v>
      </c>
      <c r="CA41" s="2">
        <v>28759.5463894893</v>
      </c>
      <c r="CB41" s="2">
        <v>30700.3136767838</v>
      </c>
      <c r="CC41" s="2">
        <v>29157.2446040988</v>
      </c>
      <c r="CD41" s="89">
        <v>20578.894114970899</v>
      </c>
      <c r="CE41" s="2">
        <v>21412.071874577901</v>
      </c>
      <c r="CF41" s="2">
        <v>21423.0085754797</v>
      </c>
      <c r="CG41" s="2">
        <v>21826.672263308399</v>
      </c>
      <c r="CH41" s="90">
        <v>21801.8161248953</v>
      </c>
      <c r="CI41" s="89">
        <f t="shared" si="0"/>
        <v>21408.492590646441</v>
      </c>
      <c r="CJ41">
        <f t="shared" si="1"/>
        <v>451.22827862491073</v>
      </c>
      <c r="CK41" s="117">
        <f t="shared" si="2"/>
        <v>2.1077069145076396E-2</v>
      </c>
      <c r="CL41" s="118">
        <f t="shared" si="3"/>
        <v>2.1077069145076397</v>
      </c>
    </row>
    <row r="42" spans="1:90" x14ac:dyDescent="0.25">
      <c r="B42" s="4">
        <v>106</v>
      </c>
      <c r="C42" s="17">
        <v>13</v>
      </c>
      <c r="D42" s="19">
        <v>3.5029710000000001</v>
      </c>
      <c r="E42" t="s">
        <v>138</v>
      </c>
      <c r="F42" t="s">
        <v>139</v>
      </c>
      <c r="G42" s="87">
        <v>184.99414100000001</v>
      </c>
      <c r="H42" s="15"/>
      <c r="I42" s="58"/>
      <c r="J42" s="99"/>
      <c r="K42" s="59"/>
      <c r="L42" s="24"/>
      <c r="M42" s="24"/>
      <c r="N42" s="24"/>
      <c r="O42" s="88"/>
      <c r="P42" s="88"/>
      <c r="Q42">
        <v>192398.355504993</v>
      </c>
      <c r="R42" s="2">
        <v>72401.915515546498</v>
      </c>
      <c r="S42" s="2">
        <v>97877.402959760395</v>
      </c>
      <c r="T42" s="2">
        <v>106613.900265467</v>
      </c>
      <c r="U42" s="2">
        <v>180081.07827882699</v>
      </c>
      <c r="V42" s="2">
        <v>85776.254172930407</v>
      </c>
      <c r="W42" s="2">
        <v>77282.204522876797</v>
      </c>
      <c r="X42" s="2">
        <v>168205.806026162</v>
      </c>
      <c r="Y42" s="2">
        <v>109066.588813633</v>
      </c>
      <c r="Z42" s="2">
        <v>187131.178485326</v>
      </c>
      <c r="AA42" s="2">
        <v>129456.360951329</v>
      </c>
      <c r="AB42" s="2">
        <v>155739.71327397399</v>
      </c>
      <c r="AC42" s="2">
        <v>149381.32467577601</v>
      </c>
      <c r="AD42" s="2">
        <v>159103.37677526899</v>
      </c>
      <c r="AE42" s="2">
        <v>113720.32945537601</v>
      </c>
      <c r="AF42" s="2">
        <v>192398.355504993</v>
      </c>
      <c r="AG42" s="2">
        <v>143615.67435000199</v>
      </c>
      <c r="AH42" s="2">
        <v>4303.3725610329902</v>
      </c>
      <c r="AI42" s="2">
        <v>1091.6963905275311</v>
      </c>
      <c r="AJ42" s="2">
        <v>1435.8671523022658</v>
      </c>
      <c r="AK42" s="2">
        <v>1484.1584396286803</v>
      </c>
      <c r="AL42" s="2">
        <v>1115.2410568008652</v>
      </c>
      <c r="AM42" s="2">
        <v>1006.5576772713093</v>
      </c>
      <c r="AN42" s="2">
        <v>1387.0620683093775</v>
      </c>
      <c r="AO42" s="2">
        <v>1165.6424050457899</v>
      </c>
      <c r="AP42" s="2">
        <v>2517.7906568031199</v>
      </c>
      <c r="AQ42" s="2">
        <v>1436.9331848236577</v>
      </c>
      <c r="AR42" s="2">
        <v>1160.2914438085406</v>
      </c>
      <c r="AS42" s="2">
        <v>3124.6427638274699</v>
      </c>
      <c r="AT42" s="2">
        <v>2671.5377566396201</v>
      </c>
      <c r="AU42" s="2">
        <v>9676.1961288058992</v>
      </c>
      <c r="AV42" s="2">
        <v>7038.72836344183</v>
      </c>
      <c r="AW42" s="2">
        <v>1172.7653683547294</v>
      </c>
      <c r="AX42" s="2">
        <v>1034.4048783891033</v>
      </c>
      <c r="AY42" s="2">
        <v>1075.3423248972147</v>
      </c>
      <c r="AZ42" s="2">
        <v>2674.07534977564</v>
      </c>
      <c r="BA42" s="2">
        <v>1001.3957739982883</v>
      </c>
      <c r="BB42" s="2">
        <v>2851.0215996864499</v>
      </c>
      <c r="BC42" s="2">
        <v>5263.0851005350496</v>
      </c>
      <c r="BD42" s="2">
        <v>1099.9215519057709</v>
      </c>
      <c r="BE42" s="2">
        <v>1133.8281070680137</v>
      </c>
      <c r="BF42" s="2">
        <v>1210.0439724791929</v>
      </c>
      <c r="BG42" s="2">
        <v>1440.9575458582981</v>
      </c>
      <c r="BH42" s="2">
        <v>1080.4407883254441</v>
      </c>
      <c r="BI42" s="2">
        <v>1001.7727629243401</v>
      </c>
      <c r="BJ42" s="2">
        <v>1408.7151898137536</v>
      </c>
      <c r="BK42" s="2">
        <v>1327.3395264845747</v>
      </c>
      <c r="BL42" s="2">
        <v>1372.4462473466965</v>
      </c>
      <c r="BM42" s="2">
        <v>1389.9017578480193</v>
      </c>
      <c r="BN42" s="2">
        <v>1467.0823082140971</v>
      </c>
      <c r="BO42" s="2">
        <v>1258.5759659937412</v>
      </c>
      <c r="BP42" s="2">
        <v>1165.9141975387699</v>
      </c>
      <c r="BQ42" s="2">
        <v>1467.2577832291304</v>
      </c>
      <c r="BR42" s="2">
        <v>1316.7182711804523</v>
      </c>
      <c r="BS42" s="2">
        <v>3123.3995349423999</v>
      </c>
      <c r="BT42" s="2">
        <v>1132.3457272304029</v>
      </c>
      <c r="BU42" s="2">
        <v>1144.8088644404329</v>
      </c>
      <c r="BV42" s="2">
        <v>1043.7586817246959</v>
      </c>
      <c r="BW42" s="2">
        <v>1394.4526709168738</v>
      </c>
      <c r="BX42" s="2">
        <v>1008.832486368445</v>
      </c>
      <c r="BY42" s="2">
        <v>1197.7874683345522</v>
      </c>
      <c r="BZ42" s="2">
        <v>1000.3443344385539</v>
      </c>
      <c r="CA42" s="2">
        <v>1297.6823542905809</v>
      </c>
      <c r="CB42" s="2">
        <v>1006.0911698913058</v>
      </c>
      <c r="CC42" s="2">
        <v>1455.7441709514417</v>
      </c>
      <c r="CD42" s="89">
        <v>1465.7690370390317</v>
      </c>
      <c r="CE42" s="2">
        <v>1291.7671539216949</v>
      </c>
      <c r="CF42" s="2">
        <v>1170.7455160996642</v>
      </c>
      <c r="CG42" s="2">
        <v>1175.9842832699378</v>
      </c>
      <c r="CH42" s="90">
        <v>1386.3325707092697</v>
      </c>
      <c r="CI42" s="89">
        <f t="shared" si="0"/>
        <v>1298.1197122079197</v>
      </c>
      <c r="CJ42">
        <f t="shared" si="1"/>
        <v>115.81831319284177</v>
      </c>
      <c r="CK42" s="117">
        <f t="shared" si="2"/>
        <v>8.9220055826631769E-2</v>
      </c>
      <c r="CL42" s="118">
        <f t="shared" si="3"/>
        <v>8.9220055826631768</v>
      </c>
    </row>
    <row r="43" spans="1:90" x14ac:dyDescent="0.25">
      <c r="A43" s="22" t="s">
        <v>1042</v>
      </c>
      <c r="B43" s="4">
        <v>110</v>
      </c>
      <c r="C43" s="17">
        <v>3</v>
      </c>
      <c r="D43" s="19">
        <v>3.7562739999999999</v>
      </c>
      <c r="E43" t="s">
        <v>140</v>
      </c>
      <c r="F43" t="s">
        <v>141</v>
      </c>
      <c r="G43" s="87">
        <v>493.11965900000001</v>
      </c>
      <c r="H43" s="10">
        <v>493.11989360000001</v>
      </c>
      <c r="I43" s="10" t="s">
        <v>1002</v>
      </c>
      <c r="J43" s="99" t="s">
        <v>1000</v>
      </c>
      <c r="K43" s="59">
        <v>4</v>
      </c>
      <c r="L43" s="24">
        <f t="shared" si="7"/>
        <v>0.47574637130572156</v>
      </c>
      <c r="M43" s="57" t="s">
        <v>1001</v>
      </c>
      <c r="N43" s="24"/>
      <c r="O43" s="99"/>
      <c r="P43" s="99"/>
      <c r="Q43">
        <v>73071.959623122806</v>
      </c>
      <c r="R43" s="2">
        <v>1463.5556435660274</v>
      </c>
      <c r="S43" s="2">
        <v>1026.0024019663135</v>
      </c>
      <c r="T43" s="2">
        <v>1100.9968797991644</v>
      </c>
      <c r="U43" s="2">
        <v>1189.0246246747104</v>
      </c>
      <c r="V43" s="2">
        <v>1282.0271228668471</v>
      </c>
      <c r="W43" s="2">
        <v>1135.6328924815239</v>
      </c>
      <c r="X43" s="2">
        <v>1288.9194934992424</v>
      </c>
      <c r="Y43" s="2">
        <v>1269.8460906264786</v>
      </c>
      <c r="Z43" s="2">
        <v>1465.1950832948273</v>
      </c>
      <c r="AA43" s="2">
        <v>1462.7289408699926</v>
      </c>
      <c r="AB43" s="2">
        <v>1354.9015851434217</v>
      </c>
      <c r="AC43" s="2">
        <v>1196.6766908600121</v>
      </c>
      <c r="AD43" s="2">
        <v>1079.305807854292</v>
      </c>
      <c r="AE43" s="2">
        <v>1456.1928542409501</v>
      </c>
      <c r="AF43" s="2">
        <v>1194.4652998672846</v>
      </c>
      <c r="AG43" s="2">
        <v>1305.8985997298437</v>
      </c>
      <c r="AH43" s="2">
        <v>1220.8321611911826</v>
      </c>
      <c r="AI43" s="2">
        <v>1208.4857397630649</v>
      </c>
      <c r="AJ43" s="2">
        <v>1058.9114130501921</v>
      </c>
      <c r="AK43" s="2">
        <v>1245.0794358824751</v>
      </c>
      <c r="AL43" s="2">
        <v>1091.7118930738638</v>
      </c>
      <c r="AM43" s="2">
        <v>1426.2643558206332</v>
      </c>
      <c r="AN43" s="2">
        <v>1072.4975066818122</v>
      </c>
      <c r="AO43" s="2">
        <v>1315.1437144478725</v>
      </c>
      <c r="AP43" s="2">
        <v>1322.3666179224824</v>
      </c>
      <c r="AQ43" s="2">
        <v>1134.1414642264317</v>
      </c>
      <c r="AR43" s="2">
        <v>1416.6120564988864</v>
      </c>
      <c r="AS43" s="2">
        <v>1314.798213952077</v>
      </c>
      <c r="AT43" s="2">
        <v>1085.5881479488146</v>
      </c>
      <c r="AU43" s="2">
        <v>1283.9818744384445</v>
      </c>
      <c r="AV43" s="2">
        <v>1012.7445046992441</v>
      </c>
      <c r="AW43" s="2">
        <v>1124.1383095714893</v>
      </c>
      <c r="AX43" s="2">
        <v>1002.9278846478458</v>
      </c>
      <c r="AY43" s="2">
        <v>1380.5474675987145</v>
      </c>
      <c r="AZ43" s="2">
        <v>1003.8325436037611</v>
      </c>
      <c r="BA43" s="2">
        <v>1287.7232528314503</v>
      </c>
      <c r="BB43" s="2">
        <v>1356.3837635320369</v>
      </c>
      <c r="BC43" s="2">
        <v>3083.1137703335799</v>
      </c>
      <c r="BD43" s="2">
        <v>1257.8137052251222</v>
      </c>
      <c r="BE43" s="2">
        <v>1380.0995232139121</v>
      </c>
      <c r="BF43" s="2">
        <v>14417.922491502701</v>
      </c>
      <c r="BG43" s="2">
        <v>7575.1399887280904</v>
      </c>
      <c r="BH43" s="2">
        <v>9987.5796388634208</v>
      </c>
      <c r="BI43" s="2">
        <v>48241.877020649699</v>
      </c>
      <c r="BJ43" s="2">
        <v>17920.586942334401</v>
      </c>
      <c r="BK43" s="2">
        <v>41091.422857641897</v>
      </c>
      <c r="BL43" s="2">
        <v>20874.732584466899</v>
      </c>
      <c r="BM43" s="2">
        <v>20924.8002693985</v>
      </c>
      <c r="BN43" s="2">
        <v>8608.4749294779795</v>
      </c>
      <c r="BO43" s="2">
        <v>18966.1204166852</v>
      </c>
      <c r="BP43" s="2">
        <v>28196.9758788205</v>
      </c>
      <c r="BQ43" s="2">
        <v>29572.245678774299</v>
      </c>
      <c r="BR43" s="2">
        <v>8724.7251103123508</v>
      </c>
      <c r="BS43" s="2">
        <v>17431.6732948278</v>
      </c>
      <c r="BT43" s="2">
        <v>24062.0941060443</v>
      </c>
      <c r="BU43" s="2">
        <v>52284.111434266502</v>
      </c>
      <c r="BV43" s="2">
        <v>32057.6920938004</v>
      </c>
      <c r="BW43" s="2">
        <v>39765.687980680203</v>
      </c>
      <c r="BX43" s="2">
        <v>19936.174973919799</v>
      </c>
      <c r="BY43" s="2">
        <v>6666.9975504151998</v>
      </c>
      <c r="BZ43" s="2">
        <v>9460.9762555966499</v>
      </c>
      <c r="CA43" s="2">
        <v>73071.959623122806</v>
      </c>
      <c r="CB43" s="2">
        <v>61221.452017457203</v>
      </c>
      <c r="CC43" s="2">
        <v>46538.276960417301</v>
      </c>
      <c r="CD43" s="89">
        <v>6888.5684079029197</v>
      </c>
      <c r="CE43" s="2">
        <v>13961.8477335843</v>
      </c>
      <c r="CF43" s="2">
        <v>6945.2031113863204</v>
      </c>
      <c r="CG43" s="2">
        <v>8527.9940350541892</v>
      </c>
      <c r="CH43" s="90">
        <v>9140.0462691906705</v>
      </c>
      <c r="CI43" s="89">
        <f t="shared" si="0"/>
        <v>9092.7319114236798</v>
      </c>
      <c r="CJ43">
        <f t="shared" si="1"/>
        <v>2588.4231919960475</v>
      </c>
      <c r="CK43" s="117">
        <f t="shared" si="2"/>
        <v>0.28466947197069287</v>
      </c>
      <c r="CL43" s="118">
        <f t="shared" si="3"/>
        <v>28.466947197069288</v>
      </c>
    </row>
    <row r="44" spans="1:90" x14ac:dyDescent="0.25">
      <c r="B44" s="4">
        <v>111</v>
      </c>
      <c r="C44" s="17">
        <v>6</v>
      </c>
      <c r="D44" s="19">
        <v>3.6779660000000001</v>
      </c>
      <c r="E44" t="s">
        <v>142</v>
      </c>
      <c r="F44" t="s">
        <v>143</v>
      </c>
      <c r="G44" s="87">
        <v>115.00367</v>
      </c>
      <c r="H44" s="58"/>
      <c r="I44" s="58"/>
      <c r="J44" s="99"/>
      <c r="K44" s="59"/>
      <c r="L44" s="24"/>
      <c r="M44" s="24"/>
      <c r="N44" s="24"/>
      <c r="O44" s="88"/>
      <c r="P44" s="88"/>
      <c r="Q44">
        <v>30681.632132424798</v>
      </c>
      <c r="R44" s="2">
        <v>19787.2959808253</v>
      </c>
      <c r="S44" s="2">
        <v>30681.632132424798</v>
      </c>
      <c r="T44" s="2">
        <v>27114.861091976702</v>
      </c>
      <c r="U44" s="2">
        <v>11436.9965627908</v>
      </c>
      <c r="V44" s="2">
        <v>18873.379532460898</v>
      </c>
      <c r="W44" s="2">
        <v>20484.323471039799</v>
      </c>
      <c r="X44" s="2">
        <v>7328.0249181509298</v>
      </c>
      <c r="Y44" s="2">
        <v>18451.416871597699</v>
      </c>
      <c r="Z44" s="2">
        <v>18157.998639663601</v>
      </c>
      <c r="AA44" s="2">
        <v>9600.9434910996406</v>
      </c>
      <c r="AB44" s="2">
        <v>10383.1992595185</v>
      </c>
      <c r="AC44" s="2">
        <v>10723.763186832</v>
      </c>
      <c r="AD44" s="2">
        <v>9567.0643458108607</v>
      </c>
      <c r="AE44" s="2">
        <v>11135.2483563436</v>
      </c>
      <c r="AF44" s="2">
        <v>6478.2747231231697</v>
      </c>
      <c r="AG44" s="2">
        <v>12336.2256161679</v>
      </c>
      <c r="AH44" s="2">
        <v>5206.0283505004199</v>
      </c>
      <c r="AI44" s="2">
        <v>1446.3403886327251</v>
      </c>
      <c r="AJ44" s="2">
        <v>1057.0126853120896</v>
      </c>
      <c r="AK44" s="2">
        <v>1295.4699220435978</v>
      </c>
      <c r="AL44" s="2">
        <v>1222.0624439654525</v>
      </c>
      <c r="AM44" s="2">
        <v>1314.1156289493306</v>
      </c>
      <c r="AN44" s="2">
        <v>1386.5205021997212</v>
      </c>
      <c r="AO44" s="2">
        <v>1206.2509991480499</v>
      </c>
      <c r="AP44" s="2">
        <v>1021.1533460417963</v>
      </c>
      <c r="AQ44" s="2">
        <v>1150.3463045848996</v>
      </c>
      <c r="AR44" s="2">
        <v>1146.3062186186794</v>
      </c>
      <c r="AS44" s="2">
        <v>2806.8001164398202</v>
      </c>
      <c r="AT44" s="2">
        <v>2915.3398767092099</v>
      </c>
      <c r="AU44" s="2">
        <v>2670.6493645229698</v>
      </c>
      <c r="AV44" s="2">
        <v>1481.0070451140264</v>
      </c>
      <c r="AW44" s="2">
        <v>1067.2517601153402</v>
      </c>
      <c r="AX44" s="2">
        <v>2718.2545225358499</v>
      </c>
      <c r="AY44" s="2">
        <v>5049.9712038211901</v>
      </c>
      <c r="AZ44" s="2">
        <v>1270.6047654905349</v>
      </c>
      <c r="BA44" s="2">
        <v>1180.0162086782486</v>
      </c>
      <c r="BB44" s="2">
        <v>1226.5316814546798</v>
      </c>
      <c r="BC44" s="2">
        <v>3363.7804651905999</v>
      </c>
      <c r="BD44" s="2">
        <v>1145.6615723576122</v>
      </c>
      <c r="BE44" s="2">
        <v>1120.9824165729281</v>
      </c>
      <c r="BF44" s="2">
        <v>1389.8200957227436</v>
      </c>
      <c r="BG44" s="2">
        <v>1383.5026159578363</v>
      </c>
      <c r="BH44" s="2">
        <v>1091.8480056806418</v>
      </c>
      <c r="BI44" s="2">
        <v>1086.3861873786673</v>
      </c>
      <c r="BJ44" s="2">
        <v>1023.2828967915003</v>
      </c>
      <c r="BK44" s="2">
        <v>4882.49524153128</v>
      </c>
      <c r="BL44" s="2">
        <v>1304.9832985982368</v>
      </c>
      <c r="BM44" s="2">
        <v>1350.5812499312597</v>
      </c>
      <c r="BN44" s="2">
        <v>1174.8084039524454</v>
      </c>
      <c r="BO44" s="2">
        <v>1449.3751969147661</v>
      </c>
      <c r="BP44" s="2">
        <v>1083.4998316564534</v>
      </c>
      <c r="BQ44" s="2">
        <v>2809.6564259206002</v>
      </c>
      <c r="BR44" s="2">
        <v>1444.3023889858264</v>
      </c>
      <c r="BS44" s="2">
        <v>4508.5290302816602</v>
      </c>
      <c r="BT44" s="2">
        <v>1276.4831204974191</v>
      </c>
      <c r="BU44" s="2">
        <v>1251.7510238040982</v>
      </c>
      <c r="BV44" s="2">
        <v>1065.1685008817399</v>
      </c>
      <c r="BW44" s="2">
        <v>5313.55553083428</v>
      </c>
      <c r="BX44" s="2">
        <v>1154.1378724725835</v>
      </c>
      <c r="BY44" s="2">
        <v>1221.5689151724114</v>
      </c>
      <c r="BZ44" s="2">
        <v>1260.9781637171777</v>
      </c>
      <c r="CA44" s="2">
        <v>1439.4948057605204</v>
      </c>
      <c r="CB44" s="2">
        <v>1416.0532968105317</v>
      </c>
      <c r="CC44" s="2">
        <v>1231.2461646723418</v>
      </c>
      <c r="CD44" s="89">
        <v>1105.3910822063237</v>
      </c>
      <c r="CE44" s="2">
        <v>1273.9142309259723</v>
      </c>
      <c r="CF44" s="2">
        <v>1423.8788154097756</v>
      </c>
      <c r="CG44" s="2">
        <v>3150.6415405788498</v>
      </c>
      <c r="CH44" s="90">
        <v>4234.4774556254497</v>
      </c>
      <c r="CI44" s="89">
        <f t="shared" si="0"/>
        <v>2237.6606249492738</v>
      </c>
      <c r="CJ44">
        <f t="shared" si="1"/>
        <v>1240.4752210769143</v>
      </c>
      <c r="CK44" s="117">
        <f t="shared" si="2"/>
        <v>0.5543625370379992</v>
      </c>
      <c r="CL44" s="118">
        <f t="shared" si="3"/>
        <v>55.43625370379992</v>
      </c>
    </row>
    <row r="45" spans="1:90" x14ac:dyDescent="0.25">
      <c r="A45" s="3"/>
      <c r="B45" s="4">
        <v>113</v>
      </c>
      <c r="C45" s="17">
        <v>4</v>
      </c>
      <c r="D45" s="19">
        <v>3.8349329999999999</v>
      </c>
      <c r="E45" t="s">
        <v>144</v>
      </c>
      <c r="F45" t="s">
        <v>145</v>
      </c>
      <c r="G45" s="87">
        <v>159.97936999999999</v>
      </c>
      <c r="H45" s="10"/>
      <c r="I45" s="58"/>
      <c r="J45" s="99"/>
      <c r="K45" s="59"/>
      <c r="L45" s="24"/>
      <c r="M45" s="24"/>
      <c r="N45" s="24"/>
      <c r="O45" s="99"/>
      <c r="P45" s="99"/>
      <c r="Q45">
        <v>27313.116403055799</v>
      </c>
      <c r="R45" s="2">
        <v>15479.6961735187</v>
      </c>
      <c r="S45" s="2">
        <v>22021.3415715337</v>
      </c>
      <c r="T45" s="2">
        <v>18553.196787028701</v>
      </c>
      <c r="U45" s="2">
        <v>21170.0517762452</v>
      </c>
      <c r="V45" s="2">
        <v>18263.8566716358</v>
      </c>
      <c r="W45" s="2">
        <v>19586.554342003201</v>
      </c>
      <c r="X45" s="2">
        <v>15188.387758021099</v>
      </c>
      <c r="Y45" s="2">
        <v>21160.210275721602</v>
      </c>
      <c r="Z45" s="2">
        <v>17199.0063149858</v>
      </c>
      <c r="AA45" s="2">
        <v>17518.855082001799</v>
      </c>
      <c r="AB45" s="2">
        <v>18477.417232997199</v>
      </c>
      <c r="AC45" s="2">
        <v>15960.945549121099</v>
      </c>
      <c r="AD45" s="2">
        <v>16082.980155613301</v>
      </c>
      <c r="AE45" s="2">
        <v>14695.3285817904</v>
      </c>
      <c r="AF45" s="2">
        <v>16903.761299278802</v>
      </c>
      <c r="AG45" s="2">
        <v>19451.7257848304</v>
      </c>
      <c r="AH45" s="2">
        <v>22153.217678549499</v>
      </c>
      <c r="AI45" s="2">
        <v>19798.146603259898</v>
      </c>
      <c r="AJ45" s="2">
        <v>20681.913350276202</v>
      </c>
      <c r="AK45" s="2">
        <v>20846.266409019801</v>
      </c>
      <c r="AL45" s="2">
        <v>22020.3574214814</v>
      </c>
      <c r="AM45" s="2">
        <v>19323.786278023999</v>
      </c>
      <c r="AN45" s="2">
        <v>21891.433764622601</v>
      </c>
      <c r="AO45" s="2">
        <v>21840.257961900101</v>
      </c>
      <c r="AP45" s="2">
        <v>23051.746676351198</v>
      </c>
      <c r="AQ45" s="2">
        <v>19918.212909647398</v>
      </c>
      <c r="AR45" s="2">
        <v>18287.4762728924</v>
      </c>
      <c r="AS45" s="2">
        <v>23761.318864100402</v>
      </c>
      <c r="AT45" s="2">
        <v>24891.1231242059</v>
      </c>
      <c r="AU45" s="2">
        <v>22432.716293418802</v>
      </c>
      <c r="AV45" s="2">
        <v>25658.760165044099</v>
      </c>
      <c r="AW45" s="2">
        <v>25424.5324525832</v>
      </c>
      <c r="AX45" s="2">
        <v>21448.566241062101</v>
      </c>
      <c r="AY45" s="2">
        <v>23285.974388812101</v>
      </c>
      <c r="AZ45" s="2">
        <v>21926.863166507501</v>
      </c>
      <c r="BA45" s="2">
        <v>27313.116403055799</v>
      </c>
      <c r="BB45" s="2">
        <v>22503.575097188499</v>
      </c>
      <c r="BC45" s="2">
        <v>24109.7079826347</v>
      </c>
      <c r="BD45" s="2">
        <v>23334.1977413776</v>
      </c>
      <c r="BE45" s="2">
        <v>26778.722924626101</v>
      </c>
      <c r="BF45" s="2">
        <v>21797.939509648699</v>
      </c>
      <c r="BG45" s="2">
        <v>22848.027615513402</v>
      </c>
      <c r="BH45" s="2">
        <v>21903.243565250901</v>
      </c>
      <c r="BI45" s="2">
        <v>22211.282531638601</v>
      </c>
      <c r="BJ45" s="2">
        <v>24527.971754886301</v>
      </c>
      <c r="BK45" s="2">
        <v>25972.7040317459</v>
      </c>
      <c r="BL45" s="2">
        <v>22511.4482976074</v>
      </c>
      <c r="BM45" s="2">
        <v>21315.705983994001</v>
      </c>
      <c r="BN45" s="2">
        <v>22864.758166403401</v>
      </c>
      <c r="BO45" s="2">
        <v>22891.3302178171</v>
      </c>
      <c r="BP45" s="2">
        <v>19311.976477395699</v>
      </c>
      <c r="BQ45" s="2">
        <v>22343.1586386544</v>
      </c>
      <c r="BR45" s="2">
        <v>20887.600711218802</v>
      </c>
      <c r="BS45" s="2">
        <v>23340.102641691701</v>
      </c>
      <c r="BT45" s="2">
        <v>20341.3974321608</v>
      </c>
      <c r="BU45" s="2">
        <v>19850.3065560348</v>
      </c>
      <c r="BV45" s="2">
        <v>20836.424908496199</v>
      </c>
      <c r="BW45" s="2">
        <v>22217.187431952701</v>
      </c>
      <c r="BX45" s="2">
        <v>19475.345386086901</v>
      </c>
      <c r="BY45" s="2">
        <v>21130.685774150901</v>
      </c>
      <c r="BZ45" s="2">
        <v>21980.991419387101</v>
      </c>
      <c r="CA45" s="2">
        <v>22993.681823262199</v>
      </c>
      <c r="CB45" s="2">
        <v>21547.9653963501</v>
      </c>
      <c r="CC45" s="2">
        <v>23464.105548288699</v>
      </c>
      <c r="CD45" s="89">
        <v>10430.0222548764</v>
      </c>
      <c r="CE45" s="2">
        <v>10778.4113734107</v>
      </c>
      <c r="CF45" s="2">
        <v>13128.5616984385</v>
      </c>
      <c r="CG45" s="2">
        <v>11580.4936660814</v>
      </c>
      <c r="CH45" s="90">
        <v>10520.564059693201</v>
      </c>
      <c r="CI45" s="89">
        <f t="shared" si="0"/>
        <v>11287.61061050004</v>
      </c>
      <c r="CJ45">
        <f t="shared" si="1"/>
        <v>1005.7816317955669</v>
      </c>
      <c r="CK45" s="117">
        <f t="shared" si="2"/>
        <v>8.9104919234187771E-2</v>
      </c>
      <c r="CL45" s="118">
        <f t="shared" si="3"/>
        <v>8.9104919234187765</v>
      </c>
    </row>
    <row r="46" spans="1:90" x14ac:dyDescent="0.25">
      <c r="A46" s="3"/>
      <c r="B46" s="4">
        <v>116</v>
      </c>
      <c r="C46" s="17">
        <v>5</v>
      </c>
      <c r="D46" s="19">
        <v>3.7497829999999999</v>
      </c>
      <c r="E46" t="s">
        <v>146</v>
      </c>
      <c r="F46" t="s">
        <v>147</v>
      </c>
      <c r="G46" s="87">
        <v>270.94311499999998</v>
      </c>
      <c r="H46" s="10"/>
      <c r="I46" s="58"/>
      <c r="J46" s="99"/>
      <c r="K46" s="59"/>
      <c r="L46" s="24"/>
      <c r="M46" s="24"/>
      <c r="N46" s="24"/>
      <c r="O46" s="99"/>
      <c r="P46" s="99"/>
      <c r="Q46">
        <v>11582.960500503001</v>
      </c>
      <c r="R46" s="2">
        <v>5393.7820356419597</v>
      </c>
      <c r="S46" s="2">
        <v>7831.6720911984803</v>
      </c>
      <c r="T46" s="2">
        <v>6028.1106879441904</v>
      </c>
      <c r="U46" s="2">
        <v>7140.6714433143898</v>
      </c>
      <c r="V46" s="2">
        <v>5997.2890763119503</v>
      </c>
      <c r="W46" s="2">
        <v>7829.6836001254296</v>
      </c>
      <c r="X46" s="2">
        <v>6053.9610718938102</v>
      </c>
      <c r="Y46" s="2">
        <v>8062.3370556720101</v>
      </c>
      <c r="Z46" s="2">
        <v>6170.2877996671004</v>
      </c>
      <c r="AA46" s="2">
        <v>6994.5173494453802</v>
      </c>
      <c r="AB46" s="2">
        <v>6429.7858846998297</v>
      </c>
      <c r="AC46" s="2">
        <v>6060.9207906494703</v>
      </c>
      <c r="AD46" s="2">
        <v>3552.4393019997601</v>
      </c>
      <c r="AE46" s="2">
        <v>5058.7212898334201</v>
      </c>
      <c r="AF46" s="2">
        <v>5164.1113167049498</v>
      </c>
      <c r="AG46" s="2">
        <v>6586.8766794705998</v>
      </c>
      <c r="AH46" s="2">
        <v>8019.5844976014896</v>
      </c>
      <c r="AI46" s="2">
        <v>7878.4016314151004</v>
      </c>
      <c r="AJ46" s="2">
        <v>7052.1835905637699</v>
      </c>
      <c r="AK46" s="2">
        <v>7890.3325778533899</v>
      </c>
      <c r="AL46" s="2">
        <v>6954.7475279844302</v>
      </c>
      <c r="AM46" s="2">
        <v>8304.9329665838395</v>
      </c>
      <c r="AN46" s="2">
        <v>8081.2277208659698</v>
      </c>
      <c r="AO46" s="2">
        <v>8345.6970335813203</v>
      </c>
      <c r="AP46" s="2">
        <v>8041.4578994050098</v>
      </c>
      <c r="AQ46" s="2">
        <v>6618.6925366393598</v>
      </c>
      <c r="AR46" s="2">
        <v>6119.5812773043799</v>
      </c>
      <c r="AS46" s="2">
        <v>9280.2878379137492</v>
      </c>
      <c r="AT46" s="2">
        <v>9109.2776056316397</v>
      </c>
      <c r="AU46" s="2">
        <v>8375.5243996770296</v>
      </c>
      <c r="AV46" s="2">
        <v>9686.9342623520097</v>
      </c>
      <c r="AW46" s="2">
        <v>9682.9572802059101</v>
      </c>
      <c r="AX46" s="2">
        <v>8816.9694178936297</v>
      </c>
      <c r="AY46" s="2">
        <v>8603.2066275409998</v>
      </c>
      <c r="AZ46" s="2">
        <v>8740.4125115812894</v>
      </c>
      <c r="BA46" s="2">
        <v>11582.960500503001</v>
      </c>
      <c r="BB46" s="2">
        <v>9887.7718607298302</v>
      </c>
      <c r="BC46" s="2">
        <v>11311.531469031999</v>
      </c>
      <c r="BD46" s="2">
        <v>7944.0218368256701</v>
      </c>
      <c r="BE46" s="2">
        <v>8460.0352702815599</v>
      </c>
      <c r="BF46" s="2">
        <v>9911.6337536064002</v>
      </c>
      <c r="BG46" s="2">
        <v>8530.6267033747499</v>
      </c>
      <c r="BH46" s="2">
        <v>9464.2232621706607</v>
      </c>
      <c r="BI46" s="2">
        <v>8785.1535607248607</v>
      </c>
      <c r="BJ46" s="2">
        <v>9884.7891241202597</v>
      </c>
      <c r="BK46" s="2">
        <v>9510.9528023872808</v>
      </c>
      <c r="BL46" s="2">
        <v>8941.25010995911</v>
      </c>
      <c r="BM46" s="2">
        <v>8179.6580289818303</v>
      </c>
      <c r="BN46" s="2">
        <v>8338.7373148256502</v>
      </c>
      <c r="BO46" s="2">
        <v>9020.7897528810208</v>
      </c>
      <c r="BP46" s="2">
        <v>6943.8108270826697</v>
      </c>
      <c r="BQ46" s="2">
        <v>7074.0569923672901</v>
      </c>
      <c r="BR46" s="2">
        <v>8690.7002347551006</v>
      </c>
      <c r="BS46" s="2">
        <v>8366.5761898483197</v>
      </c>
      <c r="BT46" s="2">
        <v>8134.91697983826</v>
      </c>
      <c r="BU46" s="2">
        <v>6876.2021305990402</v>
      </c>
      <c r="BV46" s="2">
        <v>7684.52375179295</v>
      </c>
      <c r="BW46" s="2">
        <v>7800.8504795662402</v>
      </c>
      <c r="BX46" s="2">
        <v>7595.0416535058002</v>
      </c>
      <c r="BY46" s="2">
        <v>8704.6196722664299</v>
      </c>
      <c r="BZ46" s="2">
        <v>8304.9329665838395</v>
      </c>
      <c r="CA46" s="2">
        <v>9122.2027976064492</v>
      </c>
      <c r="CB46" s="2">
        <v>7252.0269434050597</v>
      </c>
      <c r="CC46" s="2">
        <v>8697.6599535107598</v>
      </c>
      <c r="CD46" s="89">
        <v>1022.845935365988</v>
      </c>
      <c r="CE46" s="2">
        <v>3836.7935254455901</v>
      </c>
      <c r="CF46" s="2">
        <v>3656.8350833347699</v>
      </c>
      <c r="CG46" s="2">
        <v>3830.8280522264499</v>
      </c>
      <c r="CH46" s="90">
        <v>3110.99428378317</v>
      </c>
      <c r="CI46" s="89">
        <f t="shared" si="0"/>
        <v>3091.6593760311935</v>
      </c>
      <c r="CJ46">
        <f t="shared" si="1"/>
        <v>1067.8372257561211</v>
      </c>
      <c r="CK46" s="117">
        <f t="shared" si="2"/>
        <v>0.3453929090749055</v>
      </c>
      <c r="CL46" s="118">
        <f t="shared" si="3"/>
        <v>34.539290907490553</v>
      </c>
    </row>
    <row r="47" spans="1:90" x14ac:dyDescent="0.25">
      <c r="B47" s="4">
        <v>117</v>
      </c>
      <c r="C47" s="17">
        <v>3</v>
      </c>
      <c r="D47" s="19">
        <v>4.0180540000000002</v>
      </c>
      <c r="E47" t="s">
        <v>148</v>
      </c>
      <c r="F47" t="s">
        <v>149</v>
      </c>
      <c r="G47" s="87">
        <v>147.029831</v>
      </c>
      <c r="H47" s="58"/>
      <c r="I47" s="58"/>
      <c r="J47" s="99"/>
      <c r="K47" s="59"/>
      <c r="L47" s="24"/>
      <c r="M47" s="24"/>
      <c r="N47" s="24"/>
      <c r="O47" s="88"/>
      <c r="P47" s="88"/>
      <c r="Q47">
        <v>351919.283115417</v>
      </c>
      <c r="R47" s="2">
        <v>63907.533066135598</v>
      </c>
      <c r="S47" s="2">
        <v>126725.479387938</v>
      </c>
      <c r="T47" s="2">
        <v>175340.41683004101</v>
      </c>
      <c r="U47" s="2">
        <v>72414.415429915694</v>
      </c>
      <c r="V47" s="2">
        <v>178226.293093488</v>
      </c>
      <c r="W47" s="2">
        <v>65772.4349015279</v>
      </c>
      <c r="X47" s="2">
        <v>73293.184850613994</v>
      </c>
      <c r="Y47" s="2">
        <v>68726.186003869094</v>
      </c>
      <c r="Z47" s="2">
        <v>70407.963189820002</v>
      </c>
      <c r="AA47" s="2">
        <v>43535.163281523302</v>
      </c>
      <c r="AB47" s="2">
        <v>38344.321867087398</v>
      </c>
      <c r="AC47" s="2">
        <v>63745.195539063199</v>
      </c>
      <c r="AD47" s="2">
        <v>149887.60155204701</v>
      </c>
      <c r="AE47" s="2">
        <v>208571.84704505699</v>
      </c>
      <c r="AF47" s="2">
        <v>1465.939150450326</v>
      </c>
      <c r="AG47" s="2">
        <v>1423.1823958274126</v>
      </c>
      <c r="AH47" s="2">
        <v>1349.5721382904694</v>
      </c>
      <c r="AI47" s="2">
        <v>79882.112189257095</v>
      </c>
      <c r="AJ47" s="2">
        <v>84018.341364926702</v>
      </c>
      <c r="AK47" s="2">
        <v>1493.4259503271903</v>
      </c>
      <c r="AL47" s="2">
        <v>94671.796856686997</v>
      </c>
      <c r="AM47" s="2">
        <v>88214.2872257946</v>
      </c>
      <c r="AN47" s="2">
        <v>67573.985506843193</v>
      </c>
      <c r="AO47" s="2">
        <v>69913.031704843306</v>
      </c>
      <c r="AP47" s="2">
        <v>91501.987096185301</v>
      </c>
      <c r="AQ47" s="2">
        <v>70938.529741715101</v>
      </c>
      <c r="AR47" s="2">
        <v>1172.557101551914</v>
      </c>
      <c r="AS47" s="2">
        <v>165139.15082154499</v>
      </c>
      <c r="AT47" s="2">
        <v>121747.285597679</v>
      </c>
      <c r="AU47" s="2">
        <v>83573.950461857894</v>
      </c>
      <c r="AV47" s="2">
        <v>178126.01891899601</v>
      </c>
      <c r="AW47" s="2">
        <v>87646.716251944497</v>
      </c>
      <c r="AX47" s="2">
        <v>92101.494047726403</v>
      </c>
      <c r="AY47" s="2">
        <v>55249.201667952599</v>
      </c>
      <c r="AZ47" s="2">
        <v>81750.276648444604</v>
      </c>
      <c r="BA47" s="2">
        <v>1429.3911242090551</v>
      </c>
      <c r="BB47" s="2">
        <v>1067.6703500488177</v>
      </c>
      <c r="BC47" s="2">
        <v>87345.428579336804</v>
      </c>
      <c r="BD47" s="2">
        <v>1496.9835501612126</v>
      </c>
      <c r="BE47" s="2">
        <v>1488.3253927254375</v>
      </c>
      <c r="BF47" s="2">
        <v>1084.7507356534311</v>
      </c>
      <c r="BG47" s="2">
        <v>1357.6026061425118</v>
      </c>
      <c r="BH47" s="2">
        <v>71727.239162413898</v>
      </c>
      <c r="BI47" s="2">
        <v>1460.6698534916468</v>
      </c>
      <c r="BJ47" s="2">
        <v>1313.3694716809987</v>
      </c>
      <c r="BK47" s="2">
        <v>90136.3530983745</v>
      </c>
      <c r="BL47" s="2">
        <v>1139.7887509713848</v>
      </c>
      <c r="BM47" s="2">
        <v>64705.362619918102</v>
      </c>
      <c r="BN47" s="2">
        <v>34597.690525813501</v>
      </c>
      <c r="BO47" s="2">
        <v>1012.3218174298765</v>
      </c>
      <c r="BP47" s="2">
        <v>1149.3848036951681</v>
      </c>
      <c r="BQ47" s="2">
        <v>1477.5412797724189</v>
      </c>
      <c r="BR47" s="2">
        <v>1475.3050513942233</v>
      </c>
      <c r="BS47" s="2">
        <v>93986.196928009405</v>
      </c>
      <c r="BT47" s="2">
        <v>40427.983418839402</v>
      </c>
      <c r="BU47" s="2">
        <v>37636.5698435706</v>
      </c>
      <c r="BV47" s="2">
        <v>1201.3569858540809</v>
      </c>
      <c r="BW47" s="2">
        <v>1168.3185156286024</v>
      </c>
      <c r="BX47" s="2">
        <v>71766.055184596204</v>
      </c>
      <c r="BY47" s="2">
        <v>1364.0939536178475</v>
      </c>
      <c r="BZ47" s="2">
        <v>32667.457734404201</v>
      </c>
      <c r="CA47" s="2">
        <v>61183.430172823697</v>
      </c>
      <c r="CB47" s="2">
        <v>1394.6056107793231</v>
      </c>
      <c r="CC47" s="2">
        <v>1014.2170519580204</v>
      </c>
      <c r="CD47" s="89">
        <v>113473.566464359</v>
      </c>
      <c r="CE47" s="2">
        <v>145238.45682041199</v>
      </c>
      <c r="CF47" s="2">
        <v>172734.42955177999</v>
      </c>
      <c r="CG47" s="2">
        <v>254465.24201588501</v>
      </c>
      <c r="CH47" s="90">
        <v>351919.283115417</v>
      </c>
      <c r="CI47" s="89">
        <f t="shared" si="0"/>
        <v>207566.19559357059</v>
      </c>
      <c r="CJ47">
        <f t="shared" si="1"/>
        <v>86010.181065993267</v>
      </c>
      <c r="CK47" s="117">
        <f t="shared" si="2"/>
        <v>0.41437470499486984</v>
      </c>
      <c r="CL47" s="118">
        <f t="shared" si="3"/>
        <v>41.437470499486984</v>
      </c>
    </row>
    <row r="48" spans="1:90" x14ac:dyDescent="0.25">
      <c r="B48" s="4">
        <v>119</v>
      </c>
      <c r="C48" s="17">
        <v>4</v>
      </c>
      <c r="D48" s="19">
        <v>4.1418140000000001</v>
      </c>
      <c r="E48" t="s">
        <v>150</v>
      </c>
      <c r="F48" t="s">
        <v>151</v>
      </c>
      <c r="G48" s="87">
        <v>283.06820699999997</v>
      </c>
      <c r="H48" s="58"/>
      <c r="I48" s="58"/>
      <c r="J48" s="99"/>
      <c r="K48" s="59"/>
      <c r="L48" s="24"/>
      <c r="M48" s="24"/>
      <c r="N48" s="24"/>
      <c r="O48" s="88"/>
      <c r="P48" s="88"/>
      <c r="Q48">
        <v>158118.580733159</v>
      </c>
      <c r="R48" s="2">
        <v>1420.8213668790252</v>
      </c>
      <c r="S48" s="2">
        <v>1055.4908920642592</v>
      </c>
      <c r="T48" s="2">
        <v>2562.8489793762801</v>
      </c>
      <c r="U48" s="2">
        <v>1262.4551081047621</v>
      </c>
      <c r="V48" s="2">
        <v>1354.2224200990659</v>
      </c>
      <c r="W48" s="2">
        <v>1332.883381427419</v>
      </c>
      <c r="X48" s="2">
        <v>1017.2726866339701</v>
      </c>
      <c r="Y48" s="2">
        <v>1289.6923793554408</v>
      </c>
      <c r="Z48" s="2">
        <v>1246.9914541267201</v>
      </c>
      <c r="AA48" s="2">
        <v>1074.6328557860911</v>
      </c>
      <c r="AB48" s="2">
        <v>1383.0408109777832</v>
      </c>
      <c r="AC48" s="2">
        <v>1187.9276257719612</v>
      </c>
      <c r="AD48" s="2">
        <v>1203.3818984751576</v>
      </c>
      <c r="AE48" s="2">
        <v>1252.2225361094374</v>
      </c>
      <c r="AF48" s="2">
        <v>1478.3464816407577</v>
      </c>
      <c r="AG48" s="2">
        <v>1455.1993788156624</v>
      </c>
      <c r="AH48" s="2">
        <v>54702.422560168801</v>
      </c>
      <c r="AI48" s="2">
        <v>27863.072623002899</v>
      </c>
      <c r="AJ48" s="2">
        <v>34524.9227895164</v>
      </c>
      <c r="AK48" s="2">
        <v>20093.447900804302</v>
      </c>
      <c r="AL48" s="2">
        <v>26666.680931241601</v>
      </c>
      <c r="AM48" s="2">
        <v>25624.5347799058</v>
      </c>
      <c r="AN48" s="2">
        <v>40768.383847986501</v>
      </c>
      <c r="AO48" s="2">
        <v>30020.5326820304</v>
      </c>
      <c r="AP48" s="2">
        <v>44743.671346247102</v>
      </c>
      <c r="AQ48" s="2">
        <v>49489.113203375498</v>
      </c>
      <c r="AR48" s="2">
        <v>54808.111624235302</v>
      </c>
      <c r="AS48" s="2">
        <v>119850.770866023</v>
      </c>
      <c r="AT48" s="2">
        <v>158118.580733159</v>
      </c>
      <c r="AU48" s="2">
        <v>60820.7441342866</v>
      </c>
      <c r="AV48" s="2">
        <v>95772.087440740201</v>
      </c>
      <c r="AW48" s="2">
        <v>61803.153972384498</v>
      </c>
      <c r="AX48" s="2">
        <v>84266.273036466999</v>
      </c>
      <c r="AY48" s="2">
        <v>64952.5580891715</v>
      </c>
      <c r="AZ48" s="2">
        <v>16995.683297260399</v>
      </c>
      <c r="BA48" s="2">
        <v>74360.330194199094</v>
      </c>
      <c r="BB48" s="2">
        <v>79593.9657323602</v>
      </c>
      <c r="BC48" s="2">
        <v>57748.100225930299</v>
      </c>
      <c r="BD48" s="2">
        <v>56416.5063957776</v>
      </c>
      <c r="BE48" s="2">
        <v>47315.509579469202</v>
      </c>
      <c r="BF48" s="2">
        <v>37621.0614997741</v>
      </c>
      <c r="BG48" s="2">
        <v>17080.716095187199</v>
      </c>
      <c r="BH48" s="2">
        <v>42135.312462479596</v>
      </c>
      <c r="BI48" s="2">
        <v>25880.6219271505</v>
      </c>
      <c r="BJ48" s="2">
        <v>71148.176376129195</v>
      </c>
      <c r="BK48" s="2">
        <v>54928.897775598001</v>
      </c>
      <c r="BL48" s="2">
        <v>10830.8054475647</v>
      </c>
      <c r="BM48" s="2">
        <v>49042.294631259101</v>
      </c>
      <c r="BN48" s="2">
        <v>38095.622186177199</v>
      </c>
      <c r="BO48" s="2">
        <v>9578.05480834031</v>
      </c>
      <c r="BP48" s="2">
        <v>18980.111500041301</v>
      </c>
      <c r="BQ48" s="2">
        <v>39732.035599141302</v>
      </c>
      <c r="BR48" s="2">
        <v>57787.577679960297</v>
      </c>
      <c r="BS48" s="2">
        <v>51467.205681269799</v>
      </c>
      <c r="BT48" s="2">
        <v>26922.768078486399</v>
      </c>
      <c r="BU48" s="2">
        <v>25491.053062229901</v>
      </c>
      <c r="BV48" s="2">
        <v>20048.953994912401</v>
      </c>
      <c r="BW48" s="2">
        <v>27789.904866647299</v>
      </c>
      <c r="BX48" s="2">
        <v>8017.8018417292797</v>
      </c>
      <c r="BY48" s="2">
        <v>68916.0514477861</v>
      </c>
      <c r="BZ48" s="2">
        <v>34634.056346293401</v>
      </c>
      <c r="CA48" s="2">
        <v>13773.335757219</v>
      </c>
      <c r="CB48" s="2">
        <v>53325.775594680701</v>
      </c>
      <c r="CC48" s="2">
        <v>15055.749000371399</v>
      </c>
      <c r="CD48" s="89">
        <v>10637.0097685687</v>
      </c>
      <c r="CE48" s="2">
        <v>10892.108162349199</v>
      </c>
      <c r="CF48" s="2">
        <v>15269.319748652701</v>
      </c>
      <c r="CG48" s="2">
        <v>11034.488661203401</v>
      </c>
      <c r="CH48" s="90">
        <v>15542.21570479</v>
      </c>
      <c r="CI48" s="89">
        <f t="shared" si="0"/>
        <v>12675.028409112801</v>
      </c>
      <c r="CJ48">
        <f t="shared" si="1"/>
        <v>2234.9409742943903</v>
      </c>
      <c r="CK48" s="117">
        <f t="shared" si="2"/>
        <v>0.17632630887734846</v>
      </c>
      <c r="CL48" s="118">
        <f t="shared" si="3"/>
        <v>17.632630887734845</v>
      </c>
    </row>
    <row r="49" spans="1:90" x14ac:dyDescent="0.25">
      <c r="B49" s="4">
        <v>121</v>
      </c>
      <c r="C49" s="17">
        <v>3</v>
      </c>
      <c r="D49" s="19">
        <v>4.3332160000000002</v>
      </c>
      <c r="E49" t="s">
        <v>152</v>
      </c>
      <c r="F49" t="s">
        <v>153</v>
      </c>
      <c r="G49" s="87">
        <v>536.11218299999996</v>
      </c>
      <c r="H49" s="58"/>
      <c r="I49" s="58"/>
      <c r="J49" s="99"/>
      <c r="K49" s="59"/>
      <c r="L49" s="24"/>
      <c r="M49" s="24"/>
      <c r="N49" s="24"/>
      <c r="O49" s="88"/>
      <c r="P49" s="88"/>
      <c r="Q49">
        <v>46431.128332444401</v>
      </c>
      <c r="R49" s="2">
        <v>28063.7006577231</v>
      </c>
      <c r="S49" s="2">
        <v>24356.977870713199</v>
      </c>
      <c r="T49" s="2">
        <v>30344.978944733299</v>
      </c>
      <c r="U49" s="2">
        <v>34808.582114828001</v>
      </c>
      <c r="V49" s="2">
        <v>34516.9553749638</v>
      </c>
      <c r="W49" s="2">
        <v>26938.455480924302</v>
      </c>
      <c r="X49" s="2">
        <v>33907.731667020103</v>
      </c>
      <c r="Y49" s="2">
        <v>33827.952890474502</v>
      </c>
      <c r="Z49" s="2">
        <v>28103.437368487601</v>
      </c>
      <c r="AA49" s="2">
        <v>20394.856280361</v>
      </c>
      <c r="AB49" s="2">
        <v>22604.777184610899</v>
      </c>
      <c r="AC49" s="2">
        <v>25191.068542798199</v>
      </c>
      <c r="AD49" s="2">
        <v>46431.128332444401</v>
      </c>
      <c r="AE49" s="2">
        <v>28474.312975516801</v>
      </c>
      <c r="AF49" s="2">
        <v>32020.552078958899</v>
      </c>
      <c r="AG49" s="2">
        <v>36447.9171424905</v>
      </c>
      <c r="AH49" s="2">
        <v>1098.8019345825155</v>
      </c>
      <c r="AI49" s="2">
        <v>1389.3421251638647</v>
      </c>
      <c r="AJ49" s="2">
        <v>1020.3341366786332</v>
      </c>
      <c r="AK49" s="2">
        <v>1325.0037936501947</v>
      </c>
      <c r="AL49" s="2">
        <v>1426.0491402708153</v>
      </c>
      <c r="AM49" s="2">
        <v>1448.7351666811817</v>
      </c>
      <c r="AN49" s="2">
        <v>1435.1820059710178</v>
      </c>
      <c r="AO49" s="2">
        <v>1025.7910883745958</v>
      </c>
      <c r="AP49" s="2">
        <v>1341.4701792774447</v>
      </c>
      <c r="AQ49" s="2">
        <v>1325.7708694060107</v>
      </c>
      <c r="AR49" s="2">
        <v>1134.1279733988069</v>
      </c>
      <c r="AS49" s="2">
        <v>1198.3683591374152</v>
      </c>
      <c r="AT49" s="2">
        <v>1452.7596843192366</v>
      </c>
      <c r="AU49" s="2">
        <v>2839.5652523121498</v>
      </c>
      <c r="AV49" s="2">
        <v>3530.5659001962399</v>
      </c>
      <c r="AW49" s="2">
        <v>1358.1812339645221</v>
      </c>
      <c r="AX49" s="2">
        <v>2557.19951993937</v>
      </c>
      <c r="AY49" s="2">
        <v>1160.817732640432</v>
      </c>
      <c r="AZ49" s="2">
        <v>1040.896946174702</v>
      </c>
      <c r="BA49" s="2">
        <v>1174.2400075697578</v>
      </c>
      <c r="BB49" s="2">
        <v>1057.379117726412</v>
      </c>
      <c r="BC49" s="2">
        <v>1460.4219564520213</v>
      </c>
      <c r="BD49" s="2">
        <v>1010.1561514342619</v>
      </c>
      <c r="BE49" s="2">
        <v>1113.7841806401293</v>
      </c>
      <c r="BF49" s="2">
        <v>1054.8229211458465</v>
      </c>
      <c r="BG49" s="2">
        <v>1362.0894246257487</v>
      </c>
      <c r="BH49" s="2">
        <v>1019.5085904536588</v>
      </c>
      <c r="BI49" s="2">
        <v>1361.6216988012534</v>
      </c>
      <c r="BJ49" s="2">
        <v>1379.2053993043755</v>
      </c>
      <c r="BK49" s="2">
        <v>1285.3394300682428</v>
      </c>
      <c r="BL49" s="2">
        <v>1285.572709668523</v>
      </c>
      <c r="BM49" s="2">
        <v>1105.9979909864842</v>
      </c>
      <c r="BN49" s="2">
        <v>1066.560040077715</v>
      </c>
      <c r="BO49" s="2">
        <v>1068.8130660226268</v>
      </c>
      <c r="BP49" s="2">
        <v>1254.1005701150611</v>
      </c>
      <c r="BQ49" s="2">
        <v>1161.8653238314703</v>
      </c>
      <c r="BR49" s="2">
        <v>1233.0748639412245</v>
      </c>
      <c r="BS49" s="2">
        <v>2600.94632354643</v>
      </c>
      <c r="BT49" s="2">
        <v>1343.0352509100157</v>
      </c>
      <c r="BU49" s="2">
        <v>1093.0309595987503</v>
      </c>
      <c r="BV49" s="2">
        <v>1421.1211847596473</v>
      </c>
      <c r="BW49" s="2">
        <v>1188.4158334114879</v>
      </c>
      <c r="BX49" s="2">
        <v>1449.7779837013957</v>
      </c>
      <c r="BY49" s="2">
        <v>1493.734536511339</v>
      </c>
      <c r="BZ49" s="2">
        <v>1096.1210965895038</v>
      </c>
      <c r="CA49" s="2">
        <v>1239.4858441988431</v>
      </c>
      <c r="CB49" s="2">
        <v>1423.4864121509538</v>
      </c>
      <c r="CC49" s="2">
        <v>1031.3087605699789</v>
      </c>
      <c r="CD49" s="89">
        <v>1094.9607661751104</v>
      </c>
      <c r="CE49" s="2">
        <v>1230.5909539878267</v>
      </c>
      <c r="CF49" s="2">
        <v>1257.6856147782692</v>
      </c>
      <c r="CG49" s="2">
        <v>1311.1008577110758</v>
      </c>
      <c r="CH49" s="90">
        <v>1116.8281164298364</v>
      </c>
      <c r="CI49" s="89">
        <f t="shared" si="0"/>
        <v>1202.2332618164237</v>
      </c>
      <c r="CJ49">
        <f t="shared" si="1"/>
        <v>83.10559881234731</v>
      </c>
      <c r="CK49" s="117">
        <f t="shared" si="2"/>
        <v>6.9126018595413979E-2</v>
      </c>
      <c r="CL49" s="118">
        <f t="shared" si="3"/>
        <v>6.9126018595413976</v>
      </c>
    </row>
    <row r="50" spans="1:90" x14ac:dyDescent="0.25">
      <c r="B50" s="4">
        <v>123</v>
      </c>
      <c r="C50" s="17">
        <v>9</v>
      </c>
      <c r="D50" s="19">
        <v>4.4398369999999998</v>
      </c>
      <c r="E50" t="s">
        <v>154</v>
      </c>
      <c r="F50" t="s">
        <v>155</v>
      </c>
      <c r="G50" s="87">
        <v>169.01406900000001</v>
      </c>
      <c r="H50" s="58">
        <v>169.01424689999999</v>
      </c>
      <c r="I50" s="58" t="s">
        <v>944</v>
      </c>
      <c r="J50" s="99" t="s">
        <v>945</v>
      </c>
      <c r="K50" s="59">
        <v>1</v>
      </c>
      <c r="L50" s="24">
        <f t="shared" ref="L50" si="8">(H50-G50)/H50*1000000</f>
        <v>1.0525739885591601</v>
      </c>
      <c r="M50" s="24"/>
      <c r="N50" s="24"/>
      <c r="O50" s="99" t="s">
        <v>1154</v>
      </c>
      <c r="P50" s="99" t="s">
        <v>1158</v>
      </c>
      <c r="Q50">
        <v>1321270.4572384499</v>
      </c>
      <c r="R50" s="2">
        <v>3671.8722240386101</v>
      </c>
      <c r="S50" s="2">
        <v>8653.5664129370107</v>
      </c>
      <c r="T50" s="2">
        <v>4673.6262268029705</v>
      </c>
      <c r="U50" s="2">
        <v>6127.5994345504596</v>
      </c>
      <c r="V50" s="2">
        <v>91428.173812599794</v>
      </c>
      <c r="W50" s="2">
        <v>61794.031100366199</v>
      </c>
      <c r="X50" s="2">
        <v>69439.081009810601</v>
      </c>
      <c r="Y50" s="2">
        <v>125599.261305041</v>
      </c>
      <c r="Z50" s="2">
        <v>86887.9236257921</v>
      </c>
      <c r="AA50" s="2">
        <v>90888.607098856897</v>
      </c>
      <c r="AB50" s="2">
        <v>108422.98479250701</v>
      </c>
      <c r="AC50" s="2">
        <v>104786.193973414</v>
      </c>
      <c r="AD50" s="2">
        <v>12265.2899567029</v>
      </c>
      <c r="AE50" s="2">
        <v>9822.9786663403302</v>
      </c>
      <c r="AF50" s="2">
        <v>3091.4192897426101</v>
      </c>
      <c r="AG50" s="2">
        <v>101342.482641946</v>
      </c>
      <c r="AH50" s="2">
        <v>432873.24127362599</v>
      </c>
      <c r="AI50" s="2">
        <v>571122.128248672</v>
      </c>
      <c r="AJ50" s="2">
        <v>728010.73286083795</v>
      </c>
      <c r="AK50" s="2">
        <v>307934.23500040499</v>
      </c>
      <c r="AL50" s="2">
        <v>563829.89557725796</v>
      </c>
      <c r="AM50" s="2">
        <v>488784.31773086003</v>
      </c>
      <c r="AN50" s="2">
        <v>553853.34626368596</v>
      </c>
      <c r="AO50" s="2">
        <v>571500.92878217704</v>
      </c>
      <c r="AP50" s="2">
        <v>610478.801632002</v>
      </c>
      <c r="AQ50" s="2">
        <v>438614.89317234402</v>
      </c>
      <c r="AR50" s="2">
        <v>422448.19523555698</v>
      </c>
      <c r="AS50" s="2">
        <v>821323.82043355098</v>
      </c>
      <c r="AT50" s="2">
        <v>915787.68432024203</v>
      </c>
      <c r="AU50" s="2">
        <v>1005346.77301285</v>
      </c>
      <c r="AV50" s="2">
        <v>1321270.4572384499</v>
      </c>
      <c r="AW50" s="2">
        <v>513101.16011839098</v>
      </c>
      <c r="AX50" s="2">
        <v>698725.36625956499</v>
      </c>
      <c r="AY50" s="2">
        <v>485853.09296529199</v>
      </c>
      <c r="AZ50" s="2">
        <v>682349.76387822302</v>
      </c>
      <c r="BA50" s="2">
        <v>707577.165627287</v>
      </c>
      <c r="BB50" s="2">
        <v>926454.68515614094</v>
      </c>
      <c r="BC50" s="2">
        <v>887095.45564387494</v>
      </c>
      <c r="BD50" s="2">
        <v>509922.039197053</v>
      </c>
      <c r="BE50" s="2">
        <v>519269.52105961897</v>
      </c>
      <c r="BF50" s="2">
        <v>274971.40628226602</v>
      </c>
      <c r="BG50" s="2">
        <v>259365.700102431</v>
      </c>
      <c r="BH50" s="2">
        <v>387042.57291887101</v>
      </c>
      <c r="BI50" s="2">
        <v>337896.18702529598</v>
      </c>
      <c r="BJ50" s="2">
        <v>343501.54296036903</v>
      </c>
      <c r="BK50" s="2">
        <v>673010.87505934294</v>
      </c>
      <c r="BL50" s="2">
        <v>358275.54517753399</v>
      </c>
      <c r="BM50" s="2">
        <v>358477.05315287301</v>
      </c>
      <c r="BN50" s="2">
        <v>266549.22051252198</v>
      </c>
      <c r="BO50" s="2">
        <v>263753.903889434</v>
      </c>
      <c r="BP50" s="2">
        <v>299536.01618892798</v>
      </c>
      <c r="BQ50" s="2">
        <v>244499.65881813399</v>
      </c>
      <c r="BR50" s="2">
        <v>348402.22653944499</v>
      </c>
      <c r="BS50" s="2">
        <v>495940.96070102003</v>
      </c>
      <c r="BT50" s="2">
        <v>279148.45550133701</v>
      </c>
      <c r="BU50" s="2">
        <v>266273.86132801702</v>
      </c>
      <c r="BV50" s="2">
        <v>286535.43563399703</v>
      </c>
      <c r="BW50" s="2">
        <v>261556.88817982699</v>
      </c>
      <c r="BX50" s="2">
        <v>321805.59575519699</v>
      </c>
      <c r="BY50" s="2">
        <v>266846.34595974698</v>
      </c>
      <c r="BZ50" s="2">
        <v>272466.84320320701</v>
      </c>
      <c r="CA50" s="2">
        <v>393534.95483268902</v>
      </c>
      <c r="CB50" s="2">
        <v>333606.65416890802</v>
      </c>
      <c r="CC50" s="2">
        <v>371627.51641406701</v>
      </c>
      <c r="CD50" s="89">
        <v>94373.158016191097</v>
      </c>
      <c r="CE50" s="2">
        <v>125459.647083744</v>
      </c>
      <c r="CF50" s="2">
        <v>105922.382816906</v>
      </c>
      <c r="CG50" s="2">
        <v>143359.142806121</v>
      </c>
      <c r="CH50" s="90">
        <v>200155.62172034301</v>
      </c>
      <c r="CI50" s="89">
        <f t="shared" si="0"/>
        <v>133853.99048866105</v>
      </c>
      <c r="CJ50">
        <f t="shared" si="1"/>
        <v>37136.585910952555</v>
      </c>
      <c r="CK50" s="117">
        <f t="shared" si="2"/>
        <v>0.2774410069911098</v>
      </c>
      <c r="CL50" s="118">
        <f t="shared" si="3"/>
        <v>27.74410069911098</v>
      </c>
    </row>
    <row r="51" spans="1:90" x14ac:dyDescent="0.25">
      <c r="B51" s="4">
        <v>124</v>
      </c>
      <c r="C51" s="17">
        <v>4</v>
      </c>
      <c r="D51" s="19">
        <v>4.0069809999999997</v>
      </c>
      <c r="E51" t="s">
        <v>156</v>
      </c>
      <c r="F51" t="s">
        <v>157</v>
      </c>
      <c r="G51" s="87">
        <v>142.05090300000001</v>
      </c>
      <c r="H51" s="58"/>
      <c r="I51" s="58"/>
      <c r="J51" s="99"/>
      <c r="K51" s="59"/>
      <c r="L51" s="24"/>
      <c r="M51" s="24"/>
      <c r="N51" s="24"/>
      <c r="O51" s="88"/>
      <c r="P51" s="88"/>
      <c r="Q51">
        <v>123677.096756478</v>
      </c>
      <c r="R51" s="2">
        <v>45496.675751331997</v>
      </c>
      <c r="S51" s="2">
        <v>27671.8417725322</v>
      </c>
      <c r="T51" s="2">
        <v>123677.096756478</v>
      </c>
      <c r="U51" s="2">
        <v>96262.067334339794</v>
      </c>
      <c r="V51" s="2">
        <v>92511.843289418699</v>
      </c>
      <c r="W51" s="2">
        <v>45715.409769367201</v>
      </c>
      <c r="X51" s="2">
        <v>52941.857379920199</v>
      </c>
      <c r="Y51" s="2">
        <v>42791.079826229303</v>
      </c>
      <c r="Z51" s="2">
        <v>37187.765802602102</v>
      </c>
      <c r="AA51" s="2">
        <v>36030.4639980883</v>
      </c>
      <c r="AB51" s="2">
        <v>36871.595721987498</v>
      </c>
      <c r="AC51" s="2">
        <v>42397.933775131598</v>
      </c>
      <c r="AD51" s="2">
        <v>91873.189680268493</v>
      </c>
      <c r="AE51" s="2">
        <v>68721.927221920705</v>
      </c>
      <c r="AF51" s="2">
        <v>46611.761568571201</v>
      </c>
      <c r="AG51" s="2">
        <v>35984.728703408196</v>
      </c>
      <c r="AH51" s="2">
        <v>1262.7284072714356</v>
      </c>
      <c r="AI51" s="2">
        <v>1408.4031329807362</v>
      </c>
      <c r="AJ51" s="2">
        <v>1178.9578380354758</v>
      </c>
      <c r="AK51" s="2">
        <v>1426.3792953201789</v>
      </c>
      <c r="AL51" s="2">
        <v>1167.0380771939626</v>
      </c>
      <c r="AM51" s="2">
        <v>1499.4236714556616</v>
      </c>
      <c r="AN51" s="2">
        <v>1486.4020655562283</v>
      </c>
      <c r="AO51" s="2">
        <v>1313.840289413442</v>
      </c>
      <c r="AP51" s="2">
        <v>1420.4924673656033</v>
      </c>
      <c r="AQ51" s="2">
        <v>1328.5680730376441</v>
      </c>
      <c r="AR51" s="2">
        <v>1363.0778887372846</v>
      </c>
      <c r="AS51" s="2">
        <v>1368.0975039432153</v>
      </c>
      <c r="AT51" s="2">
        <v>1165.8188419977394</v>
      </c>
      <c r="AU51" s="2">
        <v>1318.3754870086832</v>
      </c>
      <c r="AV51" s="2">
        <v>3192.5224177781201</v>
      </c>
      <c r="AW51" s="2">
        <v>1140.5908415930178</v>
      </c>
      <c r="AX51" s="2">
        <v>1084.3890749452764</v>
      </c>
      <c r="AY51" s="2">
        <v>1031.4994662841455</v>
      </c>
      <c r="AZ51" s="2">
        <v>1261.9216032408617</v>
      </c>
      <c r="BA51" s="2">
        <v>1069.1234801806813</v>
      </c>
      <c r="BB51" s="2">
        <v>1294.2066389730187</v>
      </c>
      <c r="BC51" s="2">
        <v>1479.258000791554</v>
      </c>
      <c r="BD51" s="2">
        <v>1440.5956501325873</v>
      </c>
      <c r="BE51" s="2">
        <v>1496.889950573775</v>
      </c>
      <c r="BF51" s="2">
        <v>1109.188928372042</v>
      </c>
      <c r="BG51" s="2">
        <v>1239.4750423720338</v>
      </c>
      <c r="BH51" s="2">
        <v>1221.3713399999435</v>
      </c>
      <c r="BI51" s="2">
        <v>1129.5933787671397</v>
      </c>
      <c r="BJ51" s="2">
        <v>1206.6151793424715</v>
      </c>
      <c r="BK51" s="2">
        <v>1351.3085424963247</v>
      </c>
      <c r="BL51" s="2">
        <v>1202.8885962664353</v>
      </c>
      <c r="BM51" s="2">
        <v>1379.5874502372169</v>
      </c>
      <c r="BN51" s="2">
        <v>1461.8420280571013</v>
      </c>
      <c r="BO51" s="2">
        <v>1105.3519152356398</v>
      </c>
      <c r="BP51" s="2">
        <v>1478.8812737617418</v>
      </c>
      <c r="BQ51" s="2">
        <v>1355.6458211842214</v>
      </c>
      <c r="BR51" s="2">
        <v>1306.8780979974431</v>
      </c>
      <c r="BS51" s="2">
        <v>1110.6464604370453</v>
      </c>
      <c r="BT51" s="2">
        <v>1329.9717904467175</v>
      </c>
      <c r="BU51" s="2">
        <v>1158.9901659005113</v>
      </c>
      <c r="BV51" s="2">
        <v>1138.0653569031665</v>
      </c>
      <c r="BW51" s="2">
        <v>1009.6059741345184</v>
      </c>
      <c r="BX51" s="2">
        <v>1127.1228637259223</v>
      </c>
      <c r="BY51" s="2">
        <v>1362.5322082597941</v>
      </c>
      <c r="BZ51" s="2">
        <v>1164.8538380612331</v>
      </c>
      <c r="CA51" s="2">
        <v>1455.9187765992192</v>
      </c>
      <c r="CB51" s="2">
        <v>1319.3770228136934</v>
      </c>
      <c r="CC51" s="2">
        <v>1059.6641868350514</v>
      </c>
      <c r="CD51" s="89">
        <v>1485.4412657416058</v>
      </c>
      <c r="CE51" s="2">
        <v>1012.9877720087992</v>
      </c>
      <c r="CF51" s="2">
        <v>1425.4626133256741</v>
      </c>
      <c r="CG51" s="2">
        <v>1027.6376252237983</v>
      </c>
      <c r="CH51" s="90">
        <v>1419.4461103584372</v>
      </c>
      <c r="CI51" s="89">
        <f t="shared" si="0"/>
        <v>1274.195077331663</v>
      </c>
      <c r="CJ51">
        <f t="shared" si="1"/>
        <v>208.62622831404778</v>
      </c>
      <c r="CK51" s="117">
        <f t="shared" si="2"/>
        <v>0.16373178018466319</v>
      </c>
      <c r="CL51" s="118">
        <f t="shared" si="3"/>
        <v>16.373178018466319</v>
      </c>
    </row>
    <row r="52" spans="1:90" x14ac:dyDescent="0.25">
      <c r="A52" s="21" t="s">
        <v>1045</v>
      </c>
      <c r="B52" s="4">
        <v>127</v>
      </c>
      <c r="C52" s="17">
        <v>2</v>
      </c>
      <c r="D52" s="19">
        <v>4.4842639999999996</v>
      </c>
      <c r="E52" t="s">
        <v>158</v>
      </c>
      <c r="F52" t="s">
        <v>159</v>
      </c>
      <c r="G52" s="87">
        <v>359.09787</v>
      </c>
      <c r="H52" s="10">
        <v>359.09836959999996</v>
      </c>
      <c r="I52" s="10" t="s">
        <v>1025</v>
      </c>
      <c r="J52" s="33" t="s">
        <v>1059</v>
      </c>
      <c r="K52" s="59">
        <v>4</v>
      </c>
      <c r="L52" s="24">
        <f t="shared" si="7"/>
        <v>1.3912622341103507</v>
      </c>
      <c r="M52" s="24"/>
      <c r="N52" s="24"/>
      <c r="O52" s="99"/>
      <c r="P52" s="99" t="s">
        <v>1245</v>
      </c>
      <c r="Q52">
        <v>18499.1384744606</v>
      </c>
      <c r="R52" s="2">
        <v>1330.4717613939019</v>
      </c>
      <c r="S52" s="2">
        <v>1365.3091991912838</v>
      </c>
      <c r="T52" s="2">
        <v>1230.9977046549859</v>
      </c>
      <c r="U52" s="2">
        <v>1223.1138107437394</v>
      </c>
      <c r="V52" s="2">
        <v>1313.8771594092118</v>
      </c>
      <c r="W52" s="2">
        <v>1117.8967433569635</v>
      </c>
      <c r="X52" s="2">
        <v>1499.443957171276</v>
      </c>
      <c r="Y52" s="2">
        <v>1209.1681836248865</v>
      </c>
      <c r="Z52" s="2">
        <v>1061.3596867684873</v>
      </c>
      <c r="AA52" s="2">
        <v>1133.4104082771707</v>
      </c>
      <c r="AB52" s="2">
        <v>1448.9222431873322</v>
      </c>
      <c r="AC52" s="2">
        <v>1073.1285706111596</v>
      </c>
      <c r="AD52" s="2">
        <v>1293.5315330966787</v>
      </c>
      <c r="AE52" s="2">
        <v>1110.7848736577894</v>
      </c>
      <c r="AF52" s="2">
        <v>1336.9812686576233</v>
      </c>
      <c r="AG52" s="2">
        <v>1390.3795333588273</v>
      </c>
      <c r="AH52" s="2">
        <v>5232.9576082596204</v>
      </c>
      <c r="AI52" s="2">
        <v>4625.6289515345998</v>
      </c>
      <c r="AJ52" s="2">
        <v>4438.4647743048699</v>
      </c>
      <c r="AK52" s="2">
        <v>5811.6386868372301</v>
      </c>
      <c r="AL52" s="2">
        <v>6349.2582367368996</v>
      </c>
      <c r="AM52" s="2">
        <v>6088.5652755954998</v>
      </c>
      <c r="AN52" s="2">
        <v>5004.7319023519403</v>
      </c>
      <c r="AO52" s="2">
        <v>10248.060010744401</v>
      </c>
      <c r="AP52" s="2">
        <v>5748.6140149129396</v>
      </c>
      <c r="AQ52" s="2">
        <v>6596.5823280761797</v>
      </c>
      <c r="AR52" s="2">
        <v>7291.7635577865803</v>
      </c>
      <c r="AS52" s="2">
        <v>12586.459645380201</v>
      </c>
      <c r="AT52" s="2">
        <v>10473.5448758483</v>
      </c>
      <c r="AU52" s="2">
        <v>7236.3782400349301</v>
      </c>
      <c r="AV52" s="2">
        <v>13367.299175734001</v>
      </c>
      <c r="AW52" s="2">
        <v>8535.0684493840308</v>
      </c>
      <c r="AX52" s="2">
        <v>12543.753503240199</v>
      </c>
      <c r="AY52" s="2">
        <v>8363.1829804995905</v>
      </c>
      <c r="AZ52" s="2">
        <v>9166.6183286869</v>
      </c>
      <c r="BA52" s="2">
        <v>5449.7242829083298</v>
      </c>
      <c r="BB52" s="2">
        <v>10118.466152354</v>
      </c>
      <c r="BC52" s="2">
        <v>11292.356429698501</v>
      </c>
      <c r="BD52" s="2">
        <v>9579.3492352784997</v>
      </c>
      <c r="BE52" s="2">
        <v>8912.5301197773206</v>
      </c>
      <c r="BF52" s="2">
        <v>12679.1695878108</v>
      </c>
      <c r="BG52" s="2">
        <v>11447.026144481901</v>
      </c>
      <c r="BH52" s="2">
        <v>12646.867636131799</v>
      </c>
      <c r="BI52" s="2">
        <v>13737.062835662</v>
      </c>
      <c r="BJ52" s="2">
        <v>14702.565901898801</v>
      </c>
      <c r="BK52" s="2">
        <v>18499.1384744606</v>
      </c>
      <c r="BL52" s="2">
        <v>10516.836003885701</v>
      </c>
      <c r="BM52" s="2">
        <v>14822.992619999801</v>
      </c>
      <c r="BN52" s="2">
        <v>10688.700325083601</v>
      </c>
      <c r="BO52" s="2">
        <v>13192.2949341768</v>
      </c>
      <c r="BP52" s="2">
        <v>11847.6838877358</v>
      </c>
      <c r="BQ52" s="2">
        <v>14332.095520651301</v>
      </c>
      <c r="BR52" s="2">
        <v>11404.823123981199</v>
      </c>
      <c r="BS52" s="2">
        <v>16261.4903064016</v>
      </c>
      <c r="BT52" s="2">
        <v>10897.602655573</v>
      </c>
      <c r="BU52" s="2">
        <v>14407.353630081099</v>
      </c>
      <c r="BV52" s="2">
        <v>12276.900376523599</v>
      </c>
      <c r="BW52" s="2">
        <v>12924.1058659015</v>
      </c>
      <c r="BX52" s="2">
        <v>12387.926178334401</v>
      </c>
      <c r="BY52" s="2">
        <v>11571.845285204299</v>
      </c>
      <c r="BZ52" s="2">
        <v>10160.657053802401</v>
      </c>
      <c r="CA52" s="2">
        <v>12738.788992984801</v>
      </c>
      <c r="CB52" s="2">
        <v>12380.7235336335</v>
      </c>
      <c r="CC52" s="2">
        <v>14449.690868986299</v>
      </c>
      <c r="CD52" s="89">
        <v>2486.6097831949</v>
      </c>
      <c r="CE52" s="2">
        <v>2936.3767601091799</v>
      </c>
      <c r="CF52" s="2">
        <v>3619.1440392890399</v>
      </c>
      <c r="CG52" s="2">
        <v>3467.31187510779</v>
      </c>
      <c r="CH52" s="90">
        <v>3939.99691454</v>
      </c>
      <c r="CI52" s="89">
        <f t="shared" si="0"/>
        <v>3289.8878744481817</v>
      </c>
      <c r="CJ52">
        <f t="shared" si="1"/>
        <v>516.2860567463747</v>
      </c>
      <c r="CK52" s="117">
        <f t="shared" si="2"/>
        <v>0.15693120144192518</v>
      </c>
      <c r="CL52" s="118">
        <f t="shared" si="3"/>
        <v>15.693120144192518</v>
      </c>
    </row>
    <row r="53" spans="1:90" x14ac:dyDescent="0.25">
      <c r="B53" s="4">
        <v>128</v>
      </c>
      <c r="C53" s="17">
        <v>3</v>
      </c>
      <c r="D53" s="19">
        <v>4.5085459999999999</v>
      </c>
      <c r="E53" t="s">
        <v>160</v>
      </c>
      <c r="F53" t="s">
        <v>161</v>
      </c>
      <c r="G53" s="87">
        <v>429.16091899999998</v>
      </c>
      <c r="H53" s="58"/>
      <c r="I53" s="58"/>
      <c r="J53" s="99"/>
      <c r="K53" s="59"/>
      <c r="L53" s="24"/>
      <c r="M53" s="24"/>
      <c r="N53" s="24"/>
      <c r="O53" s="88"/>
      <c r="P53" s="88"/>
      <c r="Q53">
        <v>44871.250593728102</v>
      </c>
      <c r="R53" s="2">
        <v>1348.3535612406704</v>
      </c>
      <c r="S53" s="2">
        <v>1068.85095058362</v>
      </c>
      <c r="T53" s="2">
        <v>1207.0038626849757</v>
      </c>
      <c r="U53" s="2">
        <v>1216.8156288408909</v>
      </c>
      <c r="V53" s="2">
        <v>1173.5077944704481</v>
      </c>
      <c r="W53" s="2">
        <v>1173.5290610201714</v>
      </c>
      <c r="X53" s="2">
        <v>1107.8324259522008</v>
      </c>
      <c r="Y53" s="2">
        <v>1429.6008192992972</v>
      </c>
      <c r="Z53" s="2">
        <v>1254.0744041827322</v>
      </c>
      <c r="AA53" s="2">
        <v>1258.2007617507422</v>
      </c>
      <c r="AB53" s="2">
        <v>1051.9474994854806</v>
      </c>
      <c r="AC53" s="2">
        <v>1462.7147230303458</v>
      </c>
      <c r="AD53" s="2">
        <v>1415.5673448244552</v>
      </c>
      <c r="AE53" s="2">
        <v>1104.4270338733925</v>
      </c>
      <c r="AF53" s="2">
        <v>1207.1452165246637</v>
      </c>
      <c r="AG53" s="2">
        <v>1225.5070092830367</v>
      </c>
      <c r="AH53" s="2">
        <v>4190.0921085320697</v>
      </c>
      <c r="AI53" s="2">
        <v>5007.5505123433604</v>
      </c>
      <c r="AJ53" s="2">
        <v>4353.18840433481</v>
      </c>
      <c r="AK53" s="2">
        <v>2570.0022368915702</v>
      </c>
      <c r="AL53" s="2">
        <v>4102.1189550384797</v>
      </c>
      <c r="AM53" s="2">
        <v>4671.4732967498403</v>
      </c>
      <c r="AN53" s="2">
        <v>1494.2093997987977</v>
      </c>
      <c r="AO53" s="2">
        <v>3116.6219434304398</v>
      </c>
      <c r="AP53" s="2">
        <v>1137.5961005254439</v>
      </c>
      <c r="AQ53" s="2">
        <v>1218.0852357757972</v>
      </c>
      <c r="AR53" s="2">
        <v>1485.6632481267334</v>
      </c>
      <c r="AS53" s="2">
        <v>5656.9703083578797</v>
      </c>
      <c r="AT53" s="2">
        <v>4901.7850356712797</v>
      </c>
      <c r="AU53" s="2">
        <v>3816.4533217839898</v>
      </c>
      <c r="AV53" s="2">
        <v>5276.4122848181696</v>
      </c>
      <c r="AW53" s="2">
        <v>4212.8267437045797</v>
      </c>
      <c r="AX53" s="2">
        <v>4498.4923769590596</v>
      </c>
      <c r="AY53" s="2">
        <v>3117.6104058292399</v>
      </c>
      <c r="AZ53" s="2">
        <v>4302.7768219957798</v>
      </c>
      <c r="BA53" s="2">
        <v>3047.4295755141202</v>
      </c>
      <c r="BB53" s="2">
        <v>3998.33040316401</v>
      </c>
      <c r="BC53" s="2">
        <v>4666.5309847558201</v>
      </c>
      <c r="BD53" s="2">
        <v>3901.4610880811701</v>
      </c>
      <c r="BE53" s="2">
        <v>3720.57246909996</v>
      </c>
      <c r="BF53" s="2">
        <v>3802.6148482007302</v>
      </c>
      <c r="BG53" s="2">
        <v>4094.2112558480399</v>
      </c>
      <c r="BH53" s="2">
        <v>5070.8121058668403</v>
      </c>
      <c r="BI53" s="2">
        <v>4765.3772246362696</v>
      </c>
      <c r="BJ53" s="2">
        <v>8621.3690423724402</v>
      </c>
      <c r="BK53" s="2">
        <v>9289.5696239642493</v>
      </c>
      <c r="BL53" s="2">
        <v>6141.3168837720596</v>
      </c>
      <c r="BM53" s="2">
        <v>4675.4271463450596</v>
      </c>
      <c r="BN53" s="2">
        <v>5941.6474792135696</v>
      </c>
      <c r="BO53" s="2">
        <v>4933.4158324330201</v>
      </c>
      <c r="BP53" s="2">
        <v>4117.9343534193504</v>
      </c>
      <c r="BQ53" s="2">
        <v>5185.4737441281604</v>
      </c>
      <c r="BR53" s="2">
        <v>5154.8314097652201</v>
      </c>
      <c r="BS53" s="2">
        <v>8888.2538900496402</v>
      </c>
      <c r="BT53" s="2">
        <v>6352.84783711622</v>
      </c>
      <c r="BU53" s="2">
        <v>3556.4877108984201</v>
      </c>
      <c r="BV53" s="2">
        <v>4721.8848790888696</v>
      </c>
      <c r="BW53" s="2">
        <v>4268.1806380376302</v>
      </c>
      <c r="BX53" s="2">
        <v>3341.99137035785</v>
      </c>
      <c r="BY53" s="2">
        <v>6143.2938085696696</v>
      </c>
      <c r="BZ53" s="2">
        <v>5184.4852817293504</v>
      </c>
      <c r="CA53" s="2">
        <v>5205.2429921042503</v>
      </c>
      <c r="CB53" s="2">
        <v>3861.9225921289899</v>
      </c>
      <c r="CC53" s="2">
        <v>4098.1651054432596</v>
      </c>
      <c r="CD53" s="89">
        <v>38352.341073612697</v>
      </c>
      <c r="CE53" s="2">
        <v>30431.7918719927</v>
      </c>
      <c r="CF53" s="2">
        <v>32404.762820006301</v>
      </c>
      <c r="CG53" s="2">
        <v>36718.412728388997</v>
      </c>
      <c r="CH53" s="90">
        <v>44871.250593728102</v>
      </c>
      <c r="CI53" s="89">
        <f t="shared" si="0"/>
        <v>36555.711817545758</v>
      </c>
      <c r="CJ53">
        <f t="shared" si="1"/>
        <v>5042.5252897343789</v>
      </c>
      <c r="CK53" s="117">
        <f t="shared" si="2"/>
        <v>0.13794083165176127</v>
      </c>
      <c r="CL53" s="118">
        <f t="shared" si="3"/>
        <v>13.794083165176128</v>
      </c>
    </row>
    <row r="54" spans="1:90" x14ac:dyDescent="0.25">
      <c r="B54" s="4">
        <v>129</v>
      </c>
      <c r="C54" s="17">
        <v>2</v>
      </c>
      <c r="D54" s="19">
        <v>4.5992150000000001</v>
      </c>
      <c r="E54" t="s">
        <v>162</v>
      </c>
      <c r="F54" t="s">
        <v>163</v>
      </c>
      <c r="G54" s="87">
        <v>347.09787</v>
      </c>
      <c r="H54" s="15"/>
      <c r="I54" s="58"/>
      <c r="J54" s="99"/>
      <c r="K54" s="59"/>
      <c r="L54" s="24"/>
      <c r="M54" s="24"/>
      <c r="N54" s="24"/>
      <c r="O54" s="88"/>
      <c r="P54" s="88"/>
      <c r="Q54">
        <v>67065.869662877507</v>
      </c>
      <c r="R54" s="2">
        <v>28824.7058919062</v>
      </c>
      <c r="S54" s="2">
        <v>6817.5416439441397</v>
      </c>
      <c r="T54" s="2">
        <v>23390.620492260401</v>
      </c>
      <c r="U54" s="2">
        <v>27242.888120082</v>
      </c>
      <c r="V54" s="2">
        <v>33111.437261923202</v>
      </c>
      <c r="W54" s="2">
        <v>19509.0859176712</v>
      </c>
      <c r="X54" s="2">
        <v>29087.344744384001</v>
      </c>
      <c r="Y54" s="2">
        <v>12475.7929923014</v>
      </c>
      <c r="Z54" s="2">
        <v>19441.477221187601</v>
      </c>
      <c r="AA54" s="2">
        <v>33364.300807034902</v>
      </c>
      <c r="AB54" s="2">
        <v>35931.388554063502</v>
      </c>
      <c r="AC54" s="2">
        <v>33785.063732823401</v>
      </c>
      <c r="AD54" s="2">
        <v>48266.121191770697</v>
      </c>
      <c r="AE54" s="2">
        <v>31179.982396295301</v>
      </c>
      <c r="AF54" s="2">
        <v>32354.074404617899</v>
      </c>
      <c r="AG54" s="2">
        <v>30265.155415217701</v>
      </c>
      <c r="AH54" s="2">
        <v>35503.632005214</v>
      </c>
      <c r="AI54" s="2">
        <v>38175.376892267101</v>
      </c>
      <c r="AJ54" s="2">
        <v>39631.386942535697</v>
      </c>
      <c r="AK54" s="2">
        <v>39289.464202421899</v>
      </c>
      <c r="AL54" s="2">
        <v>36345.2651731105</v>
      </c>
      <c r="AM54" s="2">
        <v>33855.199782442702</v>
      </c>
      <c r="AN54" s="2">
        <v>34644.034609049399</v>
      </c>
      <c r="AO54" s="2">
        <v>40511.479624685599</v>
      </c>
      <c r="AP54" s="2">
        <v>38265.840605167097</v>
      </c>
      <c r="AQ54" s="2">
        <v>35359.284059146303</v>
      </c>
      <c r="AR54" s="2">
        <v>30552.3551431138</v>
      </c>
      <c r="AS54" s="2">
        <v>52116.2546447235</v>
      </c>
      <c r="AT54" s="2">
        <v>54990.947658114099</v>
      </c>
      <c r="AU54" s="2">
        <v>38356.070310868497</v>
      </c>
      <c r="AV54" s="2">
        <v>67065.869662877507</v>
      </c>
      <c r="AW54" s="2">
        <v>47284.570353782801</v>
      </c>
      <c r="AX54" s="2">
        <v>45344.353135358098</v>
      </c>
      <c r="AY54" s="2">
        <v>37772.350456478503</v>
      </c>
      <c r="AZ54" s="2">
        <v>45021.350501572502</v>
      </c>
      <c r="BA54" s="2">
        <v>34866.119089292297</v>
      </c>
      <c r="BB54" s="2">
        <v>43128.790684406697</v>
      </c>
      <c r="BC54" s="2">
        <v>53404.728576742302</v>
      </c>
      <c r="BD54" s="2">
        <v>40691.5940079883</v>
      </c>
      <c r="BE54" s="2">
        <v>41111.693470478502</v>
      </c>
      <c r="BF54" s="2">
        <v>39132.8292658305</v>
      </c>
      <c r="BG54" s="2">
        <v>30639.316441079802</v>
      </c>
      <c r="BH54" s="2">
        <v>43200.498399923097</v>
      </c>
      <c r="BI54" s="2">
        <v>39966.925294610803</v>
      </c>
      <c r="BJ54" s="2">
        <v>38204.921151586102</v>
      </c>
      <c r="BK54" s="2">
        <v>62015.670165827702</v>
      </c>
      <c r="BL54" s="2">
        <v>38583.740857219796</v>
      </c>
      <c r="BM54" s="2">
        <v>51701.700316516399</v>
      </c>
      <c r="BN54" s="2">
        <v>36535.302828040301</v>
      </c>
      <c r="BO54" s="2">
        <v>36647.306121451198</v>
      </c>
      <c r="BP54" s="2">
        <v>30822.410047232199</v>
      </c>
      <c r="BQ54" s="2">
        <v>37133.388860957399</v>
      </c>
      <c r="BR54" s="2">
        <v>41540.471616355302</v>
      </c>
      <c r="BS54" s="2">
        <v>46051.4075864439</v>
      </c>
      <c r="BT54" s="2">
        <v>37340.712085584302</v>
      </c>
      <c r="BU54" s="2">
        <v>37114.628875108203</v>
      </c>
      <c r="BV54" s="2">
        <v>28950.764430871201</v>
      </c>
      <c r="BW54" s="2">
        <v>33354.610593195597</v>
      </c>
      <c r="BX54" s="2">
        <v>43046.8066922324</v>
      </c>
      <c r="BY54" s="2">
        <v>34664.081064375401</v>
      </c>
      <c r="BZ54" s="2">
        <v>35080.362524966004</v>
      </c>
      <c r="CA54" s="2">
        <v>48621.608749426799</v>
      </c>
      <c r="CB54" s="2">
        <v>33675.678964184102</v>
      </c>
      <c r="CC54" s="2">
        <v>41681.153513249898</v>
      </c>
      <c r="CD54" s="89">
        <v>15886.0551825783</v>
      </c>
      <c r="CE54" s="2">
        <v>10989.3959151982</v>
      </c>
      <c r="CF54" s="2">
        <v>14499.0826591275</v>
      </c>
      <c r="CG54" s="2">
        <v>16759.0027636462</v>
      </c>
      <c r="CH54" s="90">
        <v>21647.7080667341</v>
      </c>
      <c r="CI54" s="89">
        <f t="shared" si="0"/>
        <v>15956.248917456862</v>
      </c>
      <c r="CJ54">
        <f t="shared" si="1"/>
        <v>3459.3354967779242</v>
      </c>
      <c r="CK54" s="117">
        <f t="shared" si="2"/>
        <v>0.21680129926985872</v>
      </c>
      <c r="CL54" s="118">
        <f t="shared" si="3"/>
        <v>21.680129926985874</v>
      </c>
    </row>
    <row r="55" spans="1:90" x14ac:dyDescent="0.25">
      <c r="B55" s="4">
        <v>130</v>
      </c>
      <c r="C55" s="17">
        <v>6</v>
      </c>
      <c r="D55" s="19">
        <v>4.637467</v>
      </c>
      <c r="E55" t="s">
        <v>164</v>
      </c>
      <c r="F55" t="s">
        <v>165</v>
      </c>
      <c r="G55" s="87">
        <v>865.19720500000005</v>
      </c>
      <c r="H55" s="10">
        <v>865.19853760000001</v>
      </c>
      <c r="I55" s="10" t="s">
        <v>958</v>
      </c>
      <c r="J55" s="99" t="s">
        <v>959</v>
      </c>
      <c r="K55" s="59">
        <v>2</v>
      </c>
      <c r="L55" s="24">
        <f t="shared" ref="L55:L83" si="9">(H55-G55)/H55*1000000</f>
        <v>1.540224517313336</v>
      </c>
      <c r="M55" s="58">
        <v>289.05680000000001</v>
      </c>
      <c r="N55" s="24"/>
      <c r="O55" s="99" t="s">
        <v>960</v>
      </c>
      <c r="P55" s="99" t="s">
        <v>1255</v>
      </c>
      <c r="Q55">
        <v>731800.36205505696</v>
      </c>
      <c r="R55" s="2">
        <v>54136.849826352598</v>
      </c>
      <c r="S55" s="2">
        <v>285864.14291566203</v>
      </c>
      <c r="T55" s="2">
        <v>462627.52380432602</v>
      </c>
      <c r="U55" s="2">
        <v>465924.22495098499</v>
      </c>
      <c r="V55" s="2">
        <v>572235.95755022205</v>
      </c>
      <c r="W55" s="2">
        <v>66390.399338473304</v>
      </c>
      <c r="X55" s="2">
        <v>327543.654730635</v>
      </c>
      <c r="Y55" s="2">
        <v>477060.72386279702</v>
      </c>
      <c r="Z55" s="2">
        <v>277953.79600799002</v>
      </c>
      <c r="AA55" s="2">
        <v>52564.392842330599</v>
      </c>
      <c r="AB55" s="2">
        <v>305342.35947353102</v>
      </c>
      <c r="AC55" s="2">
        <v>354508.806762953</v>
      </c>
      <c r="AD55" s="2">
        <v>731800.36205505696</v>
      </c>
      <c r="AE55" s="2">
        <v>386332.671853818</v>
      </c>
      <c r="AF55" s="2">
        <v>64075.092645819997</v>
      </c>
      <c r="AG55" s="2">
        <v>319707.36311390402</v>
      </c>
      <c r="AH55" s="2">
        <v>11250.814543381501</v>
      </c>
      <c r="AI55" s="2">
        <v>88034.395587947001</v>
      </c>
      <c r="AJ55" s="2">
        <v>85031.253827300301</v>
      </c>
      <c r="AK55" s="2">
        <v>11730.0423533463</v>
      </c>
      <c r="AL55" s="2">
        <v>125061.844618488</v>
      </c>
      <c r="AM55" s="2">
        <v>14078.4367423649</v>
      </c>
      <c r="AN55" s="2">
        <v>11605.7596665773</v>
      </c>
      <c r="AO55" s="2">
        <v>132571.10472022701</v>
      </c>
      <c r="AP55" s="2">
        <v>113079.611072489</v>
      </c>
      <c r="AQ55" s="2">
        <v>94351.8175700258</v>
      </c>
      <c r="AR55" s="2">
        <v>74300.107720227898</v>
      </c>
      <c r="AS55" s="2">
        <v>193363.28372543401</v>
      </c>
      <c r="AT55" s="2">
        <v>162927.10937904299</v>
      </c>
      <c r="AU55" s="2">
        <v>121773.78531694799</v>
      </c>
      <c r="AV55" s="2">
        <v>217803.866840011</v>
      </c>
      <c r="AW55" s="2">
        <v>115724.34895782699</v>
      </c>
      <c r="AX55" s="2">
        <v>147386.84857305599</v>
      </c>
      <c r="AY55" s="2">
        <v>15700.0383268638</v>
      </c>
      <c r="AZ55" s="2">
        <v>143701.30911657299</v>
      </c>
      <c r="BA55" s="2">
        <v>74282.452391798201</v>
      </c>
      <c r="BB55" s="2">
        <v>117014.246159445</v>
      </c>
      <c r="BC55" s="2">
        <v>177230.89216783101</v>
      </c>
      <c r="BD55" s="2">
        <v>110037.662302968</v>
      </c>
      <c r="BE55" s="2">
        <v>80697.137354863604</v>
      </c>
      <c r="BF55" s="2">
        <v>14079.427339833999</v>
      </c>
      <c r="BG55" s="2">
        <v>15831.278705684401</v>
      </c>
      <c r="BH55" s="2">
        <v>139298.34463661999</v>
      </c>
      <c r="BI55" s="2">
        <v>13275.0990424216</v>
      </c>
      <c r="BJ55" s="2">
        <v>106375.04402397999</v>
      </c>
      <c r="BK55" s="2">
        <v>178567.69543305199</v>
      </c>
      <c r="BL55" s="2">
        <v>15073.6723216809</v>
      </c>
      <c r="BM55" s="2">
        <v>131065.11263821799</v>
      </c>
      <c r="BN55" s="2">
        <v>13246.2578470465</v>
      </c>
      <c r="BO55" s="2">
        <v>114226.817348589</v>
      </c>
      <c r="BP55" s="2">
        <v>78980.870593310203</v>
      </c>
      <c r="BQ55" s="2">
        <v>13131.924389101199</v>
      </c>
      <c r="BR55" s="2">
        <v>13941.233066365399</v>
      </c>
      <c r="BS55" s="2">
        <v>178328.25983671701</v>
      </c>
      <c r="BT55" s="2">
        <v>13155.785193957699</v>
      </c>
      <c r="BU55" s="2">
        <v>92420.229606294495</v>
      </c>
      <c r="BV55" s="2">
        <v>12363.368599961201</v>
      </c>
      <c r="BW55" s="2">
        <v>13301.9321516948</v>
      </c>
      <c r="BX55" s="2">
        <v>118770.76453201</v>
      </c>
      <c r="BY55" s="2">
        <v>91712.323580300203</v>
      </c>
      <c r="BZ55" s="2">
        <v>10930.6646965693</v>
      </c>
      <c r="CA55" s="2">
        <v>128455.328373344</v>
      </c>
      <c r="CB55" s="2">
        <v>13044.431731238001</v>
      </c>
      <c r="CC55" s="2">
        <v>114545.551794628</v>
      </c>
      <c r="CD55" s="89">
        <v>24622.486622004199</v>
      </c>
      <c r="CE55" s="2">
        <v>7987.7226235822</v>
      </c>
      <c r="CF55" s="2">
        <v>4380.5988357221404</v>
      </c>
      <c r="CG55" s="2">
        <v>61601.600785755101</v>
      </c>
      <c r="CH55" s="90">
        <v>81603.523600964007</v>
      </c>
      <c r="CI55" s="89">
        <f t="shared" si="0"/>
        <v>36039.186493605528</v>
      </c>
      <c r="CJ55">
        <f t="shared" si="1"/>
        <v>30492.74560999003</v>
      </c>
      <c r="CK55" s="117">
        <f t="shared" si="2"/>
        <v>0.84609972024203128</v>
      </c>
      <c r="CL55" s="118">
        <f t="shared" si="3"/>
        <v>84.609972024203131</v>
      </c>
    </row>
    <row r="56" spans="1:90" ht="13.5" customHeight="1" x14ac:dyDescent="0.25">
      <c r="A56" s="22" t="s">
        <v>1042</v>
      </c>
      <c r="B56" s="4">
        <v>131</v>
      </c>
      <c r="C56" s="17">
        <v>2</v>
      </c>
      <c r="D56" s="19">
        <v>4.7822440000000004</v>
      </c>
      <c r="E56" t="s">
        <v>166</v>
      </c>
      <c r="F56" t="s">
        <v>167</v>
      </c>
      <c r="G56" s="87">
        <v>315.07171599999998</v>
      </c>
      <c r="H56" s="10">
        <v>315.07215559999997</v>
      </c>
      <c r="I56" s="10" t="s">
        <v>1026</v>
      </c>
      <c r="J56" s="99" t="s">
        <v>1027</v>
      </c>
      <c r="K56" s="59">
        <v>3</v>
      </c>
      <c r="L56" s="24">
        <f t="shared" si="9"/>
        <v>1.3952359552551938</v>
      </c>
      <c r="M56" s="24"/>
      <c r="N56" s="24"/>
      <c r="O56" s="99" t="s">
        <v>955</v>
      </c>
      <c r="P56" s="99"/>
      <c r="Q56">
        <v>46402.433435105202</v>
      </c>
      <c r="R56" s="2">
        <v>1449.8389799008244</v>
      </c>
      <c r="S56" s="2">
        <v>1049.2595398786618</v>
      </c>
      <c r="T56" s="2">
        <v>1045.2084776544857</v>
      </c>
      <c r="U56" s="2">
        <v>1385.6325314222211</v>
      </c>
      <c r="V56" s="2">
        <v>1125.9963146381804</v>
      </c>
      <c r="W56" s="2">
        <v>1168.2135732116376</v>
      </c>
      <c r="X56" s="2">
        <v>1144.0144662457596</v>
      </c>
      <c r="Y56" s="2">
        <v>1255.3473711245831</v>
      </c>
      <c r="Z56" s="2">
        <v>1057.4303331873434</v>
      </c>
      <c r="AA56" s="2">
        <v>1236.3998519612451</v>
      </c>
      <c r="AB56" s="2">
        <v>1208.9842387017134</v>
      </c>
      <c r="AC56" s="2">
        <v>1177.6064604806195</v>
      </c>
      <c r="AD56" s="2">
        <v>1214.6705134461449</v>
      </c>
      <c r="AE56" s="2">
        <v>1128.9117092853594</v>
      </c>
      <c r="AF56" s="2">
        <v>1269.4257961259441</v>
      </c>
      <c r="AG56" s="2">
        <v>1268.8168900324938</v>
      </c>
      <c r="AH56" s="2">
        <v>9357.8389897626093</v>
      </c>
      <c r="AI56" s="2">
        <v>7238.1075058937304</v>
      </c>
      <c r="AJ56" s="2">
        <v>7745.1727295209002</v>
      </c>
      <c r="AK56" s="2">
        <v>10916.815991031999</v>
      </c>
      <c r="AL56" s="2">
        <v>8869.6644313293891</v>
      </c>
      <c r="AM56" s="2">
        <v>8556.4770873243797</v>
      </c>
      <c r="AN56" s="2">
        <v>6355.2174694605401</v>
      </c>
      <c r="AO56" s="2">
        <v>10528.0659862512</v>
      </c>
      <c r="AP56" s="2">
        <v>8724.5045829969094</v>
      </c>
      <c r="AQ56" s="2">
        <v>8529.63245783823</v>
      </c>
      <c r="AR56" s="2">
        <v>14462.295574276101</v>
      </c>
      <c r="AS56" s="2">
        <v>15226.8703918629</v>
      </c>
      <c r="AT56" s="2">
        <v>11158.4176564073</v>
      </c>
      <c r="AU56" s="2">
        <v>4805.1886780198301</v>
      </c>
      <c r="AV56" s="2">
        <v>12547.378670931101</v>
      </c>
      <c r="AW56" s="2">
        <v>13494.894667238401</v>
      </c>
      <c r="AX56" s="2">
        <v>8387.4553461153191</v>
      </c>
      <c r="AY56" s="2">
        <v>9914.6164902159708</v>
      </c>
      <c r="AZ56" s="2">
        <v>11271.761647571</v>
      </c>
      <c r="BA56" s="2">
        <v>7800.8504795662402</v>
      </c>
      <c r="BB56" s="2">
        <v>9401.5857933696607</v>
      </c>
      <c r="BC56" s="2">
        <v>14838.120387082099</v>
      </c>
      <c r="BD56" s="2">
        <v>11580.972009429899</v>
      </c>
      <c r="BE56" s="2">
        <v>12497.666394104899</v>
      </c>
      <c r="BF56" s="2">
        <v>28958.395496794001</v>
      </c>
      <c r="BG56" s="2">
        <v>22585.281607676101</v>
      </c>
      <c r="BH56" s="2">
        <v>30871.323909065901</v>
      </c>
      <c r="BI56" s="2">
        <v>35685.4607969145</v>
      </c>
      <c r="BJ56" s="2">
        <v>35803.776015760799</v>
      </c>
      <c r="BK56" s="2">
        <v>46402.433435105202</v>
      </c>
      <c r="BL56" s="2">
        <v>21392.186963847402</v>
      </c>
      <c r="BM56" s="2">
        <v>34497.337380768498</v>
      </c>
      <c r="BN56" s="2">
        <v>25227.986243756499</v>
      </c>
      <c r="BO56" s="2">
        <v>27736.4677324062</v>
      </c>
      <c r="BP56" s="2">
        <v>31761.173664254798</v>
      </c>
      <c r="BQ56" s="2">
        <v>33675.096322063197</v>
      </c>
      <c r="BR56" s="2">
        <v>26038.296356023398</v>
      </c>
      <c r="BS56" s="2">
        <v>30077.915970919901</v>
      </c>
      <c r="BT56" s="2">
        <v>22761.263067640801</v>
      </c>
      <c r="BU56" s="2">
        <v>41151.8227567227</v>
      </c>
      <c r="BV56" s="2">
        <v>24244.677408134401</v>
      </c>
      <c r="BW56" s="2">
        <v>32042.545151091101</v>
      </c>
      <c r="BX56" s="2">
        <v>26527.4651599932</v>
      </c>
      <c r="BY56" s="2">
        <v>28093.4018800183</v>
      </c>
      <c r="BZ56" s="2">
        <v>27376.550848184601</v>
      </c>
      <c r="CA56" s="2">
        <v>36685.671806657498</v>
      </c>
      <c r="CB56" s="2">
        <v>39478.507518753002</v>
      </c>
      <c r="CC56" s="2">
        <v>31742.282999060899</v>
      </c>
      <c r="CD56" s="89">
        <v>8095.1471583773</v>
      </c>
      <c r="CE56" s="2">
        <v>9499.0218559490004</v>
      </c>
      <c r="CF56" s="2">
        <v>12356.483527918501</v>
      </c>
      <c r="CG56" s="2">
        <v>12495.677903031899</v>
      </c>
      <c r="CH56" s="90">
        <v>14087.4650070066</v>
      </c>
      <c r="CI56" s="89">
        <f t="shared" si="0"/>
        <v>11306.75909045666</v>
      </c>
      <c r="CJ56">
        <f t="shared" si="1"/>
        <v>2183.1234432865012</v>
      </c>
      <c r="CK56" s="117">
        <f t="shared" si="2"/>
        <v>0.1930812734065539</v>
      </c>
      <c r="CL56" s="118">
        <f t="shared" si="3"/>
        <v>19.308127340655389</v>
      </c>
    </row>
    <row r="57" spans="1:90" x14ac:dyDescent="0.25">
      <c r="B57" s="4">
        <v>134</v>
      </c>
      <c r="C57" s="17">
        <v>5</v>
      </c>
      <c r="D57" s="19">
        <v>4.6490410000000004</v>
      </c>
      <c r="E57" t="s">
        <v>168</v>
      </c>
      <c r="F57" t="s">
        <v>169</v>
      </c>
      <c r="G57" s="87">
        <v>868.20654300000001</v>
      </c>
      <c r="H57" s="58"/>
      <c r="I57" s="58"/>
      <c r="J57" s="99"/>
      <c r="K57" s="59"/>
      <c r="L57" s="24"/>
      <c r="M57" s="24"/>
      <c r="N57" s="24"/>
      <c r="O57" s="88"/>
      <c r="P57" s="88"/>
      <c r="Q57">
        <v>15931.1273052011</v>
      </c>
      <c r="R57" s="2">
        <v>2803.7724129972898</v>
      </c>
      <c r="S57" s="2">
        <v>3039.40860515345</v>
      </c>
      <c r="T57" s="2">
        <v>9278.7242003016399</v>
      </c>
      <c r="U57" s="2">
        <v>10447.0727657643</v>
      </c>
      <c r="V57" s="2">
        <v>12163.088909833699</v>
      </c>
      <c r="W57" s="2">
        <v>6523.2130803003902</v>
      </c>
      <c r="X57" s="2">
        <v>6653.3243838703302</v>
      </c>
      <c r="Y57" s="2">
        <v>9776.2893664076</v>
      </c>
      <c r="Z57" s="2">
        <v>3430.1471010073301</v>
      </c>
      <c r="AA57" s="2">
        <v>3374.4693509619901</v>
      </c>
      <c r="AB57" s="2">
        <v>2818.68609604515</v>
      </c>
      <c r="AC57" s="2">
        <v>7324.3073079449196</v>
      </c>
      <c r="AD57" s="2">
        <v>15931.1273052011</v>
      </c>
      <c r="AE57" s="2">
        <v>8503.0792585353392</v>
      </c>
      <c r="AF57" s="2">
        <v>6762.9033184396003</v>
      </c>
      <c r="AG57" s="2">
        <v>5957.9814198330896</v>
      </c>
      <c r="AH57" s="2">
        <v>1476.9318715153595</v>
      </c>
      <c r="AI57" s="2">
        <v>1460.621799584464</v>
      </c>
      <c r="AJ57" s="2">
        <v>1407.8917173220484</v>
      </c>
      <c r="AK57" s="2">
        <v>1162.1769312514375</v>
      </c>
      <c r="AL57" s="2">
        <v>1082.6327840845775</v>
      </c>
      <c r="AM57" s="2">
        <v>1165.2902932109314</v>
      </c>
      <c r="AN57" s="2">
        <v>1400.3795477809394</v>
      </c>
      <c r="AO57" s="2">
        <v>1249.6490796817541</v>
      </c>
      <c r="AP57" s="2">
        <v>1218.4682482417534</v>
      </c>
      <c r="AQ57" s="2">
        <v>1007.9575882260081</v>
      </c>
      <c r="AR57" s="2">
        <v>1434.196707500435</v>
      </c>
      <c r="AS57" s="2">
        <v>1322.8853875444493</v>
      </c>
      <c r="AT57" s="2">
        <v>1211.7680055305232</v>
      </c>
      <c r="AU57" s="2">
        <v>1280.6101551846823</v>
      </c>
      <c r="AV57" s="2">
        <v>1465.5658585314372</v>
      </c>
      <c r="AW57" s="2">
        <v>1493.8215368139829</v>
      </c>
      <c r="AX57" s="2">
        <v>1045.8099052589378</v>
      </c>
      <c r="AY57" s="2">
        <v>1225.8557315774824</v>
      </c>
      <c r="AZ57" s="2">
        <v>1371.3009469609051</v>
      </c>
      <c r="BA57" s="2">
        <v>1206.5073462618238</v>
      </c>
      <c r="BB57" s="2">
        <v>1262.0968516985772</v>
      </c>
      <c r="BC57" s="2">
        <v>1239.7692751575075</v>
      </c>
      <c r="BD57" s="2">
        <v>1387.9473501268226</v>
      </c>
      <c r="BE57" s="2">
        <v>1463.7567307286658</v>
      </c>
      <c r="BF57" s="2">
        <v>1162.3834525662132</v>
      </c>
      <c r="BG57" s="2">
        <v>1349.9098141444624</v>
      </c>
      <c r="BH57" s="2">
        <v>1046.1818441679063</v>
      </c>
      <c r="BI57" s="2">
        <v>1324.0299410111713</v>
      </c>
      <c r="BJ57" s="2">
        <v>1015.9261069601104</v>
      </c>
      <c r="BK57" s="2">
        <v>1476.3496666817975</v>
      </c>
      <c r="BL57" s="2">
        <v>1235.4525312933476</v>
      </c>
      <c r="BM57" s="2">
        <v>1139.5375264024763</v>
      </c>
      <c r="BN57" s="2">
        <v>1167.6257806316362</v>
      </c>
      <c r="BO57" s="2">
        <v>1082.8667447506468</v>
      </c>
      <c r="BP57" s="2">
        <v>1234.7011509051281</v>
      </c>
      <c r="BQ57" s="2">
        <v>1333.104010364116</v>
      </c>
      <c r="BR57" s="2">
        <v>1320.3143099638805</v>
      </c>
      <c r="BS57" s="2">
        <v>1272.6494667149775</v>
      </c>
      <c r="BT57" s="2">
        <v>1196.5000960325842</v>
      </c>
      <c r="BU57" s="2">
        <v>1018.7842476183085</v>
      </c>
      <c r="BV57" s="2">
        <v>1070.7185308900634</v>
      </c>
      <c r="BW57" s="2">
        <v>1333.5446080286579</v>
      </c>
      <c r="BX57" s="2">
        <v>1125.0469353794642</v>
      </c>
      <c r="BY57" s="2">
        <v>1498.2085431577189</v>
      </c>
      <c r="BZ57" s="2">
        <v>1375.0697480491658</v>
      </c>
      <c r="CA57" s="2">
        <v>1034.4080144437344</v>
      </c>
      <c r="CB57" s="2">
        <v>1221.1397258292147</v>
      </c>
      <c r="CC57" s="2">
        <v>1368.9557602070959</v>
      </c>
      <c r="CD57" s="89">
        <v>1215.3395563397769</v>
      </c>
      <c r="CE57" s="2">
        <v>1298.615542633107</v>
      </c>
      <c r="CF57" s="2">
        <v>1495.8507158195964</v>
      </c>
      <c r="CG57" s="2">
        <v>1196.1656222441002</v>
      </c>
      <c r="CH57" s="90">
        <v>1331.6088960426537</v>
      </c>
      <c r="CI57" s="89">
        <f t="shared" si="0"/>
        <v>1307.5160666158467</v>
      </c>
      <c r="CJ57">
        <f t="shared" si="1"/>
        <v>106.79424549676432</v>
      </c>
      <c r="CK57" s="117">
        <f t="shared" si="2"/>
        <v>8.1677195579839004E-2</v>
      </c>
      <c r="CL57" s="118">
        <f t="shared" si="3"/>
        <v>8.1677195579839008</v>
      </c>
    </row>
    <row r="58" spans="1:90" x14ac:dyDescent="0.25">
      <c r="B58" s="4">
        <v>137</v>
      </c>
      <c r="C58" s="17">
        <v>2</v>
      </c>
      <c r="D58" s="19">
        <v>5.0224609999999998</v>
      </c>
      <c r="E58" t="s">
        <v>170</v>
      </c>
      <c r="F58" t="s">
        <v>171</v>
      </c>
      <c r="G58" s="87">
        <v>345.082245</v>
      </c>
      <c r="H58" s="58"/>
      <c r="I58" s="58"/>
      <c r="J58" s="99"/>
      <c r="K58" s="59"/>
      <c r="L58" s="24"/>
      <c r="M58" s="24"/>
      <c r="N58" s="24"/>
      <c r="O58" s="88"/>
      <c r="P58" s="88"/>
      <c r="Q58">
        <v>25265.8621226332</v>
      </c>
      <c r="R58" s="2">
        <v>1468.9909342908554</v>
      </c>
      <c r="S58" s="2">
        <v>1180.3535493838135</v>
      </c>
      <c r="T58" s="2">
        <v>1019.8835864391471</v>
      </c>
      <c r="U58" s="2">
        <v>1446.04810768723</v>
      </c>
      <c r="V58" s="2">
        <v>1106.5800973716468</v>
      </c>
      <c r="W58" s="2">
        <v>1009.5620904107808</v>
      </c>
      <c r="X58" s="2">
        <v>1242.6667381456834</v>
      </c>
      <c r="Y58" s="2">
        <v>1161.8646222142697</v>
      </c>
      <c r="Z58" s="2">
        <v>1016.8147809226543</v>
      </c>
      <c r="AA58" s="2">
        <v>1212.7139430881539</v>
      </c>
      <c r="AB58" s="2">
        <v>1448.0422838173472</v>
      </c>
      <c r="AC58" s="2">
        <v>1040.2786835316924</v>
      </c>
      <c r="AD58" s="2">
        <v>1066.5747083237284</v>
      </c>
      <c r="AE58" s="2">
        <v>1109.2429197327926</v>
      </c>
      <c r="AF58" s="2">
        <v>1437.432278838482</v>
      </c>
      <c r="AG58" s="2">
        <v>1179.6518839810403</v>
      </c>
      <c r="AH58" s="2">
        <v>1086.2344441625669</v>
      </c>
      <c r="AI58" s="2">
        <v>1244.8444674913515</v>
      </c>
      <c r="AJ58" s="2">
        <v>1441.6031517676624</v>
      </c>
      <c r="AK58" s="2">
        <v>1242.3358156481097</v>
      </c>
      <c r="AL58" s="2">
        <v>1097.064321512589</v>
      </c>
      <c r="AM58" s="2">
        <v>3495.0519286788099</v>
      </c>
      <c r="AN58" s="2">
        <v>1328.8745832826598</v>
      </c>
      <c r="AO58" s="2">
        <v>1152.0005254449975</v>
      </c>
      <c r="AP58" s="2">
        <v>1010.6472870384732</v>
      </c>
      <c r="AQ58" s="2">
        <v>1110.63454052411</v>
      </c>
      <c r="AR58" s="2">
        <v>1195.1339296564965</v>
      </c>
      <c r="AS58" s="2">
        <v>8381.1890814334092</v>
      </c>
      <c r="AT58" s="2">
        <v>1161.4512750592621</v>
      </c>
      <c r="AU58" s="2">
        <v>1128.1621795866417</v>
      </c>
      <c r="AV58" s="2">
        <v>4442.4938493563204</v>
      </c>
      <c r="AW58" s="2">
        <v>1073.7993266131575</v>
      </c>
      <c r="AX58" s="2">
        <v>1189.8222779559692</v>
      </c>
      <c r="AY58" s="2">
        <v>1103.7421731804723</v>
      </c>
      <c r="AZ58" s="2">
        <v>2540.6871547186902</v>
      </c>
      <c r="BA58" s="2">
        <v>1473.9448823149987</v>
      </c>
      <c r="BB58" s="2">
        <v>1028.349400258943</v>
      </c>
      <c r="BC58" s="2">
        <v>1414.2041070233695</v>
      </c>
      <c r="BD58" s="2">
        <v>2774.0862082467702</v>
      </c>
      <c r="BE58" s="2">
        <v>8181.56579919448</v>
      </c>
      <c r="BF58" s="2">
        <v>9704.9835867679594</v>
      </c>
      <c r="BG58" s="2">
        <v>6738.36703254636</v>
      </c>
      <c r="BH58" s="2">
        <v>9316.3219901857301</v>
      </c>
      <c r="BI58" s="2">
        <v>9031.52762553516</v>
      </c>
      <c r="BJ58" s="2">
        <v>11369.9495285505</v>
      </c>
      <c r="BK58" s="2">
        <v>25265.8621226332</v>
      </c>
      <c r="BL58" s="2">
        <v>6467.5015161634601</v>
      </c>
      <c r="BM58" s="2">
        <v>8773.1607149388801</v>
      </c>
      <c r="BN58" s="2">
        <v>12016.3016797498</v>
      </c>
      <c r="BO58" s="2">
        <v>7269.4479996744203</v>
      </c>
      <c r="BP58" s="2">
        <v>6422.3214480510997</v>
      </c>
      <c r="BQ58" s="2">
        <v>8930.4358370749196</v>
      </c>
      <c r="BR58" s="2">
        <v>11444.1850322963</v>
      </c>
      <c r="BS58" s="2">
        <v>3628.5640991291898</v>
      </c>
      <c r="BT58" s="2">
        <v>3402.0878988837399</v>
      </c>
      <c r="BU58" s="2">
        <v>12117.571406843201</v>
      </c>
      <c r="BV58" s="2">
        <v>7711.2319734329503</v>
      </c>
      <c r="BW58" s="2">
        <v>7518.2377429281496</v>
      </c>
      <c r="BX58" s="2">
        <v>6473.3259162224904</v>
      </c>
      <c r="BY58" s="2">
        <v>10606.3964112168</v>
      </c>
      <c r="BZ58" s="2">
        <v>11497.4887148136</v>
      </c>
      <c r="CA58" s="2">
        <v>10275.536862417001</v>
      </c>
      <c r="CB58" s="2">
        <v>10396.9476587639</v>
      </c>
      <c r="CC58" s="2">
        <v>3234.2807303121299</v>
      </c>
      <c r="CD58" s="89">
        <v>1493.2009273799868</v>
      </c>
      <c r="CE58" s="2">
        <v>1106.1426923899335</v>
      </c>
      <c r="CF58" s="2">
        <v>1098.0161039013967</v>
      </c>
      <c r="CG58" s="2">
        <v>3072.75787843947</v>
      </c>
      <c r="CH58" s="90">
        <v>4595.7856006141601</v>
      </c>
      <c r="CI58" s="89">
        <f t="shared" si="0"/>
        <v>2273.1806405449893</v>
      </c>
      <c r="CJ58">
        <f t="shared" si="1"/>
        <v>1370.0492818482514</v>
      </c>
      <c r="CK58" s="117">
        <f t="shared" si="2"/>
        <v>0.6027014560179369</v>
      </c>
      <c r="CL58" s="118">
        <f t="shared" si="3"/>
        <v>60.270145601793686</v>
      </c>
    </row>
    <row r="59" spans="1:90" x14ac:dyDescent="0.25">
      <c r="B59" s="4">
        <v>142</v>
      </c>
      <c r="C59" s="17">
        <v>22</v>
      </c>
      <c r="D59" s="19">
        <v>5.4317169999999999</v>
      </c>
      <c r="E59" t="s">
        <v>172</v>
      </c>
      <c r="F59" t="s">
        <v>173</v>
      </c>
      <c r="G59" s="87">
        <v>865.19738800000005</v>
      </c>
      <c r="H59" s="10">
        <v>865.19853760000001</v>
      </c>
      <c r="I59" s="10" t="s">
        <v>958</v>
      </c>
      <c r="J59" s="99" t="s">
        <v>959</v>
      </c>
      <c r="K59" s="59">
        <v>2</v>
      </c>
      <c r="L59" s="24">
        <f t="shared" ref="L59" si="10">(H59-G59)/H59*1000000</f>
        <v>1.3287123706327071</v>
      </c>
      <c r="M59" s="58">
        <v>289.0566</v>
      </c>
      <c r="N59" s="24"/>
      <c r="O59" s="99" t="s">
        <v>960</v>
      </c>
      <c r="P59" s="99" t="s">
        <v>1255</v>
      </c>
      <c r="Q59">
        <v>367984.768793758</v>
      </c>
      <c r="R59" s="2">
        <v>205253.33477876501</v>
      </c>
      <c r="S59" s="2">
        <v>206927.65972164599</v>
      </c>
      <c r="T59" s="2">
        <v>250809.447688816</v>
      </c>
      <c r="U59" s="2">
        <v>239778.74323393599</v>
      </c>
      <c r="V59" s="2">
        <v>299218.463075215</v>
      </c>
      <c r="W59" s="2">
        <v>223533.64771444601</v>
      </c>
      <c r="X59" s="2">
        <v>222030.251949458</v>
      </c>
      <c r="Y59" s="2">
        <v>269386.87131297798</v>
      </c>
      <c r="Z59" s="2">
        <v>200538.473661528</v>
      </c>
      <c r="AA59" s="2">
        <v>179412.348993644</v>
      </c>
      <c r="AB59" s="2">
        <v>220944.152398234</v>
      </c>
      <c r="AC59" s="2">
        <v>220819.821818617</v>
      </c>
      <c r="AD59" s="2">
        <v>367984.768793758</v>
      </c>
      <c r="AE59" s="2">
        <v>250408.93712796801</v>
      </c>
      <c r="AF59" s="2">
        <v>244254.406677605</v>
      </c>
      <c r="AG59" s="2">
        <v>193857.365235234</v>
      </c>
      <c r="AH59" s="2">
        <v>58824.325219258302</v>
      </c>
      <c r="AI59" s="2">
        <v>54331.143560042299</v>
      </c>
      <c r="AJ59" s="2">
        <v>51180.483850869401</v>
      </c>
      <c r="AK59" s="2">
        <v>51113.782992518303</v>
      </c>
      <c r="AL59" s="2">
        <v>65365.853582661897</v>
      </c>
      <c r="AM59" s="2">
        <v>59752.538476464899</v>
      </c>
      <c r="AN59" s="2">
        <v>58518.639813013098</v>
      </c>
      <c r="AO59" s="2">
        <v>63842.4914300979</v>
      </c>
      <c r="AP59" s="2">
        <v>61465.846401770003</v>
      </c>
      <c r="AQ59" s="2">
        <v>57755.0930238574</v>
      </c>
      <c r="AR59" s="2">
        <v>48905.430071947099</v>
      </c>
      <c r="AS59" s="2">
        <v>89540.456178241002</v>
      </c>
      <c r="AT59" s="2">
        <v>79849.829779220396</v>
      </c>
      <c r="AU59" s="2">
        <v>71288.121169978302</v>
      </c>
      <c r="AV59" s="2">
        <v>107635.32196329501</v>
      </c>
      <c r="AW59" s="2">
        <v>64735.950815264201</v>
      </c>
      <c r="AX59" s="2">
        <v>68865.029717239595</v>
      </c>
      <c r="AY59" s="2">
        <v>63508.815851714498</v>
      </c>
      <c r="AZ59" s="2">
        <v>74782.192830712098</v>
      </c>
      <c r="BA59" s="2">
        <v>61792.095097802601</v>
      </c>
      <c r="BB59" s="2">
        <v>76619.8359879536</v>
      </c>
      <c r="BC59" s="2">
        <v>88178.793998806999</v>
      </c>
      <c r="BD59" s="2">
        <v>64702.816244975496</v>
      </c>
      <c r="BE59" s="2">
        <v>56381.679282904799</v>
      </c>
      <c r="BF59" s="2">
        <v>55873.644843660601</v>
      </c>
      <c r="BG59" s="2">
        <v>52859.603913651503</v>
      </c>
      <c r="BH59" s="2">
        <v>60364.612174793503</v>
      </c>
      <c r="BI59" s="2">
        <v>50538.417188625797</v>
      </c>
      <c r="BJ59" s="2">
        <v>58775.723895711599</v>
      </c>
      <c r="BK59" s="2">
        <v>79139.605777023404</v>
      </c>
      <c r="BL59" s="2">
        <v>54765.167669411501</v>
      </c>
      <c r="BM59" s="2">
        <v>61741.889710334202</v>
      </c>
      <c r="BN59" s="2">
        <v>48152.130015968898</v>
      </c>
      <c r="BO59" s="2">
        <v>57312.266841686796</v>
      </c>
      <c r="BP59" s="2">
        <v>49058.906561812197</v>
      </c>
      <c r="BQ59" s="2">
        <v>54540.3001799583</v>
      </c>
      <c r="BR59" s="2">
        <v>58368.818923026301</v>
      </c>
      <c r="BS59" s="2">
        <v>79425.980783203195</v>
      </c>
      <c r="BT59" s="2">
        <v>55048.372140115898</v>
      </c>
      <c r="BU59" s="2">
        <v>55295.3715602054</v>
      </c>
      <c r="BV59" s="2">
        <v>51058.328757002397</v>
      </c>
      <c r="BW59" s="2">
        <v>57636.456933422603</v>
      </c>
      <c r="BX59" s="2">
        <v>54597.7147720219</v>
      </c>
      <c r="BY59" s="2">
        <v>61815.252243404102</v>
      </c>
      <c r="BZ59" s="2">
        <v>50647.815557797097</v>
      </c>
      <c r="CA59" s="2">
        <v>59096.193811935598</v>
      </c>
      <c r="CB59" s="2">
        <v>51877.147580122997</v>
      </c>
      <c r="CC59" s="2">
        <v>57828.4124018699</v>
      </c>
      <c r="CD59" s="89">
        <v>21382.5023446778</v>
      </c>
      <c r="CE59" s="2">
        <v>22467.550747024499</v>
      </c>
      <c r="CF59" s="2">
        <v>23248.997869696799</v>
      </c>
      <c r="CG59" s="2">
        <v>32581.7424331039</v>
      </c>
      <c r="CH59" s="90">
        <v>36688.547310664602</v>
      </c>
      <c r="CI59" s="89">
        <f t="shared" si="0"/>
        <v>27273.868141033523</v>
      </c>
      <c r="CJ59">
        <f t="shared" si="1"/>
        <v>6177.6722461946747</v>
      </c>
      <c r="CK59" s="117">
        <f t="shared" si="2"/>
        <v>0.22650517389942093</v>
      </c>
      <c r="CL59" s="118">
        <f t="shared" si="3"/>
        <v>22.650517389942092</v>
      </c>
    </row>
    <row r="60" spans="1:90" x14ac:dyDescent="0.25">
      <c r="B60" s="4">
        <v>144</v>
      </c>
      <c r="C60" s="17">
        <v>4</v>
      </c>
      <c r="D60" s="19">
        <v>5.3135459999999997</v>
      </c>
      <c r="E60" t="s">
        <v>174</v>
      </c>
      <c r="F60" t="s">
        <v>175</v>
      </c>
      <c r="G60" s="87">
        <v>304.91375699999998</v>
      </c>
      <c r="H60" s="58"/>
      <c r="I60" s="58"/>
      <c r="J60" s="99"/>
      <c r="K60" s="59"/>
      <c r="L60" s="24"/>
      <c r="M60" s="24"/>
      <c r="N60" s="24"/>
      <c r="O60" s="88"/>
      <c r="P60" s="88"/>
      <c r="Q60">
        <v>28392.857097353201</v>
      </c>
      <c r="R60" s="2">
        <v>6407.9124828963004</v>
      </c>
      <c r="S60" s="2">
        <v>1151.7400523336196</v>
      </c>
      <c r="T60" s="2">
        <v>1496.1652833413889</v>
      </c>
      <c r="U60" s="2">
        <v>1385.1033276408452</v>
      </c>
      <c r="V60" s="2">
        <v>2522.4009261610399</v>
      </c>
      <c r="W60" s="2">
        <v>3014.5524667403502</v>
      </c>
      <c r="X60" s="2">
        <v>5635.3837010172601</v>
      </c>
      <c r="Y60" s="2">
        <v>1079.4955968332304</v>
      </c>
      <c r="Z60" s="2">
        <v>1040.9877385742548</v>
      </c>
      <c r="AA60" s="2">
        <v>6187.1899737880003</v>
      </c>
      <c r="AB60" s="2">
        <v>7824.7123724428102</v>
      </c>
      <c r="AC60" s="2">
        <v>6267.7238622464401</v>
      </c>
      <c r="AD60" s="2">
        <v>9514.4039691408798</v>
      </c>
      <c r="AE60" s="2">
        <v>10448.557365676999</v>
      </c>
      <c r="AF60" s="2">
        <v>5525.0224464631101</v>
      </c>
      <c r="AG60" s="2">
        <v>1349.3164164714385</v>
      </c>
      <c r="AH60" s="2">
        <v>1211.0133179823154</v>
      </c>
      <c r="AI60" s="2">
        <v>21147.043241357998</v>
      </c>
      <c r="AJ60" s="2">
        <v>19110.7422223742</v>
      </c>
      <c r="AK60" s="2">
        <v>21239.111786483802</v>
      </c>
      <c r="AL60" s="2">
        <v>21575.2723233213</v>
      </c>
      <c r="AM60" s="2">
        <v>18563.483553948601</v>
      </c>
      <c r="AN60" s="2">
        <v>20826.8096830707</v>
      </c>
      <c r="AO60" s="2">
        <v>21860.988842469498</v>
      </c>
      <c r="AP60" s="2">
        <v>23174.224400834799</v>
      </c>
      <c r="AQ60" s="2">
        <v>23875.513821534201</v>
      </c>
      <c r="AR60" s="2">
        <v>21043.676887390298</v>
      </c>
      <c r="AS60" s="2">
        <v>19948.932327689199</v>
      </c>
      <c r="AT60" s="2">
        <v>22226.6725520092</v>
      </c>
      <c r="AU60" s="2">
        <v>19644.708319346701</v>
      </c>
      <c r="AV60" s="2">
        <v>22007.449477138201</v>
      </c>
      <c r="AW60" s="2">
        <v>20158.651361022501</v>
      </c>
      <c r="AX60" s="2">
        <v>18972.3279837189</v>
      </c>
      <c r="AY60" s="2">
        <v>2813.39856722898</v>
      </c>
      <c r="AZ60" s="2">
        <v>16795.495950767301</v>
      </c>
      <c r="BA60" s="2">
        <v>16575.109228095</v>
      </c>
      <c r="BB60" s="2">
        <v>18378.624918504302</v>
      </c>
      <c r="BC60" s="2">
        <v>23738.354321026301</v>
      </c>
      <c r="BD60" s="2">
        <v>19009.8287654987</v>
      </c>
      <c r="BE60" s="2">
        <v>20450.892773887299</v>
      </c>
      <c r="BF60" s="2">
        <v>20069.765541782301</v>
      </c>
      <c r="BG60" s="2">
        <v>21193.4932389977</v>
      </c>
      <c r="BH60" s="2">
        <v>19669.416788210699</v>
      </c>
      <c r="BI60" s="2">
        <v>19351.5683461111</v>
      </c>
      <c r="BJ60" s="2">
        <v>18141.581723832001</v>
      </c>
      <c r="BK60" s="2">
        <v>19326.401742766298</v>
      </c>
      <c r="BL60" s="2">
        <v>20065.921103351498</v>
      </c>
      <c r="BM60" s="2">
        <v>28392.857097353201</v>
      </c>
      <c r="BN60" s="2">
        <v>22135.8281580197</v>
      </c>
      <c r="BO60" s="2">
        <v>22536.479528258798</v>
      </c>
      <c r="BP60" s="2">
        <v>24135.873943731902</v>
      </c>
      <c r="BQ60" s="2">
        <v>18535.308221802501</v>
      </c>
      <c r="BR60" s="2">
        <v>16693.822748774601</v>
      </c>
      <c r="BS60" s="2">
        <v>22300.385201621801</v>
      </c>
      <c r="BT60" s="2">
        <v>20972.694430033302</v>
      </c>
      <c r="BU60" s="2">
        <v>19909.667024241498</v>
      </c>
      <c r="BV60" s="2">
        <v>19204.690694986999</v>
      </c>
      <c r="BW60" s="2">
        <v>2799.62186910334</v>
      </c>
      <c r="BX60" s="2">
        <v>19904.542861502799</v>
      </c>
      <c r="BY60" s="2">
        <v>14477.771125220301</v>
      </c>
      <c r="BZ60" s="2">
        <v>15192.163994454801</v>
      </c>
      <c r="CA60" s="2">
        <v>23407.1380136486</v>
      </c>
      <c r="CB60" s="2">
        <v>21019.152946624799</v>
      </c>
      <c r="CC60" s="2">
        <v>21037.600603171599</v>
      </c>
      <c r="CD60" s="89">
        <v>10463.4400263771</v>
      </c>
      <c r="CE60" s="2">
        <v>15589.1527716117</v>
      </c>
      <c r="CF60" s="2">
        <v>13781.124994031799</v>
      </c>
      <c r="CG60" s="2">
        <v>15485.1201102793</v>
      </c>
      <c r="CH60" s="90">
        <v>11515.964314924</v>
      </c>
      <c r="CI60" s="89">
        <f t="shared" si="0"/>
        <v>13366.960443444779</v>
      </c>
      <c r="CJ60">
        <f t="shared" si="1"/>
        <v>2071.3709891112753</v>
      </c>
      <c r="CK60" s="117">
        <f t="shared" si="2"/>
        <v>0.15496200485332368</v>
      </c>
      <c r="CL60" s="118">
        <f t="shared" si="3"/>
        <v>15.496200485332368</v>
      </c>
    </row>
    <row r="61" spans="1:90" x14ac:dyDescent="0.25">
      <c r="A61" s="31" t="s">
        <v>1043</v>
      </c>
      <c r="B61" s="4">
        <v>150</v>
      </c>
      <c r="C61" s="17">
        <v>7</v>
      </c>
      <c r="D61" s="19">
        <v>5.8757380000000001</v>
      </c>
      <c r="E61" t="s">
        <v>176</v>
      </c>
      <c r="F61" t="s">
        <v>177</v>
      </c>
      <c r="G61" s="87">
        <v>593.12957800000004</v>
      </c>
      <c r="H61" s="10">
        <v>593.13006359999997</v>
      </c>
      <c r="I61" s="10" t="s">
        <v>961</v>
      </c>
      <c r="J61" s="99" t="s">
        <v>1159</v>
      </c>
      <c r="K61" s="59">
        <v>3</v>
      </c>
      <c r="L61" s="24">
        <f t="shared" ref="L61" si="11">(H61-G61)/H61*1000000</f>
        <v>0.81870744670441553</v>
      </c>
      <c r="M61" s="15" t="s">
        <v>1160</v>
      </c>
      <c r="N61" s="24"/>
      <c r="O61" s="99" t="s">
        <v>955</v>
      </c>
      <c r="P61" s="99" t="s">
        <v>1255</v>
      </c>
      <c r="Q61">
        <v>116021.100875248</v>
      </c>
      <c r="R61" s="2">
        <v>63810.1605633586</v>
      </c>
      <c r="S61" s="2">
        <v>65830.865057323303</v>
      </c>
      <c r="T61" s="2">
        <v>68053.737487937295</v>
      </c>
      <c r="U61" s="2">
        <v>98752.030578009406</v>
      </c>
      <c r="V61" s="2">
        <v>111773.457320669</v>
      </c>
      <c r="W61" s="2">
        <v>81282.251432236793</v>
      </c>
      <c r="X61" s="2">
        <v>95824.727253757999</v>
      </c>
      <c r="Y61" s="2">
        <v>98322.301316647499</v>
      </c>
      <c r="Z61" s="2">
        <v>49734.898628820702</v>
      </c>
      <c r="AA61" s="2">
        <v>61548.8954854205</v>
      </c>
      <c r="AB61" s="2">
        <v>54906.905231468998</v>
      </c>
      <c r="AC61" s="2">
        <v>54962.075749033203</v>
      </c>
      <c r="AD61" s="2">
        <v>116021.100875248</v>
      </c>
      <c r="AE61" s="2">
        <v>82104.275902068999</v>
      </c>
      <c r="AF61" s="2">
        <v>87655.690220094795</v>
      </c>
      <c r="AG61" s="2">
        <v>82517.438374311503</v>
      </c>
      <c r="AH61" s="2">
        <v>4378.4653554612396</v>
      </c>
      <c r="AI61" s="2">
        <v>3741.7013467442798</v>
      </c>
      <c r="AJ61" s="2">
        <v>4411.7291469613801</v>
      </c>
      <c r="AK61" s="2">
        <v>4936.3466586207196</v>
      </c>
      <c r="AL61" s="2">
        <v>4612.2622900050801</v>
      </c>
      <c r="AM61" s="2">
        <v>4706.3513002483296</v>
      </c>
      <c r="AN61" s="2">
        <v>5132.1278314501196</v>
      </c>
      <c r="AO61" s="2">
        <v>4761.4741547342801</v>
      </c>
      <c r="AP61" s="2">
        <v>4047.7282285455599</v>
      </c>
      <c r="AQ61" s="2">
        <v>4340.44959374679</v>
      </c>
      <c r="AR61" s="2">
        <v>3487.9461373003601</v>
      </c>
      <c r="AS61" s="2">
        <v>6118.6368479399798</v>
      </c>
      <c r="AT61" s="2">
        <v>9382.1622061934995</v>
      </c>
      <c r="AU61" s="2">
        <v>13855.752306935699</v>
      </c>
      <c r="AV61" s="2">
        <v>12883.5767404609</v>
      </c>
      <c r="AW61" s="2">
        <v>6405.6558488840401</v>
      </c>
      <c r="AX61" s="2">
        <v>11085.2523221019</v>
      </c>
      <c r="AY61" s="2">
        <v>6063.5139934540302</v>
      </c>
      <c r="AZ61" s="2">
        <v>4664.5339623624404</v>
      </c>
      <c r="BA61" s="2">
        <v>4526.7268261475801</v>
      </c>
      <c r="BB61" s="2">
        <v>4866.0174994489998</v>
      </c>
      <c r="BC61" s="2">
        <v>5959.9210427821699</v>
      </c>
      <c r="BD61" s="2">
        <v>4384.1677197184099</v>
      </c>
      <c r="BE61" s="2">
        <v>3923.22660893076</v>
      </c>
      <c r="BF61" s="2">
        <v>3070.7231524843201</v>
      </c>
      <c r="BG61" s="2">
        <v>2512.84184932483</v>
      </c>
      <c r="BH61" s="2">
        <v>3331.13112022827</v>
      </c>
      <c r="BI61" s="2">
        <v>1352.8818433441272</v>
      </c>
      <c r="BJ61" s="2">
        <v>3371.9980640713002</v>
      </c>
      <c r="BK61" s="2">
        <v>5645.3406145951303</v>
      </c>
      <c r="BL61" s="2">
        <v>4073.3888677028099</v>
      </c>
      <c r="BM61" s="2">
        <v>3559.2256905149402</v>
      </c>
      <c r="BN61" s="2">
        <v>3653.3147007581902</v>
      </c>
      <c r="BO61" s="2">
        <v>3146.7546759132101</v>
      </c>
      <c r="BP61" s="2">
        <v>2457.71899483889</v>
      </c>
      <c r="BQ61" s="2">
        <v>1039.3308998796526</v>
      </c>
      <c r="BR61" s="2">
        <v>2977.58453628393</v>
      </c>
      <c r="BS61" s="2">
        <v>4882.1741981776404</v>
      </c>
      <c r="BT61" s="2">
        <v>3559.2256905149402</v>
      </c>
      <c r="BU61" s="2">
        <v>2749.4899659972598</v>
      </c>
      <c r="BV61" s="2">
        <v>3579.1839654150299</v>
      </c>
      <c r="BW61" s="2">
        <v>1222.8316086766247</v>
      </c>
      <c r="BX61" s="2">
        <v>3074.5247286557601</v>
      </c>
      <c r="BY61" s="2">
        <v>3314.02402745677</v>
      </c>
      <c r="BZ61" s="2">
        <v>1145.9985358049307</v>
      </c>
      <c r="CA61" s="2">
        <v>3199.02634827057</v>
      </c>
      <c r="CB61" s="2">
        <v>2498.5859386819202</v>
      </c>
      <c r="CC61" s="2">
        <v>3073.5743346129002</v>
      </c>
      <c r="CD61" s="89">
        <v>27985.6990628639</v>
      </c>
      <c r="CE61" s="2">
        <v>29131.145899213199</v>
      </c>
      <c r="CF61" s="2">
        <v>34601.464260289496</v>
      </c>
      <c r="CG61" s="2">
        <v>30783.47419642</v>
      </c>
      <c r="CH61" s="90">
        <v>46054.551148871302</v>
      </c>
      <c r="CI61" s="89">
        <f t="shared" si="0"/>
        <v>33711.266913531581</v>
      </c>
      <c r="CJ61">
        <f t="shared" si="1"/>
        <v>6564.7653871761886</v>
      </c>
      <c r="CK61" s="117">
        <f t="shared" si="2"/>
        <v>0.19473505412936928</v>
      </c>
      <c r="CL61" s="118">
        <f t="shared" si="3"/>
        <v>19.473505412936927</v>
      </c>
    </row>
    <row r="62" spans="1:90" x14ac:dyDescent="0.25">
      <c r="B62" s="4">
        <v>151</v>
      </c>
      <c r="C62" s="17">
        <v>30</v>
      </c>
      <c r="D62" s="19">
        <v>5.9251170000000002</v>
      </c>
      <c r="E62" t="s">
        <v>178</v>
      </c>
      <c r="F62" t="s">
        <v>179</v>
      </c>
      <c r="G62" s="87">
        <v>331.06664999999998</v>
      </c>
      <c r="H62" s="58"/>
      <c r="I62" s="58"/>
      <c r="J62" s="99" t="s">
        <v>1000</v>
      </c>
      <c r="K62" s="59">
        <v>4</v>
      </c>
      <c r="L62" s="24"/>
      <c r="M62" s="24"/>
      <c r="N62" s="24"/>
      <c r="O62" s="88"/>
      <c r="P62" s="88"/>
      <c r="Q62">
        <v>740923.86646029598</v>
      </c>
      <c r="R62" s="2">
        <v>1261.366574013816</v>
      </c>
      <c r="S62" s="2">
        <v>1039.6852466121236</v>
      </c>
      <c r="T62" s="2">
        <v>1201.849448618435</v>
      </c>
      <c r="U62" s="2">
        <v>1276.4133893305752</v>
      </c>
      <c r="V62" s="2">
        <v>1432.0447184668324</v>
      </c>
      <c r="W62" s="2">
        <v>1164.113552479309</v>
      </c>
      <c r="X62" s="2">
        <v>1126.0572985432127</v>
      </c>
      <c r="Y62" s="2">
        <v>1242.8931288107103</v>
      </c>
      <c r="Z62" s="2">
        <v>1419.1833338415147</v>
      </c>
      <c r="AA62" s="2">
        <v>1283.4528803168187</v>
      </c>
      <c r="AB62" s="2">
        <v>1127.1830653663435</v>
      </c>
      <c r="AC62" s="2">
        <v>1408.1514664679905</v>
      </c>
      <c r="AD62" s="2">
        <v>1122.854342783314</v>
      </c>
      <c r="AE62" s="2">
        <v>1299.561933655375</v>
      </c>
      <c r="AF62" s="2">
        <v>1319.3873225961265</v>
      </c>
      <c r="AG62" s="2">
        <v>1160.7929700752907</v>
      </c>
      <c r="AH62" s="2">
        <v>61801.072240538902</v>
      </c>
      <c r="AI62" s="2">
        <v>69792.945719747702</v>
      </c>
      <c r="AJ62" s="2">
        <v>42591.860774952998</v>
      </c>
      <c r="AK62" s="2">
        <v>74826.543523048298</v>
      </c>
      <c r="AL62" s="2">
        <v>81997.944417036793</v>
      </c>
      <c r="AM62" s="2">
        <v>63356.783717875398</v>
      </c>
      <c r="AN62" s="2">
        <v>43590.555537078602</v>
      </c>
      <c r="AO62" s="2">
        <v>89660.099951205804</v>
      </c>
      <c r="AP62" s="2">
        <v>55690.966213595799</v>
      </c>
      <c r="AQ62" s="2">
        <v>56494.871701153497</v>
      </c>
      <c r="AR62" s="2">
        <v>97421.257817852806</v>
      </c>
      <c r="AS62" s="2">
        <v>182710.95274603501</v>
      </c>
      <c r="AT62" s="2">
        <v>77166.565256750793</v>
      </c>
      <c r="AU62" s="2">
        <v>26901.796592369901</v>
      </c>
      <c r="AV62" s="2">
        <v>110971.536178207</v>
      </c>
      <c r="AW62" s="2">
        <v>75828.530923503902</v>
      </c>
      <c r="AX62" s="2">
        <v>86118.264123933899</v>
      </c>
      <c r="AY62" s="2">
        <v>66348.233028456394</v>
      </c>
      <c r="AZ62" s="2">
        <v>136922.78174737899</v>
      </c>
      <c r="BA62" s="2">
        <v>70960.894947050198</v>
      </c>
      <c r="BB62" s="2">
        <v>78546.102191217593</v>
      </c>
      <c r="BC62" s="2">
        <v>228788.547345014</v>
      </c>
      <c r="BD62" s="2">
        <v>111827.249267013</v>
      </c>
      <c r="BE62" s="2">
        <v>102770.653360394</v>
      </c>
      <c r="BF62" s="2">
        <v>460023.44300780899</v>
      </c>
      <c r="BG62" s="2">
        <v>204204.53353451999</v>
      </c>
      <c r="BH62" s="2">
        <v>541558.54627934797</v>
      </c>
      <c r="BI62" s="2">
        <v>439974.14188960398</v>
      </c>
      <c r="BJ62" s="2">
        <v>564318.64226105902</v>
      </c>
      <c r="BK62" s="2">
        <v>660714.62522334198</v>
      </c>
      <c r="BL62" s="2">
        <v>236401.13858100501</v>
      </c>
      <c r="BM62" s="2">
        <v>427396.91851328599</v>
      </c>
      <c r="BN62" s="2">
        <v>262259.48197829601</v>
      </c>
      <c r="BO62" s="2">
        <v>265654.02850382199</v>
      </c>
      <c r="BP62" s="2">
        <v>336139.17541801999</v>
      </c>
      <c r="BQ62" s="2">
        <v>389036.00882049103</v>
      </c>
      <c r="BR62" s="2">
        <v>361560.10925345501</v>
      </c>
      <c r="BS62" s="2">
        <v>705441.58828659204</v>
      </c>
      <c r="BT62" s="2">
        <v>334836.418903201</v>
      </c>
      <c r="BU62" s="2">
        <v>513027.54125586298</v>
      </c>
      <c r="BV62" s="2">
        <v>387093.38879504002</v>
      </c>
      <c r="BW62" s="2">
        <v>452107.21835949703</v>
      </c>
      <c r="BX62" s="2">
        <v>446698.19200233603</v>
      </c>
      <c r="BY62" s="2">
        <v>257941.291918798</v>
      </c>
      <c r="BZ62" s="2">
        <v>315548.18667697202</v>
      </c>
      <c r="CA62" s="2">
        <v>740923.86646029598</v>
      </c>
      <c r="CB62" s="2">
        <v>417882.54428262397</v>
      </c>
      <c r="CC62" s="2">
        <v>433675.23463414499</v>
      </c>
      <c r="CD62" s="89">
        <v>82831.164404076597</v>
      </c>
      <c r="CE62" s="2">
        <v>94231.309845934098</v>
      </c>
      <c r="CF62" s="2">
        <v>108761.684719818</v>
      </c>
      <c r="CG62" s="2">
        <v>119986.70277042899</v>
      </c>
      <c r="CH62" s="90">
        <v>172705.396470131</v>
      </c>
      <c r="CI62" s="89">
        <f t="shared" si="0"/>
        <v>115703.25164207774</v>
      </c>
      <c r="CJ62">
        <f t="shared" si="1"/>
        <v>31168.561801222964</v>
      </c>
      <c r="CK62" s="117">
        <f t="shared" si="2"/>
        <v>0.26938362888574091</v>
      </c>
      <c r="CL62" s="118">
        <f t="shared" si="3"/>
        <v>26.93836288857409</v>
      </c>
    </row>
    <row r="63" spans="1:90" x14ac:dyDescent="0.25">
      <c r="B63" s="4">
        <v>155</v>
      </c>
      <c r="C63" s="17">
        <v>3</v>
      </c>
      <c r="D63" s="19">
        <v>6.1456530000000003</v>
      </c>
      <c r="E63" t="s">
        <v>180</v>
      </c>
      <c r="F63" t="s">
        <v>181</v>
      </c>
      <c r="G63" s="87">
        <v>575.11914100000001</v>
      </c>
      <c r="H63" s="58"/>
      <c r="I63" s="58"/>
      <c r="J63" s="99"/>
      <c r="K63" s="59"/>
      <c r="L63" s="24"/>
      <c r="M63" s="24"/>
      <c r="N63" s="24"/>
      <c r="O63" s="88"/>
      <c r="P63" s="88"/>
      <c r="Q63">
        <v>89081.268219500402</v>
      </c>
      <c r="R63" s="2">
        <v>3942.1835523171198</v>
      </c>
      <c r="S63" s="2">
        <v>1490.5378779306179</v>
      </c>
      <c r="T63" s="2">
        <v>6091.7424022817104</v>
      </c>
      <c r="U63" s="2">
        <v>1380.2766550341626</v>
      </c>
      <c r="V63" s="2">
        <v>3194.5109088511699</v>
      </c>
      <c r="W63" s="2">
        <v>1158.5409068496908</v>
      </c>
      <c r="X63" s="2">
        <v>1116.1860492045967</v>
      </c>
      <c r="Y63" s="2">
        <v>1373.152887553962</v>
      </c>
      <c r="Z63" s="2">
        <v>1157.7263833193792</v>
      </c>
      <c r="AA63" s="2">
        <v>1000.05147780345</v>
      </c>
      <c r="AB63" s="2">
        <v>2599.9520780099001</v>
      </c>
      <c r="AC63" s="2">
        <v>1031.8622136922218</v>
      </c>
      <c r="AD63" s="2">
        <v>3239.2519579947498</v>
      </c>
      <c r="AE63" s="2">
        <v>1386.4739100096788</v>
      </c>
      <c r="AF63" s="2">
        <v>1165.3026855403123</v>
      </c>
      <c r="AG63" s="2">
        <v>1320.547044307561</v>
      </c>
      <c r="AH63" s="2">
        <v>46955.031508531203</v>
      </c>
      <c r="AI63" s="2">
        <v>61959.374573909998</v>
      </c>
      <c r="AJ63" s="2">
        <v>55977.320737627</v>
      </c>
      <c r="AK63" s="2">
        <v>42592.1650171652</v>
      </c>
      <c r="AL63" s="2">
        <v>54425.377816771201</v>
      </c>
      <c r="AM63" s="2">
        <v>45816.093821396098</v>
      </c>
      <c r="AN63" s="2">
        <v>52364.750381609898</v>
      </c>
      <c r="AO63" s="2">
        <v>73826.747617459405</v>
      </c>
      <c r="AP63" s="2">
        <v>72635.061938905201</v>
      </c>
      <c r="AQ63" s="2">
        <v>62684.477827898103</v>
      </c>
      <c r="AR63" s="2">
        <v>57410.5177429014</v>
      </c>
      <c r="AS63" s="2">
        <v>84530.567995442296</v>
      </c>
      <c r="AT63" s="2">
        <v>89081.268219500402</v>
      </c>
      <c r="AU63" s="2">
        <v>87068.560087694801</v>
      </c>
      <c r="AV63" s="2">
        <v>89003.230690598401</v>
      </c>
      <c r="AW63" s="2">
        <v>51796.030268052898</v>
      </c>
      <c r="AX63" s="2">
        <v>63009.8548767545</v>
      </c>
      <c r="AY63" s="2">
        <v>50731.8429814302</v>
      </c>
      <c r="AZ63" s="2">
        <v>65811.948664126001</v>
      </c>
      <c r="BA63" s="2">
        <v>57315.070718360003</v>
      </c>
      <c r="BB63" s="2">
        <v>72479.4458790442</v>
      </c>
      <c r="BC63" s="2">
        <v>72611.619857705693</v>
      </c>
      <c r="BD63" s="2">
        <v>45699.329083615201</v>
      </c>
      <c r="BE63" s="2">
        <v>56489.961233114998</v>
      </c>
      <c r="BF63" s="2">
        <v>43734.337190507496</v>
      </c>
      <c r="BG63" s="2">
        <v>30687.548111008899</v>
      </c>
      <c r="BH63" s="2">
        <v>41323.380228533497</v>
      </c>
      <c r="BI63" s="2">
        <v>59047.591877446503</v>
      </c>
      <c r="BJ63" s="2">
        <v>57139.819028646802</v>
      </c>
      <c r="BK63" s="2">
        <v>52746.530077564603</v>
      </c>
      <c r="BL63" s="2">
        <v>28898.635494169499</v>
      </c>
      <c r="BM63" s="2">
        <v>67925.261050612695</v>
      </c>
      <c r="BN63" s="2">
        <v>37432.682635567202</v>
      </c>
      <c r="BO63" s="2">
        <v>50383.918173295599</v>
      </c>
      <c r="BP63" s="2">
        <v>45400.862483372402</v>
      </c>
      <c r="BQ63" s="2">
        <v>46636.0473887685</v>
      </c>
      <c r="BR63" s="2">
        <v>42137.378784270099</v>
      </c>
      <c r="BS63" s="2">
        <v>45729.717779304599</v>
      </c>
      <c r="BT63" s="2">
        <v>47362.417023795002</v>
      </c>
      <c r="BU63" s="2">
        <v>35971.1790416492</v>
      </c>
      <c r="BV63" s="2">
        <v>40994.794943911002</v>
      </c>
      <c r="BW63" s="2">
        <v>52499.290631635697</v>
      </c>
      <c r="BX63" s="2">
        <v>56987.939735211403</v>
      </c>
      <c r="BY63" s="2">
        <v>46233.0781093798</v>
      </c>
      <c r="BZ63" s="2">
        <v>41435.456915008603</v>
      </c>
      <c r="CA63" s="2">
        <v>55585.090519758902</v>
      </c>
      <c r="CB63" s="2">
        <v>54010.3499741743</v>
      </c>
      <c r="CC63" s="2">
        <v>48803.7049284104</v>
      </c>
      <c r="CD63" s="89">
        <v>9900.6970527046396</v>
      </c>
      <c r="CE63" s="2">
        <v>9963.3345215056397</v>
      </c>
      <c r="CF63" s="2">
        <v>10568.633594416</v>
      </c>
      <c r="CG63" s="2">
        <v>14810.2173926622</v>
      </c>
      <c r="CH63" s="90">
        <v>19028.119627823799</v>
      </c>
      <c r="CI63" s="89">
        <f t="shared" si="0"/>
        <v>12854.200437822456</v>
      </c>
      <c r="CJ63">
        <f t="shared" si="1"/>
        <v>3584.6166958265189</v>
      </c>
      <c r="CK63" s="117">
        <f t="shared" si="2"/>
        <v>0.27886734092608911</v>
      </c>
      <c r="CL63" s="118">
        <f t="shared" si="3"/>
        <v>27.886734092608911</v>
      </c>
    </row>
    <row r="64" spans="1:90" ht="12.75" customHeight="1" x14ac:dyDescent="0.25">
      <c r="B64" s="4">
        <v>156</v>
      </c>
      <c r="C64" s="17">
        <v>3</v>
      </c>
      <c r="D64" s="19">
        <v>6.243144</v>
      </c>
      <c r="E64" t="s">
        <v>182</v>
      </c>
      <c r="F64" t="s">
        <v>183</v>
      </c>
      <c r="G64" s="87">
        <v>218.103195</v>
      </c>
      <c r="H64" s="58"/>
      <c r="I64" s="58"/>
      <c r="J64" s="99"/>
      <c r="K64" s="59"/>
      <c r="L64" s="24"/>
      <c r="M64" s="24"/>
      <c r="N64" s="24"/>
      <c r="O64" s="88"/>
      <c r="P64" s="88"/>
      <c r="Q64">
        <v>142000.688846968</v>
      </c>
      <c r="R64" s="2">
        <v>77675.502577121399</v>
      </c>
      <c r="S64" s="2">
        <v>120501.49822894001</v>
      </c>
      <c r="T64" s="2">
        <v>120860.360092262</v>
      </c>
      <c r="U64" s="2">
        <v>107965.454574214</v>
      </c>
      <c r="V64" s="2">
        <v>115153.941697007</v>
      </c>
      <c r="W64" s="2">
        <v>93386.879398174104</v>
      </c>
      <c r="X64" s="2">
        <v>91921.669556634995</v>
      </c>
      <c r="Y64" s="2">
        <v>142000.688846968</v>
      </c>
      <c r="Z64" s="2">
        <v>103441.625912819</v>
      </c>
      <c r="AA64" s="2">
        <v>78599.0353271286</v>
      </c>
      <c r="AB64" s="2">
        <v>93136.053536138497</v>
      </c>
      <c r="AC64" s="2">
        <v>91471.665881242501</v>
      </c>
      <c r="AD64" s="2">
        <v>110167.981577588</v>
      </c>
      <c r="AE64" s="2">
        <v>86938.641928980302</v>
      </c>
      <c r="AF64" s="2">
        <v>84152.869988962397</v>
      </c>
      <c r="AG64" s="2">
        <v>104575.14861957</v>
      </c>
      <c r="AH64" s="2">
        <v>58735.531320944297</v>
      </c>
      <c r="AI64" s="2">
        <v>57443.199682620398</v>
      </c>
      <c r="AJ64" s="2">
        <v>59741.826900405402</v>
      </c>
      <c r="AK64" s="2">
        <v>49984.679889037798</v>
      </c>
      <c r="AL64" s="2">
        <v>73185.705180438003</v>
      </c>
      <c r="AM64" s="2">
        <v>59564.871876332203</v>
      </c>
      <c r="AN64" s="2">
        <v>59783.656884784599</v>
      </c>
      <c r="AO64" s="2">
        <v>70516.210114475703</v>
      </c>
      <c r="AP64" s="2">
        <v>72761.115268264897</v>
      </c>
      <c r="AQ64" s="2">
        <v>71975.705509877705</v>
      </c>
      <c r="AR64" s="2">
        <v>60406.878036116199</v>
      </c>
      <c r="AS64" s="2">
        <v>95709.397875142706</v>
      </c>
      <c r="AT64" s="2">
        <v>78991.8969349502</v>
      </c>
      <c r="AU64" s="2">
        <v>65037.191108103601</v>
      </c>
      <c r="AV64" s="2">
        <v>85731.652443234605</v>
      </c>
      <c r="AW64" s="2">
        <v>58999.117283366199</v>
      </c>
      <c r="AX64" s="2">
        <v>71510.320508565099</v>
      </c>
      <c r="AY64" s="2">
        <v>58251.4952737411</v>
      </c>
      <c r="AZ64" s="2">
        <v>66374.345808130296</v>
      </c>
      <c r="BA64" s="2">
        <v>53484.1203745565</v>
      </c>
      <c r="BB64" s="2">
        <v>63721.5942398158</v>
      </c>
      <c r="BC64" s="2">
        <v>81573.689796536899</v>
      </c>
      <c r="BD64" s="2">
        <v>54305.372892946798</v>
      </c>
      <c r="BE64" s="2">
        <v>57915.277327006799</v>
      </c>
      <c r="BF64" s="2">
        <v>69284.330980314102</v>
      </c>
      <c r="BG64" s="2">
        <v>72254.022588259206</v>
      </c>
      <c r="BH64" s="2">
        <v>79262.2532740889</v>
      </c>
      <c r="BI64" s="2">
        <v>56725.361536777003</v>
      </c>
      <c r="BJ64" s="2">
        <v>65986.419605393399</v>
      </c>
      <c r="BK64" s="2">
        <v>72473.837499882604</v>
      </c>
      <c r="BL64" s="2">
        <v>65045.071261092497</v>
      </c>
      <c r="BM64" s="2">
        <v>69855.000818476605</v>
      </c>
      <c r="BN64" s="2">
        <v>61483.714414829701</v>
      </c>
      <c r="BO64" s="2">
        <v>60219.185993893901</v>
      </c>
      <c r="BP64" s="2">
        <v>55024.280521935303</v>
      </c>
      <c r="BQ64" s="2">
        <v>65928.901700034301</v>
      </c>
      <c r="BR64" s="2">
        <v>52660.9321383922</v>
      </c>
      <c r="BS64" s="2">
        <v>85638.099226646504</v>
      </c>
      <c r="BT64" s="2">
        <v>51999.859767709298</v>
      </c>
      <c r="BU64" s="2">
        <v>59626.417041102002</v>
      </c>
      <c r="BV64" s="2">
        <v>56325.529704522298</v>
      </c>
      <c r="BW64" s="2">
        <v>53644.2652212057</v>
      </c>
      <c r="BX64" s="2">
        <v>52978.194879614297</v>
      </c>
      <c r="BY64" s="2">
        <v>53215.758231712301</v>
      </c>
      <c r="BZ64" s="2">
        <v>48871.911962811602</v>
      </c>
      <c r="CA64" s="2">
        <v>55037.237449204702</v>
      </c>
      <c r="CB64" s="2">
        <v>55883.307239186499</v>
      </c>
      <c r="CC64" s="2">
        <v>61643.753001728299</v>
      </c>
      <c r="CD64" s="89">
        <v>28159.022085428802</v>
      </c>
      <c r="CE64" s="2">
        <v>27001.720280915099</v>
      </c>
      <c r="CF64" s="2">
        <v>30387.1263327788</v>
      </c>
      <c r="CG64" s="2">
        <v>36633.971038758304</v>
      </c>
      <c r="CH64" s="90">
        <v>46441.209011029699</v>
      </c>
      <c r="CI64" s="89">
        <f t="shared" si="0"/>
        <v>33724.609749782147</v>
      </c>
      <c r="CJ64">
        <f t="shared" si="1"/>
        <v>7176.184004050232</v>
      </c>
      <c r="CK64" s="117">
        <f t="shared" si="2"/>
        <v>0.21278775521180313</v>
      </c>
      <c r="CL64" s="118">
        <f t="shared" si="3"/>
        <v>21.278775521180311</v>
      </c>
    </row>
    <row r="65" spans="1:90" ht="12.75" customHeight="1" x14ac:dyDescent="0.25">
      <c r="B65" s="4">
        <v>159</v>
      </c>
      <c r="C65" s="17">
        <v>3</v>
      </c>
      <c r="D65" s="19">
        <v>6.4478540000000004</v>
      </c>
      <c r="E65" t="s">
        <v>184</v>
      </c>
      <c r="F65" t="s">
        <v>185</v>
      </c>
      <c r="G65" s="87">
        <v>329.087402</v>
      </c>
      <c r="H65" s="58"/>
      <c r="I65" s="58"/>
      <c r="J65" s="99"/>
      <c r="K65" s="59"/>
      <c r="L65" s="24"/>
      <c r="M65" s="24"/>
      <c r="N65" s="24"/>
      <c r="O65" s="88"/>
      <c r="P65" s="88"/>
      <c r="Q65">
        <v>119643.136220518</v>
      </c>
      <c r="R65" s="2">
        <v>4210.3820657340902</v>
      </c>
      <c r="S65" s="2">
        <v>1311.8498227630159</v>
      </c>
      <c r="T65" s="2">
        <v>1191.0125021703534</v>
      </c>
      <c r="U65" s="2">
        <v>1299.6080605832256</v>
      </c>
      <c r="V65" s="2">
        <v>2633.5134713032398</v>
      </c>
      <c r="W65" s="2">
        <v>1192.7236380666088</v>
      </c>
      <c r="X65" s="2">
        <v>1482.4705145076009</v>
      </c>
      <c r="Y65" s="2">
        <v>1190.4757157868742</v>
      </c>
      <c r="Z65" s="2">
        <v>1314.9569359697425</v>
      </c>
      <c r="AA65" s="2">
        <v>1114.0068740799099</v>
      </c>
      <c r="AB65" s="2">
        <v>1046.3123557192923</v>
      </c>
      <c r="AC65" s="2">
        <v>2495.3588210358798</v>
      </c>
      <c r="AD65" s="2">
        <v>5148.8808968606099</v>
      </c>
      <c r="AE65" s="2">
        <v>1411.2701209037348</v>
      </c>
      <c r="AF65" s="2">
        <v>1427.069083118176</v>
      </c>
      <c r="AG65" s="2">
        <v>1182.1374478046553</v>
      </c>
      <c r="AH65" s="2">
        <v>32220.465509987302</v>
      </c>
      <c r="AI65" s="2">
        <v>23297.954185873499</v>
      </c>
      <c r="AJ65" s="2">
        <v>34600.046577396301</v>
      </c>
      <c r="AK65" s="2">
        <v>27554.640642756302</v>
      </c>
      <c r="AL65" s="2">
        <v>31740.783158087499</v>
      </c>
      <c r="AM65" s="2">
        <v>35505.482552283</v>
      </c>
      <c r="AN65" s="2">
        <v>26100.712770468599</v>
      </c>
      <c r="AO65" s="2">
        <v>28109.8287734732</v>
      </c>
      <c r="AP65" s="2">
        <v>35031.374601194599</v>
      </c>
      <c r="AQ65" s="2">
        <v>28915.027866408702</v>
      </c>
      <c r="AR65" s="2">
        <v>34355.384631674002</v>
      </c>
      <c r="AS65" s="2">
        <v>51934.982493518597</v>
      </c>
      <c r="AT65" s="2">
        <v>31154.873094030299</v>
      </c>
      <c r="AU65" s="2">
        <v>24004.230878505499</v>
      </c>
      <c r="AV65" s="2">
        <v>62475.579930667198</v>
      </c>
      <c r="AW65" s="2">
        <v>32312.727765867399</v>
      </c>
      <c r="AX65" s="2">
        <v>27186.176142818102</v>
      </c>
      <c r="AY65" s="2">
        <v>28496.8296258341</v>
      </c>
      <c r="AZ65" s="2">
        <v>47103.967170166601</v>
      </c>
      <c r="BA65" s="2">
        <v>24237.8671769393</v>
      </c>
      <c r="BB65" s="2">
        <v>44622.409998260198</v>
      </c>
      <c r="BC65" s="2">
        <v>43439.064081740697</v>
      </c>
      <c r="BD65" s="2">
        <v>36839.013875087599</v>
      </c>
      <c r="BE65" s="2">
        <v>49628.373093427501</v>
      </c>
      <c r="BF65" s="2">
        <v>14538.852480588401</v>
      </c>
      <c r="BG65" s="2">
        <v>52091.697511707796</v>
      </c>
      <c r="BH65" s="2">
        <v>64396.718283198803</v>
      </c>
      <c r="BI65" s="2">
        <v>61623.6718280063</v>
      </c>
      <c r="BJ65" s="2">
        <v>16330.4829374044</v>
      </c>
      <c r="BK65" s="2">
        <v>119643.136220518</v>
      </c>
      <c r="BL65" s="2">
        <v>45649.4990434055</v>
      </c>
      <c r="BM65" s="2">
        <v>66985.746812613404</v>
      </c>
      <c r="BN65" s="2">
        <v>54994.214300947802</v>
      </c>
      <c r="BO65" s="2">
        <v>63133.930127241903</v>
      </c>
      <c r="BP65" s="2">
        <v>54001.2686209893</v>
      </c>
      <c r="BQ65" s="2">
        <v>60937.544873032602</v>
      </c>
      <c r="BR65" s="2">
        <v>72003.495025873606</v>
      </c>
      <c r="BS65" s="2">
        <v>17432.106991872901</v>
      </c>
      <c r="BT65" s="2">
        <v>45878.544585946802</v>
      </c>
      <c r="BU65" s="2">
        <v>79147.444230515393</v>
      </c>
      <c r="BV65" s="2">
        <v>12663.7053987044</v>
      </c>
      <c r="BW65" s="2">
        <v>15359.105048220599</v>
      </c>
      <c r="BX65" s="2">
        <v>13723.5711406389</v>
      </c>
      <c r="BY65" s="2">
        <v>59008.094218973303</v>
      </c>
      <c r="BZ65" s="2">
        <v>64802.165870851699</v>
      </c>
      <c r="CA65" s="2">
        <v>17692.5993224421</v>
      </c>
      <c r="CB65" s="2">
        <v>57218.6128379453</v>
      </c>
      <c r="CC65" s="2">
        <v>56908.856316203797</v>
      </c>
      <c r="CD65" s="89">
        <v>19940.9020378061</v>
      </c>
      <c r="CE65" s="2">
        <v>4083.36641850351</v>
      </c>
      <c r="CF65" s="2">
        <v>19756.638999253399</v>
      </c>
      <c r="CG65" s="2">
        <v>22434.300539020001</v>
      </c>
      <c r="CH65" s="90">
        <v>29421.545457377601</v>
      </c>
      <c r="CI65" s="89">
        <f t="shared" si="0"/>
        <v>19127.350690392119</v>
      </c>
      <c r="CJ65">
        <f t="shared" si="1"/>
        <v>8298.0201921344124</v>
      </c>
      <c r="CK65" s="117">
        <f t="shared" si="2"/>
        <v>0.43383008585201505</v>
      </c>
      <c r="CL65" s="118">
        <f t="shared" si="3"/>
        <v>43.383008585201502</v>
      </c>
    </row>
    <row r="66" spans="1:90" ht="12.75" customHeight="1" x14ac:dyDescent="0.25">
      <c r="A66" s="31" t="s">
        <v>1043</v>
      </c>
      <c r="B66" s="4">
        <v>162</v>
      </c>
      <c r="C66" s="17">
        <v>14</v>
      </c>
      <c r="D66" s="19">
        <v>6.6499930000000003</v>
      </c>
      <c r="E66" t="s">
        <v>186</v>
      </c>
      <c r="F66" t="s">
        <v>187</v>
      </c>
      <c r="G66" s="87">
        <v>395.06158399999998</v>
      </c>
      <c r="H66" s="10">
        <v>395.06198459999996</v>
      </c>
      <c r="I66" s="10" t="s">
        <v>991</v>
      </c>
      <c r="J66" s="33" t="s">
        <v>1161</v>
      </c>
      <c r="K66" s="59">
        <v>3</v>
      </c>
      <c r="L66" s="24">
        <f t="shared" si="9"/>
        <v>1.0140180923337003</v>
      </c>
      <c r="M66" s="58" t="s">
        <v>1162</v>
      </c>
      <c r="N66" s="24"/>
      <c r="O66" s="99" t="s">
        <v>955</v>
      </c>
      <c r="P66" s="99" t="s">
        <v>1255</v>
      </c>
      <c r="Q66">
        <v>160904.18944804699</v>
      </c>
      <c r="R66" s="2">
        <v>65517.451318396801</v>
      </c>
      <c r="S66" s="2">
        <v>72557.595554716594</v>
      </c>
      <c r="T66" s="2">
        <v>80530.687919399599</v>
      </c>
      <c r="U66" s="2">
        <v>114402.84708907</v>
      </c>
      <c r="V66" s="2">
        <v>155471.363165243</v>
      </c>
      <c r="W66" s="2">
        <v>93422.9488661574</v>
      </c>
      <c r="X66" s="2">
        <v>124460.562804744</v>
      </c>
      <c r="Y66" s="2">
        <v>137116.929213973</v>
      </c>
      <c r="Z66" s="2">
        <v>52826.124150479103</v>
      </c>
      <c r="AA66" s="2">
        <v>66514.6479737013</v>
      </c>
      <c r="AB66" s="2">
        <v>60730.6842296541</v>
      </c>
      <c r="AC66" s="2">
        <v>72435.245752541494</v>
      </c>
      <c r="AD66" s="2">
        <v>160904.18944804699</v>
      </c>
      <c r="AE66" s="2">
        <v>103178.36922782401</v>
      </c>
      <c r="AF66" s="2">
        <v>105895.20252900499</v>
      </c>
      <c r="AG66" s="2">
        <v>94472.750528610501</v>
      </c>
      <c r="AH66" s="2">
        <v>1172.951001807889</v>
      </c>
      <c r="AI66" s="2">
        <v>2633.8130871579601</v>
      </c>
      <c r="AJ66" s="2">
        <v>3401.0586006921299</v>
      </c>
      <c r="AK66" s="2">
        <v>1309.0246426549975</v>
      </c>
      <c r="AL66" s="2">
        <v>2936.15143551445</v>
      </c>
      <c r="AM66" s="2">
        <v>2794.39935743256</v>
      </c>
      <c r="AN66" s="2">
        <v>3790.6289970990101</v>
      </c>
      <c r="AO66" s="2">
        <v>3136.3886367210398</v>
      </c>
      <c r="AP66" s="2">
        <v>3262.2803424301301</v>
      </c>
      <c r="AQ66" s="2">
        <v>1465.8517362961509</v>
      </c>
      <c r="AR66" s="2">
        <v>1017.0700386617541</v>
      </c>
      <c r="AS66" s="2">
        <v>4408.1922463648798</v>
      </c>
      <c r="AT66" s="2">
        <v>5444.0728169633303</v>
      </c>
      <c r="AU66" s="2">
        <v>9012.6566008431491</v>
      </c>
      <c r="AV66" s="2">
        <v>8776.7335617977606</v>
      </c>
      <c r="AW66" s="2">
        <v>4089.9935256355898</v>
      </c>
      <c r="AX66" s="2">
        <v>8632.0076638959708</v>
      </c>
      <c r="AY66" s="2">
        <v>4904.8201562881504</v>
      </c>
      <c r="AZ66" s="2">
        <v>4007.7178439517002</v>
      </c>
      <c r="BA66" s="2">
        <v>3115.5718979817402</v>
      </c>
      <c r="BB66" s="2">
        <v>4578.6912493724703</v>
      </c>
      <c r="BC66" s="2">
        <v>4792.8062764052602</v>
      </c>
      <c r="BD66" s="2">
        <v>3989.8749250322999</v>
      </c>
      <c r="BE66" s="2">
        <v>3141.3450030875401</v>
      </c>
      <c r="BF66" s="2">
        <v>1095.6198459417183</v>
      </c>
      <c r="BG66" s="2">
        <v>1377.4806479192812</v>
      </c>
      <c r="BH66" s="2">
        <v>1213.7579362313743</v>
      </c>
      <c r="BI66" s="2">
        <v>1200.6395915207002</v>
      </c>
      <c r="BJ66" s="2">
        <v>1091.1709683309596</v>
      </c>
      <c r="BK66" s="2">
        <v>3914.5381562614998</v>
      </c>
      <c r="BL66" s="2">
        <v>1299.2465299727041</v>
      </c>
      <c r="BM66" s="2">
        <v>1398.5857650871967</v>
      </c>
      <c r="BN66" s="2">
        <v>1470.4522233829068</v>
      </c>
      <c r="BO66" s="2">
        <v>1201.9641178712695</v>
      </c>
      <c r="BP66" s="2">
        <v>1020.3473935249842</v>
      </c>
      <c r="BQ66" s="2">
        <v>1264.5941544969965</v>
      </c>
      <c r="BR66" s="2">
        <v>1491.3671668842467</v>
      </c>
      <c r="BS66" s="2">
        <v>3932.3810751809001</v>
      </c>
      <c r="BT66" s="2">
        <v>1271.9930973916103</v>
      </c>
      <c r="BU66" s="2">
        <v>1279.4770027941697</v>
      </c>
      <c r="BV66" s="2">
        <v>1209.1843762083786</v>
      </c>
      <c r="BW66" s="2">
        <v>1293.3287630114769</v>
      </c>
      <c r="BX66" s="2">
        <v>1430.1881092033095</v>
      </c>
      <c r="BY66" s="2">
        <v>1009.5874315968815</v>
      </c>
      <c r="BZ66" s="2">
        <v>1197.3900680705701</v>
      </c>
      <c r="CA66" s="2">
        <v>1135.4872099343222</v>
      </c>
      <c r="CB66" s="2">
        <v>1467.104505993437</v>
      </c>
      <c r="CC66" s="2">
        <v>1457.6539620751523</v>
      </c>
      <c r="CD66" s="89">
        <v>23895.126888606501</v>
      </c>
      <c r="CE66" s="2">
        <v>21279.5779909064</v>
      </c>
      <c r="CF66" s="2">
        <v>25054.9607115135</v>
      </c>
      <c r="CG66" s="2">
        <v>26855.712806299001</v>
      </c>
      <c r="CH66" s="90">
        <v>42705.851296114997</v>
      </c>
      <c r="CI66" s="89">
        <f t="shared" si="0"/>
        <v>27958.24593868808</v>
      </c>
      <c r="CJ66">
        <f t="shared" si="1"/>
        <v>7592.7603698340927</v>
      </c>
      <c r="CK66" s="117">
        <f t="shared" si="2"/>
        <v>0.27157499030822163</v>
      </c>
      <c r="CL66" s="118">
        <f t="shared" si="3"/>
        <v>27.157499030822162</v>
      </c>
    </row>
    <row r="67" spans="1:90" x14ac:dyDescent="0.25">
      <c r="B67" s="4">
        <v>163</v>
      </c>
      <c r="C67" s="17">
        <v>8</v>
      </c>
      <c r="D67" s="19">
        <v>6.6838499999999996</v>
      </c>
      <c r="E67" t="s">
        <v>188</v>
      </c>
      <c r="F67" t="s">
        <v>189</v>
      </c>
      <c r="G67" s="87">
        <v>315.07189899999997</v>
      </c>
      <c r="H67" s="58"/>
      <c r="I67" s="58"/>
      <c r="J67" s="99"/>
      <c r="K67" s="59"/>
      <c r="L67" s="24"/>
      <c r="M67" s="24"/>
      <c r="N67" s="24"/>
      <c r="O67" s="88"/>
      <c r="P67" s="88"/>
      <c r="Q67">
        <v>1072311.35974398</v>
      </c>
      <c r="R67" s="2">
        <v>210803.84551365001</v>
      </c>
      <c r="S67" s="2">
        <v>1072311.35974398</v>
      </c>
      <c r="T67" s="2">
        <v>301803.95941789303</v>
      </c>
      <c r="U67" s="2">
        <v>136794.81501581499</v>
      </c>
      <c r="V67" s="2">
        <v>112237.24955481599</v>
      </c>
      <c r="W67" s="2">
        <v>178642.61006997601</v>
      </c>
      <c r="X67" s="2">
        <v>80149.529797672498</v>
      </c>
      <c r="Y67" s="2">
        <v>696613.98487747705</v>
      </c>
      <c r="Z67" s="2">
        <v>492999.31428270799</v>
      </c>
      <c r="AA67" s="2">
        <v>111905.558536315</v>
      </c>
      <c r="AB67" s="2">
        <v>350820.45926586399</v>
      </c>
      <c r="AC67" s="2">
        <v>104648.82354506401</v>
      </c>
      <c r="AD67" s="2">
        <v>108887.435757272</v>
      </c>
      <c r="AE67" s="2">
        <v>81131.712000904197</v>
      </c>
      <c r="AF67" s="2">
        <v>118150.328174009</v>
      </c>
      <c r="AG67" s="2">
        <v>249176.03343829699</v>
      </c>
      <c r="AH67" s="2">
        <v>117051.48078092901</v>
      </c>
      <c r="AI67" s="2">
        <v>147268.96091498801</v>
      </c>
      <c r="AJ67" s="2">
        <v>128811.96032534599</v>
      </c>
      <c r="AK67" s="2">
        <v>93479.235775572597</v>
      </c>
      <c r="AL67" s="2">
        <v>103139.588993242</v>
      </c>
      <c r="AM67" s="2">
        <v>89990.446268444997</v>
      </c>
      <c r="AN67" s="2">
        <v>229935.418065195</v>
      </c>
      <c r="AO67" s="2">
        <v>102363.68333227</v>
      </c>
      <c r="AP67" s="2">
        <v>113031.392237279</v>
      </c>
      <c r="AQ67" s="2">
        <v>82216.784833059297</v>
      </c>
      <c r="AR67" s="2">
        <v>87806.644799711401</v>
      </c>
      <c r="AS67" s="2">
        <v>149906.66235181401</v>
      </c>
      <c r="AT67" s="2">
        <v>110242.26797935599</v>
      </c>
      <c r="AU67" s="2">
        <v>295062.98135068401</v>
      </c>
      <c r="AV67" s="2">
        <v>202555.73763359399</v>
      </c>
      <c r="AW67" s="2">
        <v>66782.161527964607</v>
      </c>
      <c r="AX67" s="2">
        <v>88467.987682985098</v>
      </c>
      <c r="AY67" s="2">
        <v>82103.398142375299</v>
      </c>
      <c r="AZ67" s="2">
        <v>114961.38128479601</v>
      </c>
      <c r="BA67" s="2">
        <v>69958.333191139405</v>
      </c>
      <c r="BB67" s="2">
        <v>112381.711598825</v>
      </c>
      <c r="BC67" s="2">
        <v>94693.120472495895</v>
      </c>
      <c r="BD67" s="2">
        <v>45529.781574900197</v>
      </c>
      <c r="BE67" s="2">
        <v>68032.439079200994</v>
      </c>
      <c r="BF67" s="2">
        <v>134639.93316576199</v>
      </c>
      <c r="BG67" s="2">
        <v>131905.49010789901</v>
      </c>
      <c r="BH67" s="2">
        <v>176607.25716682099</v>
      </c>
      <c r="BI67" s="2">
        <v>194264.39988369701</v>
      </c>
      <c r="BJ67" s="2">
        <v>101989.732652304</v>
      </c>
      <c r="BK67" s="2">
        <v>177126.09741071699</v>
      </c>
      <c r="BL67" s="2">
        <v>99434.8419576991</v>
      </c>
      <c r="BM67" s="2">
        <v>361476.86365347297</v>
      </c>
      <c r="BN67" s="2">
        <v>148520.963488065</v>
      </c>
      <c r="BO67" s="2">
        <v>80656.807796443594</v>
      </c>
      <c r="BP67" s="2">
        <v>112962.796466969</v>
      </c>
      <c r="BQ67" s="2">
        <v>117373.143224853</v>
      </c>
      <c r="BR67" s="2">
        <v>165232.5611581</v>
      </c>
      <c r="BS67" s="2">
        <v>156148.35733868301</v>
      </c>
      <c r="BT67" s="2">
        <v>139317.411171885</v>
      </c>
      <c r="BU67" s="2">
        <v>247057.280250387</v>
      </c>
      <c r="BV67" s="2">
        <v>94465.218821566101</v>
      </c>
      <c r="BW67" s="2">
        <v>93674.446548192398</v>
      </c>
      <c r="BX67" s="2">
        <v>90745.815877710498</v>
      </c>
      <c r="BY67" s="2">
        <v>96742.072134140893</v>
      </c>
      <c r="BZ67" s="2">
        <v>94007.970873963393</v>
      </c>
      <c r="CA67" s="2">
        <v>96379.714231457707</v>
      </c>
      <c r="CB67" s="2">
        <v>121154.598803132</v>
      </c>
      <c r="CC67" s="2">
        <v>106249.752367928</v>
      </c>
      <c r="CD67" s="89">
        <v>133839.48653091001</v>
      </c>
      <c r="CE67" s="2">
        <v>115121.258362926</v>
      </c>
      <c r="CF67" s="2">
        <v>126693.55381356701</v>
      </c>
      <c r="CG67" s="2">
        <v>147658.545632024</v>
      </c>
      <c r="CH67" s="90">
        <v>158666.38810802001</v>
      </c>
      <c r="CI67" s="89">
        <f t="shared" si="0"/>
        <v>136395.8464894894</v>
      </c>
      <c r="CJ67">
        <f t="shared" si="1"/>
        <v>15336.903046703859</v>
      </c>
      <c r="CK67" s="117">
        <f t="shared" si="2"/>
        <v>0.11244406220159874</v>
      </c>
      <c r="CL67" s="118">
        <f t="shared" si="3"/>
        <v>11.244406220159874</v>
      </c>
    </row>
    <row r="68" spans="1:90" x14ac:dyDescent="0.25">
      <c r="B68" s="4">
        <v>164</v>
      </c>
      <c r="C68" s="17">
        <v>3</v>
      </c>
      <c r="D68" s="19">
        <v>6.6629230000000002</v>
      </c>
      <c r="E68" t="s">
        <v>190</v>
      </c>
      <c r="F68" t="s">
        <v>191</v>
      </c>
      <c r="G68" s="87">
        <v>279.10821499999997</v>
      </c>
      <c r="H68" s="58"/>
      <c r="I68" s="58"/>
      <c r="J68" s="99"/>
      <c r="K68" s="59"/>
      <c r="L68" s="24"/>
      <c r="M68" s="24"/>
      <c r="N68" s="24"/>
      <c r="O68" s="88"/>
      <c r="P68" s="88"/>
      <c r="Q68">
        <v>109748.79930365</v>
      </c>
      <c r="R68" s="2">
        <v>21640.748347978399</v>
      </c>
      <c r="S68" s="2">
        <v>24856.1384130966</v>
      </c>
      <c r="T68" s="2">
        <v>21285.802691439399</v>
      </c>
      <c r="U68" s="2">
        <v>23123.168442935501</v>
      </c>
      <c r="V68" s="2">
        <v>25048.027801645701</v>
      </c>
      <c r="W68" s="2">
        <v>21207.257294054001</v>
      </c>
      <c r="X68" s="2">
        <v>23553.676760250299</v>
      </c>
      <c r="Y68" s="2">
        <v>27277.126294532201</v>
      </c>
      <c r="Z68" s="2">
        <v>20605.738744457001</v>
      </c>
      <c r="AA68" s="2">
        <v>19795.428632190102</v>
      </c>
      <c r="AB68" s="2">
        <v>17494.744460673901</v>
      </c>
      <c r="AC68" s="2">
        <v>20517.250891706401</v>
      </c>
      <c r="AD68" s="2">
        <v>27935.316839710998</v>
      </c>
      <c r="AE68" s="2">
        <v>20324.367257620801</v>
      </c>
      <c r="AF68" s="2">
        <v>20348.229150497398</v>
      </c>
      <c r="AG68" s="2">
        <v>20267.695262038898</v>
      </c>
      <c r="AH68" s="2">
        <v>24028.926126708699</v>
      </c>
      <c r="AI68" s="2">
        <v>24985.390332844701</v>
      </c>
      <c r="AJ68" s="2">
        <v>20852.311637514998</v>
      </c>
      <c r="AK68" s="2">
        <v>22777.170996225199</v>
      </c>
      <c r="AL68" s="2">
        <v>22893.497723998498</v>
      </c>
      <c r="AM68" s="2">
        <v>19974.392828764401</v>
      </c>
      <c r="AN68" s="2">
        <v>19169.053944180101</v>
      </c>
      <c r="AO68" s="2">
        <v>28466.243956214701</v>
      </c>
      <c r="AP68" s="2">
        <v>21721.2822364368</v>
      </c>
      <c r="AQ68" s="2">
        <v>19661.205484759401</v>
      </c>
      <c r="AR68" s="2">
        <v>14880.8729451526</v>
      </c>
      <c r="AS68" s="2">
        <v>27161.7938122954</v>
      </c>
      <c r="AT68" s="2">
        <v>24346.0904528598</v>
      </c>
      <c r="AU68" s="2">
        <v>109748.79930365</v>
      </c>
      <c r="AV68" s="2">
        <v>30983.673654693099</v>
      </c>
      <c r="AW68" s="2">
        <v>24805.431890733798</v>
      </c>
      <c r="AX68" s="2">
        <v>38881.9601968387</v>
      </c>
      <c r="AY68" s="2">
        <v>14592.5417395607</v>
      </c>
      <c r="AZ68" s="2">
        <v>20792.6569053235</v>
      </c>
      <c r="BA68" s="2">
        <v>15830.3774325329</v>
      </c>
      <c r="BB68" s="2">
        <v>21547.2892675451</v>
      </c>
      <c r="BC68" s="2">
        <v>25395.019493892501</v>
      </c>
      <c r="BD68" s="2">
        <v>20062.880681514998</v>
      </c>
      <c r="BE68" s="2">
        <v>22732.4299470816</v>
      </c>
      <c r="BF68" s="2">
        <v>25060.9529936205</v>
      </c>
      <c r="BG68" s="2">
        <v>23479.108345011002</v>
      </c>
      <c r="BH68" s="2">
        <v>25200.1473687338</v>
      </c>
      <c r="BI68" s="2">
        <v>27085.2369059831</v>
      </c>
      <c r="BJ68" s="2">
        <v>31273.993351358102</v>
      </c>
      <c r="BK68" s="2">
        <v>40624.872622365103</v>
      </c>
      <c r="BL68" s="2">
        <v>19125.307140573001</v>
      </c>
      <c r="BM68" s="2">
        <v>25429.818087670799</v>
      </c>
      <c r="BN68" s="2">
        <v>27102.139080104</v>
      </c>
      <c r="BO68" s="2">
        <v>31398.2740434236</v>
      </c>
      <c r="BP68" s="2">
        <v>25806.6371460134</v>
      </c>
      <c r="BQ68" s="2">
        <v>47115.3074847928</v>
      </c>
      <c r="BR68" s="2">
        <v>26436.988816169502</v>
      </c>
      <c r="BS68" s="2">
        <v>64975.934302907597</v>
      </c>
      <c r="BT68" s="2">
        <v>57361.007738671302</v>
      </c>
      <c r="BU68" s="2">
        <v>27453.107754496901</v>
      </c>
      <c r="BV68" s="2">
        <v>85631.385324190793</v>
      </c>
      <c r="BW68" s="2">
        <v>37968.248548773299</v>
      </c>
      <c r="BX68" s="2">
        <v>16492.544959857802</v>
      </c>
      <c r="BY68" s="2">
        <v>25449.702998401299</v>
      </c>
      <c r="BZ68" s="2">
        <v>24973.459386406401</v>
      </c>
      <c r="CA68" s="2">
        <v>22782.142223907798</v>
      </c>
      <c r="CB68" s="2">
        <v>23623.273947807</v>
      </c>
      <c r="CC68" s="2">
        <v>73370.349367778501</v>
      </c>
      <c r="CD68" s="89">
        <v>38976.4135228085</v>
      </c>
      <c r="CE68" s="2">
        <v>37200.6909945769</v>
      </c>
      <c r="CF68" s="2">
        <v>37824.082945977301</v>
      </c>
      <c r="CG68" s="2">
        <v>21162.516244910399</v>
      </c>
      <c r="CH68" s="90">
        <v>25240.911435731301</v>
      </c>
      <c r="CI68" s="89">
        <f t="shared" si="0"/>
        <v>32080.92302880088</v>
      </c>
      <c r="CJ68">
        <f t="shared" si="1"/>
        <v>7385.6761952096158</v>
      </c>
      <c r="CK68" s="117">
        <f t="shared" si="2"/>
        <v>0.23022019000447935</v>
      </c>
      <c r="CL68" s="118">
        <f t="shared" si="3"/>
        <v>23.022019000447933</v>
      </c>
    </row>
    <row r="69" spans="1:90" x14ac:dyDescent="0.25">
      <c r="B69" s="4">
        <v>166</v>
      </c>
      <c r="C69" s="17">
        <v>3</v>
      </c>
      <c r="D69" s="19">
        <v>6.9353509999999998</v>
      </c>
      <c r="E69" t="s">
        <v>192</v>
      </c>
      <c r="F69" t="s">
        <v>193</v>
      </c>
      <c r="G69" s="87">
        <v>146.93852200000001</v>
      </c>
      <c r="H69" s="58"/>
      <c r="I69" s="58"/>
      <c r="J69" s="99"/>
      <c r="K69" s="59"/>
      <c r="L69" s="24"/>
      <c r="M69" s="24"/>
      <c r="N69" s="24"/>
      <c r="O69" s="88"/>
      <c r="P69" s="88"/>
      <c r="Q69">
        <v>88643.492174784304</v>
      </c>
      <c r="R69" s="2">
        <v>46264.145041828502</v>
      </c>
      <c r="S69" s="2">
        <v>42973.595734135502</v>
      </c>
      <c r="T69" s="2">
        <v>72654.971572197494</v>
      </c>
      <c r="U69" s="2">
        <v>69956.183970288199</v>
      </c>
      <c r="V69" s="2">
        <v>74697.978749464804</v>
      </c>
      <c r="W69" s="2">
        <v>52125.412219410202</v>
      </c>
      <c r="X69" s="2">
        <v>59485.227790292098</v>
      </c>
      <c r="Y69" s="2">
        <v>62066.536207894598</v>
      </c>
      <c r="Z69" s="2">
        <v>58134.317351220598</v>
      </c>
      <c r="AA69" s="2">
        <v>44050.138352625603</v>
      </c>
      <c r="AB69" s="2">
        <v>38196.455081551801</v>
      </c>
      <c r="AC69" s="2">
        <v>55217.604365260697</v>
      </c>
      <c r="AD69" s="2">
        <v>77622.666641411095</v>
      </c>
      <c r="AE69" s="2">
        <v>73067.6031129654</v>
      </c>
      <c r="AF69" s="2">
        <v>52659.415261062997</v>
      </c>
      <c r="AG69" s="2">
        <v>58943.380519830898</v>
      </c>
      <c r="AH69" s="2">
        <v>53519.765957816198</v>
      </c>
      <c r="AI69" s="2">
        <v>60261.6808173182</v>
      </c>
      <c r="AJ69" s="2">
        <v>61975.164367143399</v>
      </c>
      <c r="AK69" s="2">
        <v>59593.341396792297</v>
      </c>
      <c r="AL69" s="2">
        <v>69584.891808964399</v>
      </c>
      <c r="AM69" s="2">
        <v>64423.940583977703</v>
      </c>
      <c r="AN69" s="2">
        <v>60334.946455735597</v>
      </c>
      <c r="AO69" s="2">
        <v>67909.790371682</v>
      </c>
      <c r="AP69" s="2">
        <v>73982.300217067503</v>
      </c>
      <c r="AQ69" s="2">
        <v>66258.308083975295</v>
      </c>
      <c r="AR69" s="2">
        <v>63027.090494354998</v>
      </c>
      <c r="AS69" s="2">
        <v>78514.659735975496</v>
      </c>
      <c r="AT69" s="2">
        <v>77538.071238502802</v>
      </c>
      <c r="AU69" s="2">
        <v>72364.730847766899</v>
      </c>
      <c r="AV69" s="2">
        <v>88643.492174784304</v>
      </c>
      <c r="AW69" s="2">
        <v>73244.651198576103</v>
      </c>
      <c r="AX69" s="2">
        <v>78862.711728271795</v>
      </c>
      <c r="AY69" s="2">
        <v>46101.228373780497</v>
      </c>
      <c r="AZ69" s="2">
        <v>76062.174750004197</v>
      </c>
      <c r="BA69" s="2">
        <v>67767.712141832206</v>
      </c>
      <c r="BB69" s="2">
        <v>59153.704551638002</v>
      </c>
      <c r="BC69" s="2">
        <v>82531.208246452094</v>
      </c>
      <c r="BD69" s="2">
        <v>76395.907249282594</v>
      </c>
      <c r="BE69" s="2">
        <v>57868.860385093598</v>
      </c>
      <c r="BF69" s="2">
        <v>58752.602869746501</v>
      </c>
      <c r="BG69" s="2">
        <v>65779.606774721702</v>
      </c>
      <c r="BH69" s="2">
        <v>82763.786724721795</v>
      </c>
      <c r="BI69" s="2">
        <v>64548.098089781299</v>
      </c>
      <c r="BJ69" s="2">
        <v>69472.241022967894</v>
      </c>
      <c r="BK69" s="2">
        <v>80130.8194226083</v>
      </c>
      <c r="BL69" s="2">
        <v>40516.246159799201</v>
      </c>
      <c r="BM69" s="2">
        <v>79789.989802007301</v>
      </c>
      <c r="BN69" s="2">
        <v>59493.464183898497</v>
      </c>
      <c r="BO69" s="2">
        <v>67500.832575316002</v>
      </c>
      <c r="BP69" s="2">
        <v>61905.003619542003</v>
      </c>
      <c r="BQ69" s="2">
        <v>56946.196265713697</v>
      </c>
      <c r="BR69" s="2">
        <v>68844.0281641732</v>
      </c>
      <c r="BS69" s="2">
        <v>77799.941189906705</v>
      </c>
      <c r="BT69" s="2">
        <v>60444.174763602598</v>
      </c>
      <c r="BU69" s="2">
        <v>68255.764812587295</v>
      </c>
      <c r="BV69" s="2">
        <v>66073.977132225904</v>
      </c>
      <c r="BW69" s="2">
        <v>51542.906355949402</v>
      </c>
      <c r="BX69" s="2">
        <v>72030.140473463602</v>
      </c>
      <c r="BY69" s="2">
        <v>69629.827392423802</v>
      </c>
      <c r="BZ69" s="2">
        <v>35193.763511779398</v>
      </c>
      <c r="CA69" s="2">
        <v>74425.371159489005</v>
      </c>
      <c r="CB69" s="2">
        <v>63828.0227433568</v>
      </c>
      <c r="CC69" s="2">
        <v>71182.102799863103</v>
      </c>
      <c r="CD69" s="89">
        <v>10250.671481560999</v>
      </c>
      <c r="CE69" s="2">
        <v>43173.049885080902</v>
      </c>
      <c r="CF69" s="2">
        <v>44374.666447996402</v>
      </c>
      <c r="CG69" s="2">
        <v>58624.533137725899</v>
      </c>
      <c r="CH69" s="90">
        <v>63330.7914049307</v>
      </c>
      <c r="CI69" s="89">
        <f t="shared" si="0"/>
        <v>43950.74247145898</v>
      </c>
      <c r="CJ69">
        <f t="shared" si="1"/>
        <v>18587.015528062242</v>
      </c>
      <c r="CK69" s="117">
        <f t="shared" si="2"/>
        <v>0.42290560939061267</v>
      </c>
      <c r="CL69" s="118">
        <f t="shared" si="3"/>
        <v>42.290560939061265</v>
      </c>
    </row>
    <row r="70" spans="1:90" x14ac:dyDescent="0.25">
      <c r="A70" s="25" t="s">
        <v>1044</v>
      </c>
      <c r="B70" s="4">
        <v>168</v>
      </c>
      <c r="C70" s="17">
        <v>6</v>
      </c>
      <c r="D70" s="19">
        <v>7.048705</v>
      </c>
      <c r="E70" t="s">
        <v>194</v>
      </c>
      <c r="F70" t="s">
        <v>195</v>
      </c>
      <c r="G70" s="87">
        <v>315.10812399999998</v>
      </c>
      <c r="H70" s="10">
        <v>315.10854059999997</v>
      </c>
      <c r="I70" s="10" t="s">
        <v>998</v>
      </c>
      <c r="J70" s="33" t="s">
        <v>1163</v>
      </c>
      <c r="K70" s="59">
        <v>3</v>
      </c>
      <c r="L70" s="24">
        <f t="shared" ref="L70" si="12">(H70-G70)/H70*1000000</f>
        <v>1.322084127586179</v>
      </c>
      <c r="M70" s="58">
        <v>153.055893</v>
      </c>
      <c r="N70" s="24"/>
      <c r="O70" s="99" t="s">
        <v>1164</v>
      </c>
      <c r="P70" s="99" t="s">
        <v>1158</v>
      </c>
      <c r="Q70">
        <v>238532.920469726</v>
      </c>
      <c r="R70" s="2">
        <v>32426.761824630299</v>
      </c>
      <c r="S70" s="2">
        <v>33211.190549865903</v>
      </c>
      <c r="T70" s="2">
        <v>35762.282136599097</v>
      </c>
      <c r="U70" s="2">
        <v>36827.056989917299</v>
      </c>
      <c r="V70" s="2">
        <v>64092.130427233198</v>
      </c>
      <c r="W70" s="2">
        <v>53284.892925215499</v>
      </c>
      <c r="X70" s="2">
        <v>55305.289234408199</v>
      </c>
      <c r="Y70" s="2">
        <v>60625.0038636026</v>
      </c>
      <c r="Z70" s="2">
        <v>28790.975616031799</v>
      </c>
      <c r="AA70" s="2">
        <v>31096.5130052762</v>
      </c>
      <c r="AB70" s="2">
        <v>34187.477825771603</v>
      </c>
      <c r="AC70" s="2">
        <v>48190.885627649397</v>
      </c>
      <c r="AD70" s="2">
        <v>104777.918043515</v>
      </c>
      <c r="AE70" s="2">
        <v>54974.643620856797</v>
      </c>
      <c r="AF70" s="2">
        <v>50886.526300681398</v>
      </c>
      <c r="AG70" s="2">
        <v>35336.7794091748</v>
      </c>
      <c r="AH70" s="2">
        <v>29106.149909215899</v>
      </c>
      <c r="AI70" s="2">
        <v>46240.626890488798</v>
      </c>
      <c r="AJ70" s="2">
        <v>33347.397287349602</v>
      </c>
      <c r="AK70" s="2">
        <v>36409.5348795233</v>
      </c>
      <c r="AL70" s="2">
        <v>45927.919991625</v>
      </c>
      <c r="AM70" s="2">
        <v>37761.635238827599</v>
      </c>
      <c r="AN70" s="2">
        <v>35972.057537021501</v>
      </c>
      <c r="AO70" s="2">
        <v>44358.139662095797</v>
      </c>
      <c r="AP70" s="2">
        <v>38726.988897619398</v>
      </c>
      <c r="AQ70" s="2">
        <v>49197.538173177702</v>
      </c>
      <c r="AR70" s="2">
        <v>35550.5306903905</v>
      </c>
      <c r="AS70" s="2">
        <v>61642.719840808</v>
      </c>
      <c r="AT70" s="2">
        <v>49958.0376275491</v>
      </c>
      <c r="AU70" s="2">
        <v>48818.567577316098</v>
      </c>
      <c r="AV70" s="2">
        <v>63347.466984192797</v>
      </c>
      <c r="AW70" s="2">
        <v>47691.4702479677</v>
      </c>
      <c r="AX70" s="2">
        <v>48809.1395280902</v>
      </c>
      <c r="AY70" s="2">
        <v>46327.684408813897</v>
      </c>
      <c r="AZ70" s="2">
        <v>51002.7837663963</v>
      </c>
      <c r="BA70" s="2">
        <v>31648.306337151302</v>
      </c>
      <c r="BB70" s="2">
        <v>52141.593871209101</v>
      </c>
      <c r="BC70" s="2">
        <v>57892.636283259097</v>
      </c>
      <c r="BD70" s="2">
        <v>47957.170878605102</v>
      </c>
      <c r="BE70" s="2">
        <v>45126.404940063003</v>
      </c>
      <c r="BF70" s="2">
        <v>58352.736664935401</v>
      </c>
      <c r="BG70" s="2">
        <v>52715.333612102397</v>
      </c>
      <c r="BH70" s="2">
        <v>57676.376363401199</v>
      </c>
      <c r="BI70" s="2">
        <v>86318.810165274102</v>
      </c>
      <c r="BJ70" s="2">
        <v>81390.624024490098</v>
      </c>
      <c r="BK70" s="2">
        <v>107510.686368717</v>
      </c>
      <c r="BL70" s="2">
        <v>61363.193239851898</v>
      </c>
      <c r="BM70" s="2">
        <v>72769.350328551096</v>
      </c>
      <c r="BN70" s="2">
        <v>53653.980271408902</v>
      </c>
      <c r="BO70" s="2">
        <v>80453.492564301501</v>
      </c>
      <c r="BP70" s="2">
        <v>63874.895532352799</v>
      </c>
      <c r="BQ70" s="2">
        <v>69008.273800746203</v>
      </c>
      <c r="BR70" s="2">
        <v>65952.299468112906</v>
      </c>
      <c r="BS70" s="2">
        <v>75213.272656044996</v>
      </c>
      <c r="BT70" s="2">
        <v>55850.116494288697</v>
      </c>
      <c r="BU70" s="2">
        <v>75384.435578418095</v>
      </c>
      <c r="BV70" s="2">
        <v>67372.459993333905</v>
      </c>
      <c r="BW70" s="2">
        <v>81639.403525789894</v>
      </c>
      <c r="BX70" s="2">
        <v>72077.101849322702</v>
      </c>
      <c r="BY70" s="2">
        <v>48840.681261923499</v>
      </c>
      <c r="BZ70" s="2">
        <v>50933.137347812</v>
      </c>
      <c r="CA70" s="2">
        <v>90799.358629227703</v>
      </c>
      <c r="CB70" s="2">
        <v>74217.253796769204</v>
      </c>
      <c r="CC70" s="2">
        <v>77928.9577666486</v>
      </c>
      <c r="CD70" s="89">
        <v>133240.33349413201</v>
      </c>
      <c r="CE70" s="2">
        <v>131927.987937119</v>
      </c>
      <c r="CF70" s="2">
        <v>175041.07342776799</v>
      </c>
      <c r="CG70" s="2">
        <v>171675.76528213301</v>
      </c>
      <c r="CH70" s="90">
        <v>238532.920469726</v>
      </c>
      <c r="CI70" s="89">
        <f t="shared" ref="CI70:CI133" si="13">AVERAGE(CD70:CH70)</f>
        <v>170083.61612217559</v>
      </c>
      <c r="CJ70">
        <f t="shared" ref="CJ70:CJ133" si="14">_xlfn.STDEV.P(CD70:CH70)</f>
        <v>38796.128736135775</v>
      </c>
      <c r="CK70" s="117">
        <f t="shared" ref="CK70:CK133" si="15">CJ70/CI70</f>
        <v>0.22810032865403967</v>
      </c>
      <c r="CL70" s="118">
        <f t="shared" ref="CL70:CL133" si="16">CK70*100</f>
        <v>22.810032865403969</v>
      </c>
    </row>
    <row r="71" spans="1:90" x14ac:dyDescent="0.25">
      <c r="B71" s="4">
        <v>169</v>
      </c>
      <c r="C71" s="17">
        <v>2</v>
      </c>
      <c r="D71" s="19">
        <v>7.1299039999999998</v>
      </c>
      <c r="E71" t="s">
        <v>196</v>
      </c>
      <c r="F71" t="s">
        <v>197</v>
      </c>
      <c r="G71" s="87">
        <v>720.15838599999995</v>
      </c>
      <c r="H71" s="58"/>
      <c r="I71" s="58"/>
      <c r="J71" s="99"/>
      <c r="K71" s="59"/>
      <c r="L71" s="24"/>
      <c r="M71" s="24"/>
      <c r="N71" s="24"/>
      <c r="O71" s="88"/>
      <c r="P71" s="88"/>
      <c r="Q71">
        <v>20699.597551005099</v>
      </c>
      <c r="R71" s="2">
        <v>9153.1525247560403</v>
      </c>
      <c r="S71" s="2">
        <v>8252.7247600433693</v>
      </c>
      <c r="T71" s="2">
        <v>9459.1883227188391</v>
      </c>
      <c r="U71" s="2">
        <v>8881.0188640003507</v>
      </c>
      <c r="V71" s="2">
        <v>14977.972183826199</v>
      </c>
      <c r="W71" s="2">
        <v>13335.456764132399</v>
      </c>
      <c r="X71" s="2">
        <v>12637.173303378901</v>
      </c>
      <c r="Y71" s="2">
        <v>12166.140571870201</v>
      </c>
      <c r="Z71" s="2">
        <v>9232.8675279071704</v>
      </c>
      <c r="AA71" s="2">
        <v>7797.6887061992502</v>
      </c>
      <c r="AB71" s="2">
        <v>8603.3841627593101</v>
      </c>
      <c r="AC71" s="2">
        <v>12990.0603247532</v>
      </c>
      <c r="AD71" s="2">
        <v>20699.597551005099</v>
      </c>
      <c r="AE71" s="2">
        <v>12312.9828279665</v>
      </c>
      <c r="AF71" s="2">
        <v>11072.7212937849</v>
      </c>
      <c r="AG71" s="2">
        <v>9357.2608818113804</v>
      </c>
      <c r="AH71" s="2">
        <v>1129.0133160964776</v>
      </c>
      <c r="AI71" s="2">
        <v>1358.2108356265112</v>
      </c>
      <c r="AJ71" s="2">
        <v>1164.350126329</v>
      </c>
      <c r="AK71" s="2">
        <v>1156.0841642157197</v>
      </c>
      <c r="AL71" s="2">
        <v>2710.93084401035</v>
      </c>
      <c r="AM71" s="2">
        <v>1415.1188034478735</v>
      </c>
      <c r="AN71" s="2">
        <v>1290.6874296943417</v>
      </c>
      <c r="AO71" s="2">
        <v>1136.8604384858882</v>
      </c>
      <c r="AP71" s="2">
        <v>1212.5458319262966</v>
      </c>
      <c r="AQ71" s="2">
        <v>1435.4094532188158</v>
      </c>
      <c r="AR71" s="2">
        <v>1422.5217822020218</v>
      </c>
      <c r="AS71" s="2">
        <v>2984.9026173339898</v>
      </c>
      <c r="AT71" s="2">
        <v>1492.8007812056519</v>
      </c>
      <c r="AU71" s="2">
        <v>1273.8862865946471</v>
      </c>
      <c r="AV71" s="2">
        <v>3632.11129924345</v>
      </c>
      <c r="AW71" s="2">
        <v>1268.1687587488359</v>
      </c>
      <c r="AX71" s="2">
        <v>1375.417202495719</v>
      </c>
      <c r="AY71" s="2">
        <v>1402.7846723230523</v>
      </c>
      <c r="AZ71" s="2">
        <v>3136.77827428514</v>
      </c>
      <c r="BA71" s="2">
        <v>1473.9752529818566</v>
      </c>
      <c r="BB71" s="2">
        <v>3159.60925539544</v>
      </c>
      <c r="BC71" s="2">
        <v>2571.9596546432899</v>
      </c>
      <c r="BD71" s="2">
        <v>1209.2824442224251</v>
      </c>
      <c r="BE71" s="2">
        <v>1109.4584110829619</v>
      </c>
      <c r="BF71" s="2">
        <v>1391.5050355085937</v>
      </c>
      <c r="BG71" s="2">
        <v>1129.8414662783155</v>
      </c>
      <c r="BH71" s="2">
        <v>1203.2588323262942</v>
      </c>
      <c r="BI71" s="2">
        <v>1073.4162045826361</v>
      </c>
      <c r="BJ71" s="2">
        <v>1046.3702764625079</v>
      </c>
      <c r="BK71" s="2">
        <v>2597.7685898114601</v>
      </c>
      <c r="BL71" s="2">
        <v>1308.2407149675623</v>
      </c>
      <c r="BM71" s="2">
        <v>1029.0255336664</v>
      </c>
      <c r="BN71" s="2">
        <v>1482.4081441737958</v>
      </c>
      <c r="BO71" s="2">
        <v>1212.0008714884664</v>
      </c>
      <c r="BP71" s="2">
        <v>1403.5227269440236</v>
      </c>
      <c r="BQ71" s="2">
        <v>1388.0039984977238</v>
      </c>
      <c r="BR71" s="2">
        <v>1153.8981232565359</v>
      </c>
      <c r="BS71" s="2">
        <v>2941.2259578186299</v>
      </c>
      <c r="BT71" s="2">
        <v>1021.066807099522</v>
      </c>
      <c r="BU71" s="2">
        <v>1045.0640840023163</v>
      </c>
      <c r="BV71" s="2">
        <v>1167.0425524911764</v>
      </c>
      <c r="BW71" s="2">
        <v>1288.7424605747692</v>
      </c>
      <c r="BX71" s="2">
        <v>1086.9165362142339</v>
      </c>
      <c r="BY71" s="2">
        <v>1422.0079310618091</v>
      </c>
      <c r="BZ71" s="2">
        <v>1468.0709068526962</v>
      </c>
      <c r="CA71" s="2">
        <v>1087.5435265181045</v>
      </c>
      <c r="CB71" s="2">
        <v>1032.3638993967168</v>
      </c>
      <c r="CC71" s="2">
        <v>1321.9020145957015</v>
      </c>
      <c r="CD71" s="89">
        <v>1220.4245625351082</v>
      </c>
      <c r="CE71" s="2">
        <v>1359.1192002546929</v>
      </c>
      <c r="CF71" s="2">
        <v>1225.4890156188476</v>
      </c>
      <c r="CG71" s="2">
        <v>1022.0760310568675</v>
      </c>
      <c r="CH71" s="90">
        <v>1037.2931404023816</v>
      </c>
      <c r="CI71" s="89">
        <f t="shared" si="13"/>
        <v>1172.8803899735794</v>
      </c>
      <c r="CJ71">
        <f t="shared" si="14"/>
        <v>127.15255971181514</v>
      </c>
      <c r="CK71" s="117">
        <f t="shared" si="15"/>
        <v>0.10841050869192161</v>
      </c>
      <c r="CL71" s="118">
        <f t="shared" si="16"/>
        <v>10.841050869192161</v>
      </c>
    </row>
    <row r="72" spans="1:90" x14ac:dyDescent="0.25">
      <c r="A72" s="20" t="s">
        <v>1041</v>
      </c>
      <c r="B72" s="4">
        <v>170</v>
      </c>
      <c r="C72" s="17">
        <v>2</v>
      </c>
      <c r="D72" s="19">
        <v>7.328087</v>
      </c>
      <c r="E72" t="s">
        <v>198</v>
      </c>
      <c r="F72" t="s">
        <v>199</v>
      </c>
      <c r="G72" s="87">
        <v>591.11389199999996</v>
      </c>
      <c r="H72" s="10">
        <v>591.11441359999992</v>
      </c>
      <c r="I72" s="10" t="s">
        <v>1028</v>
      </c>
      <c r="J72" s="99" t="s">
        <v>1056</v>
      </c>
      <c r="K72" s="59">
        <v>4</v>
      </c>
      <c r="L72" s="24">
        <f t="shared" si="9"/>
        <v>0.88240108506191783</v>
      </c>
      <c r="M72" s="24" t="s">
        <v>1150</v>
      </c>
      <c r="N72" s="24"/>
      <c r="O72" s="99" t="s">
        <v>955</v>
      </c>
      <c r="P72" s="99" t="s">
        <v>1255</v>
      </c>
      <c r="Q72">
        <v>12803.2051010142</v>
      </c>
      <c r="R72" s="2">
        <v>7273.5556041918198</v>
      </c>
      <c r="S72" s="2">
        <v>6474.2076545259697</v>
      </c>
      <c r="T72" s="2">
        <v>6752.34655136745</v>
      </c>
      <c r="U72" s="2">
        <v>10181.0307038106</v>
      </c>
      <c r="V72" s="2">
        <v>12438.179398636999</v>
      </c>
      <c r="W72" s="2">
        <v>9249.4854337720808</v>
      </c>
      <c r="X72" s="2">
        <v>11193.2367258298</v>
      </c>
      <c r="Y72" s="2">
        <v>10530.8871649185</v>
      </c>
      <c r="Z72" s="2">
        <v>2880.97048439017</v>
      </c>
      <c r="AA72" s="2">
        <v>7105.1534979746102</v>
      </c>
      <c r="AB72" s="2">
        <v>6547.9617454088002</v>
      </c>
      <c r="AC72" s="2">
        <v>6543.6039772518297</v>
      </c>
      <c r="AD72" s="2">
        <v>12803.2051010142</v>
      </c>
      <c r="AE72" s="2">
        <v>9179.7398886957599</v>
      </c>
      <c r="AF72" s="2">
        <v>10223.467108507401</v>
      </c>
      <c r="AG72" s="2">
        <v>9156.5463811966893</v>
      </c>
      <c r="AH72" s="2">
        <v>1234.7388599039714</v>
      </c>
      <c r="AI72" s="2">
        <v>1178.5010824172959</v>
      </c>
      <c r="AJ72" s="2">
        <v>1175.8896385857797</v>
      </c>
      <c r="AK72" s="2">
        <v>1369.667575308481</v>
      </c>
      <c r="AL72" s="2">
        <v>1085.2546335979246</v>
      </c>
      <c r="AM72" s="2">
        <v>1134.683079757333</v>
      </c>
      <c r="AN72" s="2">
        <v>1117.0813843618118</v>
      </c>
      <c r="AO72" s="2">
        <v>1478.7412556984073</v>
      </c>
      <c r="AP72" s="2">
        <v>1369.5942354433828</v>
      </c>
      <c r="AQ72" s="2">
        <v>1155.2507441000469</v>
      </c>
      <c r="AR72" s="2">
        <v>1393.8960358979775</v>
      </c>
      <c r="AS72" s="2">
        <v>1185.2470371231414</v>
      </c>
      <c r="AT72" s="2">
        <v>1066.0675793152668</v>
      </c>
      <c r="AU72" s="2">
        <v>1234.6641108736328</v>
      </c>
      <c r="AV72" s="2">
        <v>1134.1662694179329</v>
      </c>
      <c r="AW72" s="2">
        <v>1372.6303231608856</v>
      </c>
      <c r="AX72" s="2">
        <v>1365.5474010823389</v>
      </c>
      <c r="AY72" s="2">
        <v>1423.574202285389</v>
      </c>
      <c r="AZ72" s="2">
        <v>1272.266762566534</v>
      </c>
      <c r="BA72" s="2">
        <v>1195.4702757062325</v>
      </c>
      <c r="BB72" s="2">
        <v>1315.8291272597835</v>
      </c>
      <c r="BC72" s="2">
        <v>1058.1420186016937</v>
      </c>
      <c r="BD72" s="2">
        <v>1135.7113523607313</v>
      </c>
      <c r="BE72" s="2">
        <v>1086.435934721402</v>
      </c>
      <c r="BF72" s="2">
        <v>1413.4992285106075</v>
      </c>
      <c r="BG72" s="2">
        <v>1285.8253590842849</v>
      </c>
      <c r="BH72" s="2">
        <v>1278.7528434987498</v>
      </c>
      <c r="BI72" s="2">
        <v>1074.7018334521952</v>
      </c>
      <c r="BJ72" s="2">
        <v>1184.7061981817983</v>
      </c>
      <c r="BK72" s="2">
        <v>1113.1009547635872</v>
      </c>
      <c r="BL72" s="2">
        <v>1481.0612729411462</v>
      </c>
      <c r="BM72" s="2">
        <v>1400.4981839033942</v>
      </c>
      <c r="BN72" s="2">
        <v>1072.9827124949832</v>
      </c>
      <c r="BO72" s="2">
        <v>1239.3684135628864</v>
      </c>
      <c r="BP72" s="2">
        <v>1362.0550636954322</v>
      </c>
      <c r="BQ72" s="2">
        <v>1114.6684636271505</v>
      </c>
      <c r="BR72" s="2">
        <v>1481.9222919270351</v>
      </c>
      <c r="BS72" s="2">
        <v>1356.9965023559021</v>
      </c>
      <c r="BT72" s="2">
        <v>1431.408516854566</v>
      </c>
      <c r="BU72" s="2">
        <v>1427.6497720711479</v>
      </c>
      <c r="BV72" s="2">
        <v>1011.606131237108</v>
      </c>
      <c r="BW72" s="2">
        <v>1265.1506348121472</v>
      </c>
      <c r="BX72" s="2">
        <v>1188.0716160316028</v>
      </c>
      <c r="BY72" s="2">
        <v>1383.3995160283444</v>
      </c>
      <c r="BZ72" s="2">
        <v>1425.1288658467906</v>
      </c>
      <c r="CA72" s="2">
        <v>1422.3550018659955</v>
      </c>
      <c r="CB72" s="2">
        <v>1260.8587880219352</v>
      </c>
      <c r="CC72" s="2">
        <v>1079.4897837806823</v>
      </c>
      <c r="CD72" s="89">
        <v>2839.9115226173899</v>
      </c>
      <c r="CE72" s="2">
        <v>1499.5141339242934</v>
      </c>
      <c r="CF72" s="2">
        <v>2865.3289751433999</v>
      </c>
      <c r="CG72" s="2">
        <v>2896.61199363695</v>
      </c>
      <c r="CH72" s="90">
        <v>2957.2228419682001</v>
      </c>
      <c r="CI72" s="89">
        <f t="shared" si="13"/>
        <v>2611.717893458047</v>
      </c>
      <c r="CJ72">
        <f t="shared" si="14"/>
        <v>557.48119853951789</v>
      </c>
      <c r="CK72" s="117">
        <f t="shared" si="15"/>
        <v>0.21345383432717707</v>
      </c>
      <c r="CL72" s="118">
        <f t="shared" si="16"/>
        <v>21.345383432717707</v>
      </c>
    </row>
    <row r="73" spans="1:90" x14ac:dyDescent="0.25">
      <c r="B73" s="4">
        <v>171</v>
      </c>
      <c r="C73" s="17">
        <v>3</v>
      </c>
      <c r="D73" s="19">
        <v>7.2420450000000001</v>
      </c>
      <c r="E73" t="s">
        <v>200</v>
      </c>
      <c r="F73" t="s">
        <v>201</v>
      </c>
      <c r="G73" s="87">
        <v>539.16131600000006</v>
      </c>
      <c r="H73" s="58"/>
      <c r="I73" s="58"/>
      <c r="J73" s="99"/>
      <c r="K73" s="59"/>
      <c r="L73" s="24"/>
      <c r="M73" s="24"/>
      <c r="N73" s="24"/>
      <c r="O73" s="88"/>
      <c r="P73" s="88"/>
      <c r="Q73">
        <v>37738.860527821598</v>
      </c>
      <c r="R73" s="2">
        <v>22315.091739544401</v>
      </c>
      <c r="S73" s="2">
        <v>5580.4007730864596</v>
      </c>
      <c r="T73" s="2">
        <v>12388.7070446587</v>
      </c>
      <c r="U73" s="2">
        <v>12392.6584702371</v>
      </c>
      <c r="V73" s="2">
        <v>24266.027633800099</v>
      </c>
      <c r="W73" s="2">
        <v>20727.894426490599</v>
      </c>
      <c r="X73" s="2">
        <v>12801.631017600899</v>
      </c>
      <c r="Y73" s="2">
        <v>7714.1705854190504</v>
      </c>
      <c r="Z73" s="2">
        <v>12143.7186587983</v>
      </c>
      <c r="AA73" s="2">
        <v>12535.897647453899</v>
      </c>
      <c r="AB73" s="2">
        <v>16795.006143632501</v>
      </c>
      <c r="AC73" s="2">
        <v>11687.3290044938</v>
      </c>
      <c r="AD73" s="2">
        <v>28964.709792381502</v>
      </c>
      <c r="AE73" s="2">
        <v>20072.401271391998</v>
      </c>
      <c r="AF73" s="2">
        <v>17437.692525004801</v>
      </c>
      <c r="AG73" s="2">
        <v>11498.6484331255</v>
      </c>
      <c r="AH73" s="2">
        <v>28413.392251974801</v>
      </c>
      <c r="AI73" s="2">
        <v>22424.5269743674</v>
      </c>
      <c r="AJ73" s="2">
        <v>24616.2255058191</v>
      </c>
      <c r="AK73" s="2">
        <v>22760.192775297099</v>
      </c>
      <c r="AL73" s="2">
        <v>29179.643400815101</v>
      </c>
      <c r="AM73" s="2">
        <v>24482.787754863799</v>
      </c>
      <c r="AN73" s="2">
        <v>26682.5506776693</v>
      </c>
      <c r="AO73" s="2">
        <v>29454.3828477795</v>
      </c>
      <c r="AP73" s="2">
        <v>27678.403622317201</v>
      </c>
      <c r="AQ73" s="2">
        <v>26282.504501344702</v>
      </c>
      <c r="AR73" s="2">
        <v>25859.2468377611</v>
      </c>
      <c r="AS73" s="2">
        <v>34433.073945607197</v>
      </c>
      <c r="AT73" s="2">
        <v>32271.727910146499</v>
      </c>
      <c r="AU73" s="2">
        <v>31853.9290050364</v>
      </c>
      <c r="AV73" s="2">
        <v>37738.860527821598</v>
      </c>
      <c r="AW73" s="2">
        <v>27190.742822751701</v>
      </c>
      <c r="AX73" s="2">
        <v>31779.0802369556</v>
      </c>
      <c r="AY73" s="2">
        <v>28671.627020800799</v>
      </c>
      <c r="AZ73" s="2">
        <v>28648.794136097</v>
      </c>
      <c r="BA73" s="2">
        <v>29001.5620681193</v>
      </c>
      <c r="BB73" s="2">
        <v>30447.755945594599</v>
      </c>
      <c r="BC73" s="2">
        <v>34052.021035754602</v>
      </c>
      <c r="BD73" s="2">
        <v>25415.461509871799</v>
      </c>
      <c r="BE73" s="2">
        <v>28932.027246133901</v>
      </c>
      <c r="BF73" s="2">
        <v>25902.370940500299</v>
      </c>
      <c r="BG73" s="2">
        <v>27448.689900322799</v>
      </c>
      <c r="BH73" s="2">
        <v>29327.762732829098</v>
      </c>
      <c r="BI73" s="2">
        <v>30458.3906541223</v>
      </c>
      <c r="BJ73" s="2">
        <v>32214.422952723398</v>
      </c>
      <c r="BK73" s="2">
        <v>37627.828980397098</v>
      </c>
      <c r="BL73" s="2">
        <v>23433.4550210815</v>
      </c>
      <c r="BM73" s="2">
        <v>33925.3066262496</v>
      </c>
      <c r="BN73" s="2">
        <v>23927.904164022599</v>
      </c>
      <c r="BO73" s="2">
        <v>28792.223006350399</v>
      </c>
      <c r="BP73" s="2">
        <v>30785.562114795299</v>
      </c>
      <c r="BQ73" s="2">
        <v>26792.8332615094</v>
      </c>
      <c r="BR73" s="2">
        <v>29080.607707978001</v>
      </c>
      <c r="BS73" s="2">
        <v>31342.8374805985</v>
      </c>
      <c r="BT73" s="2">
        <v>29086.641476317502</v>
      </c>
      <c r="BU73" s="2">
        <v>26684.214706957999</v>
      </c>
      <c r="BV73" s="2">
        <v>25980.852695299502</v>
      </c>
      <c r="BW73" s="2">
        <v>22668.735194770401</v>
      </c>
      <c r="BX73" s="2">
        <v>24616.009048565698</v>
      </c>
      <c r="BY73" s="2">
        <v>25944.880405536202</v>
      </c>
      <c r="BZ73" s="2">
        <v>24119.5981563161</v>
      </c>
      <c r="CA73" s="2">
        <v>28549.057684015501</v>
      </c>
      <c r="CB73" s="2">
        <v>25716.490974034601</v>
      </c>
      <c r="CC73" s="2">
        <v>25141.4438348316</v>
      </c>
      <c r="CD73" s="89">
        <v>4084.7861916644601</v>
      </c>
      <c r="CE73" s="2">
        <v>4819.7513492456801</v>
      </c>
      <c r="CF73" s="2">
        <v>5378.8780685883903</v>
      </c>
      <c r="CG73" s="2">
        <v>6334.13520216506</v>
      </c>
      <c r="CH73" s="90">
        <v>8314.7872733348904</v>
      </c>
      <c r="CI73" s="89">
        <f t="shared" si="13"/>
        <v>5786.4676169996965</v>
      </c>
      <c r="CJ73">
        <f t="shared" si="14"/>
        <v>1462.1032332976431</v>
      </c>
      <c r="CK73" s="117">
        <f t="shared" si="15"/>
        <v>0.25267630099617644</v>
      </c>
      <c r="CL73" s="118">
        <f t="shared" si="16"/>
        <v>25.267630099617644</v>
      </c>
    </row>
    <row r="74" spans="1:90" x14ac:dyDescent="0.25">
      <c r="B74" s="4">
        <v>174</v>
      </c>
      <c r="C74" s="17">
        <v>6</v>
      </c>
      <c r="D74" s="19">
        <v>7.3725870000000002</v>
      </c>
      <c r="E74" t="s">
        <v>202</v>
      </c>
      <c r="F74" t="s">
        <v>203</v>
      </c>
      <c r="G74" s="87">
        <v>451.12393200000002</v>
      </c>
      <c r="H74" s="58"/>
      <c r="I74" s="58"/>
      <c r="J74" s="99"/>
      <c r="K74" s="59"/>
      <c r="L74" s="24"/>
      <c r="M74" s="24"/>
      <c r="N74" s="24"/>
      <c r="O74" s="88"/>
      <c r="P74" s="88"/>
      <c r="Q74">
        <v>385489.71204675402</v>
      </c>
      <c r="R74" s="2">
        <v>1133.4041167784321</v>
      </c>
      <c r="S74" s="2">
        <v>1448.4298892342906</v>
      </c>
      <c r="T74" s="2">
        <v>1302.9658552468909</v>
      </c>
      <c r="U74" s="2">
        <v>1133.9878746691163</v>
      </c>
      <c r="V74" s="2">
        <v>1126.8559759084792</v>
      </c>
      <c r="W74" s="2">
        <v>1373.3799399675477</v>
      </c>
      <c r="X74" s="2">
        <v>1236.0658402095125</v>
      </c>
      <c r="Y74" s="2">
        <v>1231.6208454910832</v>
      </c>
      <c r="Z74" s="2">
        <v>1182.097426052539</v>
      </c>
      <c r="AA74" s="2">
        <v>1351.6743012861007</v>
      </c>
      <c r="AB74" s="2">
        <v>1439.2384914794411</v>
      </c>
      <c r="AC74" s="2">
        <v>1122.8264793252815</v>
      </c>
      <c r="AD74" s="2">
        <v>1183.1675108748034</v>
      </c>
      <c r="AE74" s="2">
        <v>1167.7729812054447</v>
      </c>
      <c r="AF74" s="2">
        <v>1435.0782958909817</v>
      </c>
      <c r="AG74" s="2">
        <v>1322.4548091617687</v>
      </c>
      <c r="AH74" s="2">
        <v>53436.404038153101</v>
      </c>
      <c r="AI74" s="2">
        <v>40813.017724407597</v>
      </c>
      <c r="AJ74" s="2">
        <v>35760.332502476303</v>
      </c>
      <c r="AK74" s="2">
        <v>57847.182107036097</v>
      </c>
      <c r="AL74" s="2">
        <v>61433.643663280302</v>
      </c>
      <c r="AM74" s="2">
        <v>46306.450248863897</v>
      </c>
      <c r="AN74" s="2">
        <v>37246.887868991696</v>
      </c>
      <c r="AO74" s="2">
        <v>65219.441667098698</v>
      </c>
      <c r="AP74" s="2">
        <v>41138.589126120198</v>
      </c>
      <c r="AQ74" s="2">
        <v>44426.323706370596</v>
      </c>
      <c r="AR74" s="2">
        <v>62336.377347373098</v>
      </c>
      <c r="AS74" s="2">
        <v>76818.967281955993</v>
      </c>
      <c r="AT74" s="2">
        <v>59786.9169862165</v>
      </c>
      <c r="AU74" s="2">
        <v>37929.366663181201</v>
      </c>
      <c r="AV74" s="2">
        <v>75205.210896836099</v>
      </c>
      <c r="AW74" s="2">
        <v>77827.924037062607</v>
      </c>
      <c r="AX74" s="2">
        <v>68239.078737876407</v>
      </c>
      <c r="AY74" s="2">
        <v>54993.9774523632</v>
      </c>
      <c r="AZ74" s="2">
        <v>72588.122502081096</v>
      </c>
      <c r="BA74" s="2">
        <v>51452.155282559703</v>
      </c>
      <c r="BB74" s="2">
        <v>57907.487801187897</v>
      </c>
      <c r="BC74" s="2">
        <v>103013.008619498</v>
      </c>
      <c r="BD74" s="2">
        <v>71890.165950004404</v>
      </c>
      <c r="BE74" s="2">
        <v>68533.483221917995</v>
      </c>
      <c r="BF74" s="2">
        <v>321653.52324118401</v>
      </c>
      <c r="BG74" s="2">
        <v>221406.09461929699</v>
      </c>
      <c r="BH74" s="2">
        <v>381413.32340327301</v>
      </c>
      <c r="BI74" s="2">
        <v>269435.50970060099</v>
      </c>
      <c r="BJ74" s="2">
        <v>318562.86897586501</v>
      </c>
      <c r="BK74" s="2">
        <v>297880.83717324899</v>
      </c>
      <c r="BL74" s="2">
        <v>237765.47520301901</v>
      </c>
      <c r="BM74" s="2">
        <v>252248.62462200501</v>
      </c>
      <c r="BN74" s="2">
        <v>207177.88059571901</v>
      </c>
      <c r="BO74" s="2">
        <v>222885.21402691799</v>
      </c>
      <c r="BP74" s="2">
        <v>233830.765402708</v>
      </c>
      <c r="BQ74" s="2">
        <v>271281.06731614599</v>
      </c>
      <c r="BR74" s="2">
        <v>326644.66128533502</v>
      </c>
      <c r="BS74" s="2">
        <v>385489.71204675402</v>
      </c>
      <c r="BT74" s="2">
        <v>246037.650568763</v>
      </c>
      <c r="BU74" s="2">
        <v>342670.01014919102</v>
      </c>
      <c r="BV74" s="2">
        <v>210190.93655064801</v>
      </c>
      <c r="BW74" s="2">
        <v>265802.12948542199</v>
      </c>
      <c r="BX74" s="2">
        <v>293266.60035569698</v>
      </c>
      <c r="BY74" s="2">
        <v>265552.759269192</v>
      </c>
      <c r="BZ74" s="2">
        <v>277671.40638305497</v>
      </c>
      <c r="CA74" s="2">
        <v>288524.10664231499</v>
      </c>
      <c r="CB74" s="2">
        <v>268210.52239938802</v>
      </c>
      <c r="CC74" s="2">
        <v>237369.567631318</v>
      </c>
      <c r="CD74" s="89">
        <v>68758.9921754479</v>
      </c>
      <c r="CE74" s="2">
        <v>68258.877585364695</v>
      </c>
      <c r="CF74" s="2">
        <v>91997.805717217896</v>
      </c>
      <c r="CG74" s="2">
        <v>90700.414059406496</v>
      </c>
      <c r="CH74" s="90">
        <v>125759.561388392</v>
      </c>
      <c r="CI74" s="89">
        <f t="shared" si="13"/>
        <v>89095.130185165806</v>
      </c>
      <c r="CJ74">
        <f t="shared" si="14"/>
        <v>20990.43071768841</v>
      </c>
      <c r="CK74" s="117">
        <f t="shared" si="15"/>
        <v>0.23559571296505366</v>
      </c>
      <c r="CL74" s="118">
        <f t="shared" si="16"/>
        <v>23.559571296505368</v>
      </c>
    </row>
    <row r="75" spans="1:90" x14ac:dyDescent="0.25">
      <c r="A75" s="3"/>
      <c r="B75" s="4">
        <v>175</v>
      </c>
      <c r="C75" s="17">
        <v>7</v>
      </c>
      <c r="D75" s="19">
        <v>7.4455830000000001</v>
      </c>
      <c r="E75" t="s">
        <v>204</v>
      </c>
      <c r="F75" t="s">
        <v>205</v>
      </c>
      <c r="G75" s="87">
        <v>616.10833700000001</v>
      </c>
      <c r="H75" s="10"/>
      <c r="I75" s="58"/>
      <c r="J75" s="99"/>
      <c r="K75" s="59"/>
      <c r="L75" s="24"/>
      <c r="M75" s="24"/>
      <c r="N75" s="24"/>
      <c r="O75" s="99"/>
      <c r="P75" s="99"/>
      <c r="Q75">
        <v>102636.88534708301</v>
      </c>
      <c r="R75" s="2">
        <v>1074.9367934673101</v>
      </c>
      <c r="S75" s="2">
        <v>4040.5139259854</v>
      </c>
      <c r="T75" s="2">
        <v>3215.0979495429501</v>
      </c>
      <c r="U75" s="2">
        <v>1475.3100504607792</v>
      </c>
      <c r="V75" s="2">
        <v>5661.0668869045903</v>
      </c>
      <c r="W75" s="2">
        <v>1014.1725936334603</v>
      </c>
      <c r="X75" s="2">
        <v>1466.4993150532516</v>
      </c>
      <c r="Y75" s="2">
        <v>3463.40243733842</v>
      </c>
      <c r="Z75" s="2">
        <v>3031.3357064659899</v>
      </c>
      <c r="AA75" s="2">
        <v>1113.5301479734228</v>
      </c>
      <c r="AB75" s="2">
        <v>1366.4407039711864</v>
      </c>
      <c r="AC75" s="2">
        <v>1362.6856564075188</v>
      </c>
      <c r="AD75" s="2">
        <v>6215.8380060872196</v>
      </c>
      <c r="AE75" s="2">
        <v>3575.8358192575402</v>
      </c>
      <c r="AF75" s="2">
        <v>1274.414174093489</v>
      </c>
      <c r="AG75" s="2">
        <v>1288.5213652911702</v>
      </c>
      <c r="AH75" s="2">
        <v>3629.0504899666598</v>
      </c>
      <c r="AI75" s="2">
        <v>4347.4485445397904</v>
      </c>
      <c r="AJ75" s="2">
        <v>3030.3854444890499</v>
      </c>
      <c r="AK75" s="2">
        <v>3265.1001527953499</v>
      </c>
      <c r="AL75" s="2">
        <v>1111.9170402741779</v>
      </c>
      <c r="AM75" s="2">
        <v>4350.2993304706397</v>
      </c>
      <c r="AN75" s="2">
        <v>1230.1645701157777</v>
      </c>
      <c r="AO75" s="2">
        <v>1382.9444994838852</v>
      </c>
      <c r="AP75" s="2">
        <v>1475.2134348287714</v>
      </c>
      <c r="AQ75" s="2">
        <v>1269.5610957639731</v>
      </c>
      <c r="AR75" s="2">
        <v>2578.0607434615199</v>
      </c>
      <c r="AS75" s="2">
        <v>3866.6159842038001</v>
      </c>
      <c r="AT75" s="2">
        <v>1412.4382909331937</v>
      </c>
      <c r="AU75" s="2">
        <v>1158.7962215127829</v>
      </c>
      <c r="AV75" s="2">
        <v>1296.5931662687567</v>
      </c>
      <c r="AW75" s="2">
        <v>1169.9875378572069</v>
      </c>
      <c r="AX75" s="2">
        <v>1189.3166382475927</v>
      </c>
      <c r="AY75" s="2">
        <v>1392.0990763058956</v>
      </c>
      <c r="AZ75" s="2">
        <v>3195.7310284781001</v>
      </c>
      <c r="BA75" s="2">
        <v>1047.9779929035826</v>
      </c>
      <c r="BB75" s="2">
        <v>1211.0098433783389</v>
      </c>
      <c r="BC75" s="2">
        <v>1110.5579109023392</v>
      </c>
      <c r="BD75" s="2">
        <v>1339.6119526164609</v>
      </c>
      <c r="BE75" s="2">
        <v>1126.5822207946628</v>
      </c>
      <c r="BF75" s="2">
        <v>1203.3586069591233</v>
      </c>
      <c r="BG75" s="2">
        <v>1412.2323382294405</v>
      </c>
      <c r="BH75" s="2">
        <v>1474.6206669677053</v>
      </c>
      <c r="BI75" s="2">
        <v>1344.6709951491021</v>
      </c>
      <c r="BJ75" s="2">
        <v>1100.6820896938627</v>
      </c>
      <c r="BK75" s="2">
        <v>2664.0796240366699</v>
      </c>
      <c r="BL75" s="2">
        <v>1436.4819479512562</v>
      </c>
      <c r="BM75" s="2">
        <v>1180.1286398812047</v>
      </c>
      <c r="BN75" s="2">
        <v>1222.3254721684834</v>
      </c>
      <c r="BO75" s="2">
        <v>1384.5349085423532</v>
      </c>
      <c r="BP75" s="2">
        <v>1495.3923502711946</v>
      </c>
      <c r="BQ75" s="2">
        <v>1281.2903809429195</v>
      </c>
      <c r="BR75" s="2">
        <v>1412.3459305847559</v>
      </c>
      <c r="BS75" s="2">
        <v>1010.5590809683057</v>
      </c>
      <c r="BT75" s="2">
        <v>1442.4197892540199</v>
      </c>
      <c r="BU75" s="2">
        <v>1384.1976140332138</v>
      </c>
      <c r="BV75" s="2">
        <v>1352.6806802162268</v>
      </c>
      <c r="BW75" s="2">
        <v>1077.8607399153982</v>
      </c>
      <c r="BX75" s="2">
        <v>2385.1575621409502</v>
      </c>
      <c r="BY75" s="2">
        <v>1348.9797530366945</v>
      </c>
      <c r="BZ75" s="2">
        <v>1147.8501390084957</v>
      </c>
      <c r="CA75" s="2">
        <v>1273.2043210158342</v>
      </c>
      <c r="CB75" s="2">
        <v>1033.760030907305</v>
      </c>
      <c r="CC75" s="2">
        <v>1192.5236394509211</v>
      </c>
      <c r="CD75" s="89">
        <v>66108.527148368594</v>
      </c>
      <c r="CE75" s="2">
        <v>73487.158760561506</v>
      </c>
      <c r="CF75" s="2">
        <v>69172.547179685906</v>
      </c>
      <c r="CG75" s="2">
        <v>87089.104008076596</v>
      </c>
      <c r="CH75" s="90">
        <v>102636.88534708301</v>
      </c>
      <c r="CI75" s="89">
        <f t="shared" si="13"/>
        <v>79698.84448875513</v>
      </c>
      <c r="CJ75">
        <f t="shared" si="14"/>
        <v>13526.672571023579</v>
      </c>
      <c r="CK75" s="117">
        <f t="shared" si="15"/>
        <v>0.16972231727816436</v>
      </c>
      <c r="CL75" s="118">
        <f t="shared" si="16"/>
        <v>16.972231727816435</v>
      </c>
    </row>
    <row r="76" spans="1:90" x14ac:dyDescent="0.25">
      <c r="B76" s="4">
        <v>176</v>
      </c>
      <c r="C76" s="17">
        <v>3</v>
      </c>
      <c r="D76" s="19">
        <v>7.3750650000000002</v>
      </c>
      <c r="E76" t="s">
        <v>206</v>
      </c>
      <c r="F76" t="s">
        <v>207</v>
      </c>
      <c r="G76" s="87">
        <v>285.02478000000002</v>
      </c>
      <c r="H76" s="15"/>
      <c r="I76" s="15"/>
      <c r="J76" s="99"/>
      <c r="K76" s="59"/>
      <c r="L76" s="24"/>
      <c r="M76" s="24"/>
      <c r="N76" s="24"/>
      <c r="O76" s="99"/>
      <c r="P76" s="99"/>
      <c r="Q76">
        <v>118661.898960634</v>
      </c>
      <c r="R76" s="2">
        <v>45675.074069123897</v>
      </c>
      <c r="S76" s="2">
        <v>103399.197102073</v>
      </c>
      <c r="T76" s="2">
        <v>118661.898960634</v>
      </c>
      <c r="U76" s="2">
        <v>76179.199690004607</v>
      </c>
      <c r="V76" s="2">
        <v>61239.506914408201</v>
      </c>
      <c r="W76" s="2">
        <v>49059.0781969409</v>
      </c>
      <c r="X76" s="2">
        <v>46463.555846811898</v>
      </c>
      <c r="Y76" s="2">
        <v>87840.756632887395</v>
      </c>
      <c r="Z76" s="2">
        <v>64950.588622168303</v>
      </c>
      <c r="AA76" s="2">
        <v>55005.455646770402</v>
      </c>
      <c r="AB76" s="2">
        <v>53871.790167974701</v>
      </c>
      <c r="AC76" s="2">
        <v>47226.365441790404</v>
      </c>
      <c r="AD76" s="2">
        <v>56506.861600829099</v>
      </c>
      <c r="AE76" s="2">
        <v>45359.3919135873</v>
      </c>
      <c r="AF76" s="2">
        <v>49565.655495489998</v>
      </c>
      <c r="AG76" s="2">
        <v>47884.5608153922</v>
      </c>
      <c r="AH76" s="2">
        <v>3374.4693509619901</v>
      </c>
      <c r="AI76" s="2">
        <v>4539.7251197679598</v>
      </c>
      <c r="AJ76" s="2">
        <v>4622.2474992994403</v>
      </c>
      <c r="AK76" s="2">
        <v>1425.4603774891921</v>
      </c>
      <c r="AL76" s="2">
        <v>4925.49238793922</v>
      </c>
      <c r="AM76" s="2">
        <v>4047.57357918865</v>
      </c>
      <c r="AN76" s="2">
        <v>4826.0678342868296</v>
      </c>
      <c r="AO76" s="2">
        <v>4778.3440485336896</v>
      </c>
      <c r="AP76" s="2">
        <v>4313.0371374405204</v>
      </c>
      <c r="AQ76" s="2">
        <v>2888.2832836018201</v>
      </c>
      <c r="AR76" s="2">
        <v>1279.6844937712267</v>
      </c>
      <c r="AS76" s="2">
        <v>5151.1861247301404</v>
      </c>
      <c r="AT76" s="2">
        <v>6527.2219472791703</v>
      </c>
      <c r="AU76" s="2">
        <v>12253.0819921201</v>
      </c>
      <c r="AV76" s="2">
        <v>13217.5001625482</v>
      </c>
      <c r="AW76" s="2">
        <v>4184.7794632289397</v>
      </c>
      <c r="AX76" s="2">
        <v>8087.19319408511</v>
      </c>
      <c r="AY76" s="2">
        <v>6453.6477775763997</v>
      </c>
      <c r="AZ76" s="2">
        <v>5427.5863838837704</v>
      </c>
      <c r="BA76" s="2">
        <v>4376.6688517780503</v>
      </c>
      <c r="BB76" s="2">
        <v>5818.32487973765</v>
      </c>
      <c r="BC76" s="2">
        <v>7363.3824434957396</v>
      </c>
      <c r="BD76" s="2">
        <v>3892.4712754909301</v>
      </c>
      <c r="BE76" s="2">
        <v>3966.0454451936898</v>
      </c>
      <c r="BF76" s="2">
        <v>1222.0471878607971</v>
      </c>
      <c r="BG76" s="2">
        <v>1313.1994684480985</v>
      </c>
      <c r="BH76" s="2">
        <v>3631.9789449216701</v>
      </c>
      <c r="BI76" s="2">
        <v>1349.747014226079</v>
      </c>
      <c r="BJ76" s="2">
        <v>2697.3881405892398</v>
      </c>
      <c r="BK76" s="2">
        <v>3614.0825252642398</v>
      </c>
      <c r="BL76" s="2">
        <v>1103.9077317567298</v>
      </c>
      <c r="BM76" s="2">
        <v>1349.064839047184</v>
      </c>
      <c r="BN76" s="2">
        <v>1411.1433564232525</v>
      </c>
      <c r="BO76" s="2">
        <v>1301.7316835776412</v>
      </c>
      <c r="BP76" s="2">
        <v>1299.7022146690672</v>
      </c>
      <c r="BQ76" s="2">
        <v>3275.0447973096102</v>
      </c>
      <c r="BR76" s="2">
        <v>3072.2187078587399</v>
      </c>
      <c r="BS76" s="2">
        <v>7305.7162023773499</v>
      </c>
      <c r="BT76" s="2">
        <v>3261.12535979827</v>
      </c>
      <c r="BU76" s="2">
        <v>1187.8275179143841</v>
      </c>
      <c r="BV76" s="2">
        <v>3753.2769003775802</v>
      </c>
      <c r="BW76" s="2">
        <v>3274.0505517730799</v>
      </c>
      <c r="BX76" s="2">
        <v>3099.06333734488</v>
      </c>
      <c r="BY76" s="2">
        <v>1077.0988680656651</v>
      </c>
      <c r="BZ76" s="2">
        <v>1223.8811464776206</v>
      </c>
      <c r="CA76" s="2">
        <v>1430.1770125035634</v>
      </c>
      <c r="CB76" s="2">
        <v>1006.3675473998244</v>
      </c>
      <c r="CC76" s="2">
        <v>2697.3881405892398</v>
      </c>
      <c r="CD76" s="89">
        <v>1230.7900813174244</v>
      </c>
      <c r="CE76" s="2">
        <v>1400.7916304307728</v>
      </c>
      <c r="CF76" s="2">
        <v>1421.3306355282564</v>
      </c>
      <c r="CG76" s="2">
        <v>1094.6600531742936</v>
      </c>
      <c r="CH76" s="90">
        <v>1466.731956681132</v>
      </c>
      <c r="CI76" s="89">
        <f t="shared" si="13"/>
        <v>1322.860871426376</v>
      </c>
      <c r="CJ76">
        <f t="shared" si="14"/>
        <v>139.29898108447659</v>
      </c>
      <c r="CK76" s="117">
        <f t="shared" si="15"/>
        <v>0.10530130877200815</v>
      </c>
      <c r="CL76" s="118">
        <f t="shared" si="16"/>
        <v>10.530130877200815</v>
      </c>
    </row>
    <row r="77" spans="1:90" x14ac:dyDescent="0.25">
      <c r="B77" s="4">
        <v>179</v>
      </c>
      <c r="C77" s="17">
        <v>2</v>
      </c>
      <c r="D77" s="19">
        <v>7.4897999999999998</v>
      </c>
      <c r="E77" t="s">
        <v>208</v>
      </c>
      <c r="F77" t="s">
        <v>209</v>
      </c>
      <c r="G77" s="87">
        <v>435.09271200000001</v>
      </c>
      <c r="H77" s="58"/>
      <c r="I77" s="58"/>
      <c r="J77" s="99"/>
      <c r="K77" s="59"/>
      <c r="L77" s="24"/>
      <c r="M77" s="24"/>
      <c r="N77" s="24"/>
      <c r="O77" s="88"/>
      <c r="P77" s="88"/>
      <c r="Q77">
        <v>8178.6637834453104</v>
      </c>
      <c r="R77" s="2">
        <v>1007.6038419083275</v>
      </c>
      <c r="S77" s="2">
        <v>1438.4698718161433</v>
      </c>
      <c r="T77" s="2">
        <v>1195.0365798160126</v>
      </c>
      <c r="U77" s="2">
        <v>1204.6663495924968</v>
      </c>
      <c r="V77" s="2">
        <v>1252.1728968146783</v>
      </c>
      <c r="W77" s="2">
        <v>1088.3103907751288</v>
      </c>
      <c r="X77" s="2">
        <v>1113.1307444016604</v>
      </c>
      <c r="Y77" s="2">
        <v>1251.5710383399799</v>
      </c>
      <c r="Z77" s="2">
        <v>1011.5606455507339</v>
      </c>
      <c r="AA77" s="2">
        <v>1240.0519906782845</v>
      </c>
      <c r="AB77" s="2">
        <v>1215.1459491047335</v>
      </c>
      <c r="AC77" s="2">
        <v>1269.7098173499692</v>
      </c>
      <c r="AD77" s="2">
        <v>1010.0888275628446</v>
      </c>
      <c r="AE77" s="2">
        <v>1015.9544001715954</v>
      </c>
      <c r="AF77" s="2">
        <v>1153.5253760748124</v>
      </c>
      <c r="AG77" s="2">
        <v>1090.7946916803712</v>
      </c>
      <c r="AH77" s="2">
        <v>3126.90221236755</v>
      </c>
      <c r="AI77" s="2">
        <v>2793.8299576320501</v>
      </c>
      <c r="AJ77" s="2">
        <v>2686.4514396874802</v>
      </c>
      <c r="AK77" s="2">
        <v>3710.5243423070601</v>
      </c>
      <c r="AL77" s="2">
        <v>3733.3919896471102</v>
      </c>
      <c r="AM77" s="2">
        <v>2882.3178103826799</v>
      </c>
      <c r="AN77" s="2">
        <v>3338.6765116471302</v>
      </c>
      <c r="AO77" s="2">
        <v>4068.4527354556499</v>
      </c>
      <c r="AP77" s="2">
        <v>3523.6061814405698</v>
      </c>
      <c r="AQ77" s="2">
        <v>4882.7398298686903</v>
      </c>
      <c r="AR77" s="2">
        <v>4799.2232048006899</v>
      </c>
      <c r="AS77" s="2">
        <v>5962.4904825336098</v>
      </c>
      <c r="AT77" s="2">
        <v>5130.30696846314</v>
      </c>
      <c r="AU77" s="2">
        <v>1427.8244205903034</v>
      </c>
      <c r="AV77" s="2">
        <v>4889.6995486243604</v>
      </c>
      <c r="AW77" s="2">
        <v>5450.4540312238196</v>
      </c>
      <c r="AX77" s="2">
        <v>5109.4278121961397</v>
      </c>
      <c r="AY77" s="2">
        <v>4231.5090034455598</v>
      </c>
      <c r="AZ77" s="2">
        <v>4803.2001869467804</v>
      </c>
      <c r="BA77" s="2">
        <v>4277.24429812566</v>
      </c>
      <c r="BB77" s="2">
        <v>4677.9252493447802</v>
      </c>
      <c r="BC77" s="2">
        <v>7149.6196531431096</v>
      </c>
      <c r="BD77" s="2">
        <v>4315.0256285135702</v>
      </c>
      <c r="BE77" s="2">
        <v>4759.45338333974</v>
      </c>
      <c r="BF77" s="2">
        <v>5866.0486654908</v>
      </c>
      <c r="BG77" s="2">
        <v>4212.6183382516101</v>
      </c>
      <c r="BH77" s="2">
        <v>5943.5998173396601</v>
      </c>
      <c r="BI77" s="2">
        <v>6442.71107667464</v>
      </c>
      <c r="BJ77" s="2">
        <v>8178.6637834453104</v>
      </c>
      <c r="BK77" s="2">
        <v>8043.4463904780596</v>
      </c>
      <c r="BL77" s="2">
        <v>4017.7462130929298</v>
      </c>
      <c r="BM77" s="2">
        <v>5266.5186069669098</v>
      </c>
      <c r="BN77" s="2">
        <v>3958.0914809014998</v>
      </c>
      <c r="BO77" s="2">
        <v>5015.9687317628895</v>
      </c>
      <c r="BP77" s="2">
        <v>5488.2353616117298</v>
      </c>
      <c r="BQ77" s="2">
        <v>5089.5429014656602</v>
      </c>
      <c r="BR77" s="2">
        <v>5675.1535224782101</v>
      </c>
      <c r="BS77" s="2">
        <v>6615.7098000297901</v>
      </c>
      <c r="BT77" s="2">
        <v>5571.7519866797302</v>
      </c>
      <c r="BU77" s="2">
        <v>6453.6477775763997</v>
      </c>
      <c r="BV77" s="2">
        <v>5010.9975040802701</v>
      </c>
      <c r="BW77" s="2">
        <v>5359.97768740015</v>
      </c>
      <c r="BX77" s="2">
        <v>5708.9578707200299</v>
      </c>
      <c r="BY77" s="2">
        <v>5810.37091544546</v>
      </c>
      <c r="BZ77" s="2">
        <v>5181.0134908258497</v>
      </c>
      <c r="CA77" s="2">
        <v>7281.8543095007799</v>
      </c>
      <c r="CB77" s="2">
        <v>6760.8696483622698</v>
      </c>
      <c r="CC77" s="2">
        <v>6224.9713041759096</v>
      </c>
      <c r="CD77" s="89">
        <v>1252.5408158344644</v>
      </c>
      <c r="CE77" s="2">
        <v>1154.6709137255821</v>
      </c>
      <c r="CF77" s="2">
        <v>1141.3252908051415</v>
      </c>
      <c r="CG77" s="2">
        <v>1129.0295041459003</v>
      </c>
      <c r="CH77" s="90">
        <v>1033.7933477560125</v>
      </c>
      <c r="CI77" s="89">
        <f t="shared" si="13"/>
        <v>1142.2719744534202</v>
      </c>
      <c r="CJ77">
        <f t="shared" si="14"/>
        <v>69.65173760147502</v>
      </c>
      <c r="CK77" s="117">
        <f t="shared" si="15"/>
        <v>6.0976491728078633E-2</v>
      </c>
      <c r="CL77" s="118">
        <f t="shared" si="16"/>
        <v>6.0976491728078637</v>
      </c>
    </row>
    <row r="78" spans="1:90" x14ac:dyDescent="0.25">
      <c r="B78" s="4">
        <v>180</v>
      </c>
      <c r="C78" s="17">
        <v>11</v>
      </c>
      <c r="D78" s="19">
        <v>7.6688970000000003</v>
      </c>
      <c r="E78" t="s">
        <v>210</v>
      </c>
      <c r="F78" t="s">
        <v>211</v>
      </c>
      <c r="G78" s="87">
        <v>146.024597</v>
      </c>
      <c r="H78" s="58"/>
      <c r="I78" s="58"/>
      <c r="J78" s="99"/>
      <c r="K78" s="59"/>
      <c r="L78" s="24"/>
      <c r="M78" s="24"/>
      <c r="N78" s="24"/>
      <c r="O78" s="88"/>
      <c r="P78" s="88"/>
      <c r="Q78">
        <v>205613.27371141899</v>
      </c>
      <c r="R78" s="2">
        <v>142356.448265794</v>
      </c>
      <c r="S78" s="2">
        <v>11464.578214790001</v>
      </c>
      <c r="T78" s="2">
        <v>148675.54428047899</v>
      </c>
      <c r="U78" s="2">
        <v>87845.705049882701</v>
      </c>
      <c r="V78" s="2">
        <v>154038.158285974</v>
      </c>
      <c r="W78" s="2">
        <v>114164.592994116</v>
      </c>
      <c r="X78" s="2">
        <v>145966.69792305</v>
      </c>
      <c r="Y78" s="2">
        <v>10157.315668929599</v>
      </c>
      <c r="Z78" s="2">
        <v>111536.528396461</v>
      </c>
      <c r="AA78" s="2">
        <v>89379.952544485597</v>
      </c>
      <c r="AB78" s="2">
        <v>12399.322053386</v>
      </c>
      <c r="AC78" s="2">
        <v>127936.79248523701</v>
      </c>
      <c r="AD78" s="2">
        <v>205613.27371141899</v>
      </c>
      <c r="AE78" s="2">
        <v>126358.024202638</v>
      </c>
      <c r="AF78" s="2">
        <v>108598.16601694599</v>
      </c>
      <c r="AG78" s="2">
        <v>97089.212795352301</v>
      </c>
      <c r="AH78" s="2">
        <v>2488.5965779192302</v>
      </c>
      <c r="AI78" s="2">
        <v>1027.0972837278266</v>
      </c>
      <c r="AJ78" s="2">
        <v>1454.1492602447895</v>
      </c>
      <c r="AK78" s="2">
        <v>1034.1815148768217</v>
      </c>
      <c r="AL78" s="2">
        <v>1177.2223233288362</v>
      </c>
      <c r="AM78" s="2">
        <v>1057.6723636894239</v>
      </c>
      <c r="AN78" s="2">
        <v>1262.1928666078429</v>
      </c>
      <c r="AO78" s="2">
        <v>1144.7811537083921</v>
      </c>
      <c r="AP78" s="2">
        <v>1465.7733090649454</v>
      </c>
      <c r="AQ78" s="2">
        <v>1443.9692842413624</v>
      </c>
      <c r="AR78" s="2">
        <v>1106.4550749880866</v>
      </c>
      <c r="AS78" s="2">
        <v>3222.3497838738399</v>
      </c>
      <c r="AT78" s="2">
        <v>1155.1430413739024</v>
      </c>
      <c r="AU78" s="2">
        <v>1058.4589541606322</v>
      </c>
      <c r="AV78" s="2">
        <v>7174.0787918026899</v>
      </c>
      <c r="AW78" s="2">
        <v>1398.033696390394</v>
      </c>
      <c r="AX78" s="2">
        <v>1242.3424594595897</v>
      </c>
      <c r="AY78" s="2">
        <v>1378.9386979425726</v>
      </c>
      <c r="AZ78" s="2">
        <v>1128.4585600719067</v>
      </c>
      <c r="BA78" s="2">
        <v>1058.4981735171964</v>
      </c>
      <c r="BB78" s="2">
        <v>1288.3863678241164</v>
      </c>
      <c r="BC78" s="2">
        <v>1255.7888873256179</v>
      </c>
      <c r="BD78" s="2">
        <v>1121.3759716651459</v>
      </c>
      <c r="BE78" s="2">
        <v>1093.8858398597065</v>
      </c>
      <c r="BF78" s="2">
        <v>1485.6154377729968</v>
      </c>
      <c r="BG78" s="2">
        <v>1315.9935321786647</v>
      </c>
      <c r="BH78" s="2">
        <v>1120.1097995814273</v>
      </c>
      <c r="BI78" s="2">
        <v>1107.1583495165889</v>
      </c>
      <c r="BJ78" s="2">
        <v>1338.8477312957198</v>
      </c>
      <c r="BK78" s="2">
        <v>8516.8096809749495</v>
      </c>
      <c r="BL78" s="2">
        <v>1246.4092045420284</v>
      </c>
      <c r="BM78" s="2">
        <v>1018.014282941553</v>
      </c>
      <c r="BN78" s="2">
        <v>6204.1190803756399</v>
      </c>
      <c r="BO78" s="2">
        <v>1384.8767340471688</v>
      </c>
      <c r="BP78" s="2">
        <v>1121.7597642626076</v>
      </c>
      <c r="BQ78" s="2">
        <v>1039.7189384488117</v>
      </c>
      <c r="BR78" s="2">
        <v>1094.4799570629211</v>
      </c>
      <c r="BS78" s="2">
        <v>1337.622961745416</v>
      </c>
      <c r="BT78" s="2">
        <v>1467.1510194778025</v>
      </c>
      <c r="BU78" s="2">
        <v>1267.4288542706477</v>
      </c>
      <c r="BV78" s="2">
        <v>1414.6803341927111</v>
      </c>
      <c r="BW78" s="2">
        <v>1077.4240157676072</v>
      </c>
      <c r="BX78" s="2">
        <v>1089.7969371173224</v>
      </c>
      <c r="BY78" s="2">
        <v>1490.1806436278334</v>
      </c>
      <c r="BZ78" s="2">
        <v>1226.9705560495261</v>
      </c>
      <c r="CA78" s="2">
        <v>1406.446606343678</v>
      </c>
      <c r="CB78" s="2">
        <v>1413.0440606503362</v>
      </c>
      <c r="CC78" s="2">
        <v>1316.1805189706015</v>
      </c>
      <c r="CD78" s="89">
        <v>1484.0612317233158</v>
      </c>
      <c r="CE78" s="2">
        <v>1483.2473461561215</v>
      </c>
      <c r="CF78" s="2">
        <v>1405.869955291716</v>
      </c>
      <c r="CG78" s="2">
        <v>1150.9981081424469</v>
      </c>
      <c r="CH78" s="90">
        <v>1132.7818862683935</v>
      </c>
      <c r="CI78" s="89">
        <f t="shared" si="13"/>
        <v>1331.3917055163988</v>
      </c>
      <c r="CJ78">
        <f t="shared" si="14"/>
        <v>157.41844859556977</v>
      </c>
      <c r="CK78" s="117">
        <f t="shared" si="15"/>
        <v>0.118236014197274</v>
      </c>
      <c r="CL78" s="118">
        <f t="shared" si="16"/>
        <v>11.8236014197274</v>
      </c>
    </row>
    <row r="79" spans="1:90" x14ac:dyDescent="0.25">
      <c r="A79" s="21" t="s">
        <v>1045</v>
      </c>
      <c r="B79" s="4">
        <v>181</v>
      </c>
      <c r="C79" s="17">
        <v>4</v>
      </c>
      <c r="D79" s="19">
        <v>7.6544939999999997</v>
      </c>
      <c r="E79" t="s">
        <v>212</v>
      </c>
      <c r="F79" t="s">
        <v>213</v>
      </c>
      <c r="G79" s="87">
        <v>377.10830700000002</v>
      </c>
      <c r="H79" s="10">
        <v>377.1089346</v>
      </c>
      <c r="I79" s="10" t="s">
        <v>996</v>
      </c>
      <c r="J79" s="33" t="s">
        <v>992</v>
      </c>
      <c r="K79" s="59">
        <v>4</v>
      </c>
      <c r="L79" s="24">
        <f t="shared" si="9"/>
        <v>1.6642406010312862</v>
      </c>
      <c r="M79" s="58" t="s">
        <v>1150</v>
      </c>
      <c r="N79" s="24"/>
      <c r="O79" s="99" t="s">
        <v>955</v>
      </c>
      <c r="P79" s="99"/>
      <c r="Q79">
        <v>56024.069554593298</v>
      </c>
      <c r="R79" s="2">
        <v>3942.7987630265002</v>
      </c>
      <c r="S79" s="2">
        <v>1230.9473083755099</v>
      </c>
      <c r="T79" s="2">
        <v>1497.1725043497049</v>
      </c>
      <c r="U79" s="2">
        <v>1196.7224464537589</v>
      </c>
      <c r="V79" s="2">
        <v>3760.96101765507</v>
      </c>
      <c r="W79" s="2">
        <v>3367.4760604578601</v>
      </c>
      <c r="X79" s="2">
        <v>1244.9433251608207</v>
      </c>
      <c r="Y79" s="2">
        <v>1391.9363508847714</v>
      </c>
      <c r="Z79" s="2">
        <v>1236.9808392521134</v>
      </c>
      <c r="AA79" s="2">
        <v>3086.2734269053199</v>
      </c>
      <c r="AB79" s="2">
        <v>3295.93334096746</v>
      </c>
      <c r="AC79" s="2">
        <v>1197.2912857456697</v>
      </c>
      <c r="AD79" s="2">
        <v>5812.8459585950204</v>
      </c>
      <c r="AE79" s="2">
        <v>2852.7659396797098</v>
      </c>
      <c r="AF79" s="2">
        <v>3459.8854064663001</v>
      </c>
      <c r="AG79" s="2">
        <v>1210.3973610955284</v>
      </c>
      <c r="AH79" s="2">
        <v>33673.730765042797</v>
      </c>
      <c r="AI79" s="2">
        <v>30769.9179450829</v>
      </c>
      <c r="AJ79" s="2">
        <v>32589.3088625319</v>
      </c>
      <c r="AK79" s="2">
        <v>31819.242336675899</v>
      </c>
      <c r="AL79" s="2">
        <v>37945.205034857499</v>
      </c>
      <c r="AM79" s="2">
        <v>26018.1749606392</v>
      </c>
      <c r="AN79" s="2">
        <v>37208.822385929801</v>
      </c>
      <c r="AO79" s="2">
        <v>37271.8483118527</v>
      </c>
      <c r="AP79" s="2">
        <v>39642.271152541303</v>
      </c>
      <c r="AQ79" s="2">
        <v>38669.563029017503</v>
      </c>
      <c r="AR79" s="2">
        <v>36148.723803384702</v>
      </c>
      <c r="AS79" s="2">
        <v>46703.297163535601</v>
      </c>
      <c r="AT79" s="2">
        <v>53064.221419896901</v>
      </c>
      <c r="AU79" s="2">
        <v>55825.188838625698</v>
      </c>
      <c r="AV79" s="2">
        <v>53789.281560227901</v>
      </c>
      <c r="AW79" s="2">
        <v>40581.098570028997</v>
      </c>
      <c r="AX79" s="2">
        <v>56024.069554593298</v>
      </c>
      <c r="AY79" s="2">
        <v>44340.954735654799</v>
      </c>
      <c r="AZ79" s="2">
        <v>40034.721162142698</v>
      </c>
      <c r="BA79" s="2">
        <v>41026.427265536098</v>
      </c>
      <c r="BB79" s="2">
        <v>47566.930396940603</v>
      </c>
      <c r="BC79" s="2">
        <v>50193.510685477799</v>
      </c>
      <c r="BD79" s="2">
        <v>31714.832826328598</v>
      </c>
      <c r="BE79" s="2">
        <v>38400.385124497901</v>
      </c>
      <c r="BF79" s="2">
        <v>41206.109736460901</v>
      </c>
      <c r="BG79" s="2">
        <v>38668.222988905101</v>
      </c>
      <c r="BH79" s="2">
        <v>45140.655827109797</v>
      </c>
      <c r="BI79" s="2">
        <v>38494.060436272302</v>
      </c>
      <c r="BJ79" s="2">
        <v>40357.245757710298</v>
      </c>
      <c r="BK79" s="2">
        <v>48635.9504397122</v>
      </c>
      <c r="BL79" s="2">
        <v>37475.811247893202</v>
      </c>
      <c r="BM79" s="2">
        <v>44645.273059570798</v>
      </c>
      <c r="BN79" s="2">
        <v>31941.633390225001</v>
      </c>
      <c r="BO79" s="2">
        <v>35794.842165847098</v>
      </c>
      <c r="BP79" s="2">
        <v>37392.647978970002</v>
      </c>
      <c r="BQ79" s="2">
        <v>32538.382118973699</v>
      </c>
      <c r="BR79" s="2">
        <v>34026.660633719599</v>
      </c>
      <c r="BS79" s="2">
        <v>53593.9039118855</v>
      </c>
      <c r="BT79" s="2">
        <v>41850.453813150198</v>
      </c>
      <c r="BU79" s="2">
        <v>36112.506282087801</v>
      </c>
      <c r="BV79" s="2">
        <v>39997.171973553297</v>
      </c>
      <c r="BW79" s="2">
        <v>39175.244939493903</v>
      </c>
      <c r="BX79" s="2">
        <v>34555.195289726602</v>
      </c>
      <c r="BY79" s="2">
        <v>39699.484082809198</v>
      </c>
      <c r="BZ79" s="2">
        <v>35525.212794034604</v>
      </c>
      <c r="CA79" s="2">
        <v>41322.786203973497</v>
      </c>
      <c r="CB79" s="2">
        <v>41504.149189599098</v>
      </c>
      <c r="CC79" s="2">
        <v>39101.445790092897</v>
      </c>
      <c r="CD79" s="89">
        <v>5489.9100720064098</v>
      </c>
      <c r="CE79" s="2">
        <v>6323.5814838459301</v>
      </c>
      <c r="CF79" s="2">
        <v>5942.0203132304596</v>
      </c>
      <c r="CG79" s="2">
        <v>11870.358596600399</v>
      </c>
      <c r="CH79" s="90">
        <v>12878.3123614619</v>
      </c>
      <c r="CI79" s="89">
        <f t="shared" si="13"/>
        <v>8500.8365654290192</v>
      </c>
      <c r="CJ79">
        <f t="shared" si="14"/>
        <v>3189.6592832148103</v>
      </c>
      <c r="CK79" s="117">
        <f t="shared" si="15"/>
        <v>0.3752171046537271</v>
      </c>
      <c r="CL79" s="118">
        <f t="shared" si="16"/>
        <v>37.521710465372706</v>
      </c>
    </row>
    <row r="80" spans="1:90" x14ac:dyDescent="0.25">
      <c r="B80" s="4">
        <v>184</v>
      </c>
      <c r="C80" s="17">
        <v>2</v>
      </c>
      <c r="D80" s="19">
        <v>7.7741290000000003</v>
      </c>
      <c r="E80" t="s">
        <v>214</v>
      </c>
      <c r="F80" t="s">
        <v>215</v>
      </c>
      <c r="G80" s="87">
        <v>315.07193000000001</v>
      </c>
      <c r="H80" s="58"/>
      <c r="I80" s="58"/>
      <c r="J80" s="99"/>
      <c r="K80" s="59"/>
      <c r="L80" s="24"/>
      <c r="M80" s="24"/>
      <c r="N80" s="24"/>
      <c r="O80" s="88"/>
      <c r="P80" s="88"/>
      <c r="Q80">
        <v>146862.03913913199</v>
      </c>
      <c r="R80" s="2">
        <v>12324.667670749801</v>
      </c>
      <c r="S80" s="2">
        <v>146862.03913913199</v>
      </c>
      <c r="T80" s="2">
        <v>25071.8896945222</v>
      </c>
      <c r="U80" s="2">
        <v>10264.5909190723</v>
      </c>
      <c r="V80" s="2">
        <v>7519.4789927299798</v>
      </c>
      <c r="W80" s="2">
        <v>8852.7622572084892</v>
      </c>
      <c r="X80" s="2">
        <v>6345.2750140953003</v>
      </c>
      <c r="Y80" s="2">
        <v>55434.643193345801</v>
      </c>
      <c r="Z80" s="2">
        <v>37959.270023811601</v>
      </c>
      <c r="AA80" s="2">
        <v>9530.8377131177604</v>
      </c>
      <c r="AB80" s="2">
        <v>23555.6652513234</v>
      </c>
      <c r="AC80" s="2">
        <v>4838.9930262616399</v>
      </c>
      <c r="AD80" s="2">
        <v>7348.4687604478804</v>
      </c>
      <c r="AE80" s="2">
        <v>4757.4648922666902</v>
      </c>
      <c r="AF80" s="2">
        <v>7725.2878187904198</v>
      </c>
      <c r="AG80" s="2">
        <v>15747.8550530014</v>
      </c>
      <c r="AH80" s="2">
        <v>15409.811570583301</v>
      </c>
      <c r="AI80" s="2">
        <v>18578.4720954849</v>
      </c>
      <c r="AJ80" s="2">
        <v>16613.8429153137</v>
      </c>
      <c r="AK80" s="2">
        <v>8366.5761898483197</v>
      </c>
      <c r="AL80" s="2">
        <v>9104.3063779490203</v>
      </c>
      <c r="AM80" s="2">
        <v>8228.3760602714992</v>
      </c>
      <c r="AN80" s="2">
        <v>23425.419086038699</v>
      </c>
      <c r="AO80" s="2">
        <v>9977.2539590169799</v>
      </c>
      <c r="AP80" s="2">
        <v>11512.3690674098</v>
      </c>
      <c r="AQ80" s="2">
        <v>8930.3134090573494</v>
      </c>
      <c r="AR80" s="2">
        <v>8271.1286183420198</v>
      </c>
      <c r="AS80" s="2">
        <v>18400.502144447099</v>
      </c>
      <c r="AT80" s="2">
        <v>10580.7609996869</v>
      </c>
      <c r="AU80" s="2">
        <v>39726.777904547998</v>
      </c>
      <c r="AV80" s="2">
        <v>26996.031875699999</v>
      </c>
      <c r="AW80" s="2">
        <v>6444.6995677476898</v>
      </c>
      <c r="AX80" s="2">
        <v>8706.6081633394806</v>
      </c>
      <c r="AY80" s="2">
        <v>8490.8568819138</v>
      </c>
      <c r="AZ80" s="2">
        <v>10855.172767767501</v>
      </c>
      <c r="BA80" s="2">
        <v>6620.6810277124096</v>
      </c>
      <c r="BB80" s="2">
        <v>11345.335817273801</v>
      </c>
      <c r="BC80" s="2">
        <v>8101.1126315964402</v>
      </c>
      <c r="BD80" s="2">
        <v>4879.7570932591198</v>
      </c>
      <c r="BE80" s="2">
        <v>6169.2935541305797</v>
      </c>
      <c r="BF80" s="2">
        <v>13359.6772742711</v>
      </c>
      <c r="BG80" s="2">
        <v>14207.768716926001</v>
      </c>
      <c r="BH80" s="2">
        <v>21850.534156184902</v>
      </c>
      <c r="BI80" s="2">
        <v>19413.638346164898</v>
      </c>
      <c r="BJ80" s="2">
        <v>8459.04102474504</v>
      </c>
      <c r="BK80" s="2">
        <v>16336.4484106236</v>
      </c>
      <c r="BL80" s="2">
        <v>8442.1388506241292</v>
      </c>
      <c r="BM80" s="2">
        <v>56513.892961856203</v>
      </c>
      <c r="BN80" s="2">
        <v>15718.0276869057</v>
      </c>
      <c r="BO80" s="2">
        <v>7166.5218272640104</v>
      </c>
      <c r="BP80" s="2">
        <v>12693.5327648001</v>
      </c>
      <c r="BQ80" s="2">
        <v>9355.8504986895605</v>
      </c>
      <c r="BR80" s="2">
        <v>20075.8058734898</v>
      </c>
      <c r="BS80" s="2">
        <v>16431.895982129899</v>
      </c>
      <c r="BT80" s="2">
        <v>16876.323736956001</v>
      </c>
      <c r="BU80" s="2">
        <v>32725.3195312567</v>
      </c>
      <c r="BV80" s="2">
        <v>7646.7424214050397</v>
      </c>
      <c r="BW80" s="2">
        <v>8428.2194131127999</v>
      </c>
      <c r="BX80" s="2">
        <v>9122.2027976064492</v>
      </c>
      <c r="BY80" s="2">
        <v>10664.277624754901</v>
      </c>
      <c r="BZ80" s="2">
        <v>10064.747566231001</v>
      </c>
      <c r="CA80" s="2">
        <v>8394.4150648709892</v>
      </c>
      <c r="CB80" s="2">
        <v>14119.2808641754</v>
      </c>
      <c r="CC80" s="2">
        <v>11942.877384724599</v>
      </c>
      <c r="CD80" s="89">
        <v>13287.097350104899</v>
      </c>
      <c r="CE80" s="2">
        <v>12850.6235595709</v>
      </c>
      <c r="CF80" s="2">
        <v>12704.469465701901</v>
      </c>
      <c r="CG80" s="2">
        <v>15966.5890710367</v>
      </c>
      <c r="CH80" s="90">
        <v>16646.653018018998</v>
      </c>
      <c r="CI80" s="89">
        <f t="shared" si="13"/>
        <v>14291.086492886679</v>
      </c>
      <c r="CJ80">
        <f t="shared" si="14"/>
        <v>1670.7054675043423</v>
      </c>
      <c r="CK80" s="117">
        <f t="shared" si="15"/>
        <v>0.11690541991582852</v>
      </c>
      <c r="CL80" s="118">
        <f t="shared" si="16"/>
        <v>11.690541991582853</v>
      </c>
    </row>
    <row r="81" spans="1:90" x14ac:dyDescent="0.25">
      <c r="A81" s="31" t="s">
        <v>1043</v>
      </c>
      <c r="B81" s="4">
        <v>185</v>
      </c>
      <c r="C81" s="17">
        <v>3</v>
      </c>
      <c r="D81" s="19">
        <v>8.0023649999999993</v>
      </c>
      <c r="E81" t="s">
        <v>216</v>
      </c>
      <c r="F81" t="s">
        <v>217</v>
      </c>
      <c r="G81" s="87">
        <v>897.1875</v>
      </c>
      <c r="H81" s="10">
        <v>897.18836659999999</v>
      </c>
      <c r="I81" s="10" t="s">
        <v>964</v>
      </c>
      <c r="J81" s="33" t="s">
        <v>1057</v>
      </c>
      <c r="K81" s="59">
        <v>4</v>
      </c>
      <c r="L81" s="24">
        <f t="shared" si="9"/>
        <v>0.96590641637375929</v>
      </c>
      <c r="M81" s="24" t="s">
        <v>1150</v>
      </c>
      <c r="N81" s="24"/>
      <c r="O81" s="99" t="s">
        <v>955</v>
      </c>
      <c r="P81" s="99" t="s">
        <v>1255</v>
      </c>
      <c r="Q81">
        <v>22757.019254700801</v>
      </c>
      <c r="R81" s="2">
        <v>12250.7022688667</v>
      </c>
      <c r="S81" s="2">
        <v>12477.3876665647</v>
      </c>
      <c r="T81" s="2">
        <v>13915.3676310762</v>
      </c>
      <c r="U81" s="2">
        <v>18127.107650858699</v>
      </c>
      <c r="V81" s="2">
        <v>22757.019254700801</v>
      </c>
      <c r="W81" s="2">
        <v>14115.914458645701</v>
      </c>
      <c r="X81" s="2">
        <v>20525.259356036499</v>
      </c>
      <c r="Y81" s="2">
        <v>19341.532924315299</v>
      </c>
      <c r="Z81" s="2">
        <v>9726.3324269811492</v>
      </c>
      <c r="AA81" s="2">
        <v>12680.8338764454</v>
      </c>
      <c r="AB81" s="2">
        <v>11164.293006772101</v>
      </c>
      <c r="AC81" s="2">
        <v>11347.216093086599</v>
      </c>
      <c r="AD81" s="2">
        <v>19675.379084930399</v>
      </c>
      <c r="AE81" s="2">
        <v>15039.332714643</v>
      </c>
      <c r="AF81" s="2">
        <v>17043.810356843998</v>
      </c>
      <c r="AG81" s="2">
        <v>16703.906322508501</v>
      </c>
      <c r="AH81" s="2">
        <v>1466.1418955464089</v>
      </c>
      <c r="AI81" s="2">
        <v>1110.6709274492341</v>
      </c>
      <c r="AJ81" s="2">
        <v>1174.3899966826637</v>
      </c>
      <c r="AK81" s="2">
        <v>1229.9260711968441</v>
      </c>
      <c r="AL81" s="2">
        <v>1147.7125687301741</v>
      </c>
      <c r="AM81" s="2">
        <v>1321.0620475747271</v>
      </c>
      <c r="AN81" s="2">
        <v>1419.6502830764382</v>
      </c>
      <c r="AO81" s="2">
        <v>1273.8592607688493</v>
      </c>
      <c r="AP81" s="2">
        <v>1406.2188962060025</v>
      </c>
      <c r="AQ81" s="2">
        <v>1111.4150812828589</v>
      </c>
      <c r="AR81" s="2">
        <v>1173.8160631791145</v>
      </c>
      <c r="AS81" s="2">
        <v>1382.4298797280576</v>
      </c>
      <c r="AT81" s="2">
        <v>3053.33089219561</v>
      </c>
      <c r="AU81" s="2">
        <v>4124.4310229430503</v>
      </c>
      <c r="AV81" s="2">
        <v>3881.9927744250799</v>
      </c>
      <c r="AW81" s="2">
        <v>2882.4317989780302</v>
      </c>
      <c r="AX81" s="2">
        <v>3598.8169513610501</v>
      </c>
      <c r="AY81" s="2">
        <v>3325.57712208875</v>
      </c>
      <c r="AZ81" s="2">
        <v>1271.2158233373812</v>
      </c>
      <c r="BA81" s="2">
        <v>1110.2862976127219</v>
      </c>
      <c r="BB81" s="2">
        <v>1083.9138917986857</v>
      </c>
      <c r="BC81" s="2">
        <v>4172.1237931433097</v>
      </c>
      <c r="BD81" s="2">
        <v>1153.3712443072188</v>
      </c>
      <c r="BE81" s="2">
        <v>1413.7728225067156</v>
      </c>
      <c r="BF81" s="2">
        <v>1080.5625889545242</v>
      </c>
      <c r="BG81" s="2">
        <v>1109.6910068577786</v>
      </c>
      <c r="BH81" s="2">
        <v>1463.7275903890613</v>
      </c>
      <c r="BI81" s="2">
        <v>1389.7555774786347</v>
      </c>
      <c r="BJ81" s="2">
        <v>1387.0170358065543</v>
      </c>
      <c r="BK81" s="2">
        <v>1021.4511263157111</v>
      </c>
      <c r="BL81" s="2">
        <v>1065.3712279379463</v>
      </c>
      <c r="BM81" s="2">
        <v>1187.3292463996063</v>
      </c>
      <c r="BN81" s="2">
        <v>1048.4623448282309</v>
      </c>
      <c r="BO81" s="2">
        <v>1122.7406663930292</v>
      </c>
      <c r="BP81" s="2">
        <v>1044.853226930865</v>
      </c>
      <c r="BQ81" s="2">
        <v>1413.9980099339748</v>
      </c>
      <c r="BR81" s="2">
        <v>1019.7962241977499</v>
      </c>
      <c r="BS81" s="2">
        <v>3142.7548363210999</v>
      </c>
      <c r="BT81" s="2">
        <v>1259.1033245528006</v>
      </c>
      <c r="BU81" s="2">
        <v>1030.6484758031452</v>
      </c>
      <c r="BV81" s="2">
        <v>4660.9746876959398</v>
      </c>
      <c r="BW81" s="2">
        <v>1227.7204964657701</v>
      </c>
      <c r="BX81" s="2">
        <v>1381.0377380387938</v>
      </c>
      <c r="BY81" s="2">
        <v>1043.4758971177985</v>
      </c>
      <c r="BZ81" s="2">
        <v>1186.180390643379</v>
      </c>
      <c r="CA81" s="2">
        <v>1030.8977357507194</v>
      </c>
      <c r="CB81" s="2">
        <v>1043.4736899538436</v>
      </c>
      <c r="CC81" s="2">
        <v>3937.6343396587099</v>
      </c>
      <c r="CD81" s="89">
        <v>10237.347494145601</v>
      </c>
      <c r="CE81" s="2">
        <v>7684.2149628522202</v>
      </c>
      <c r="CF81" s="2">
        <v>12075.8429935941</v>
      </c>
      <c r="CG81" s="2">
        <v>10744.130347009999</v>
      </c>
      <c r="CH81" s="90">
        <v>14261.306923624899</v>
      </c>
      <c r="CI81" s="89">
        <f t="shared" si="13"/>
        <v>11000.568544245363</v>
      </c>
      <c r="CJ81">
        <f t="shared" si="14"/>
        <v>2164.9525591715314</v>
      </c>
      <c r="CK81" s="117">
        <f t="shared" si="15"/>
        <v>0.19680369705110062</v>
      </c>
      <c r="CL81" s="118">
        <f t="shared" si="16"/>
        <v>19.680369705110063</v>
      </c>
    </row>
    <row r="82" spans="1:90" x14ac:dyDescent="0.25">
      <c r="A82" s="31" t="s">
        <v>1043</v>
      </c>
      <c r="B82" s="4">
        <v>186</v>
      </c>
      <c r="C82" s="17">
        <v>5</v>
      </c>
      <c r="D82" s="19">
        <v>8.0944769999999995</v>
      </c>
      <c r="E82" t="s">
        <v>218</v>
      </c>
      <c r="F82" t="s">
        <v>219</v>
      </c>
      <c r="G82" s="87">
        <v>594.13281300000006</v>
      </c>
      <c r="H82" s="58"/>
      <c r="I82" s="58"/>
      <c r="J82" s="99" t="s">
        <v>1000</v>
      </c>
      <c r="K82" s="59">
        <v>4</v>
      </c>
      <c r="L82" s="24"/>
      <c r="M82" s="58" t="s">
        <v>1150</v>
      </c>
      <c r="N82" s="24"/>
      <c r="O82" s="99"/>
      <c r="P82" s="99"/>
      <c r="Q82">
        <v>14686.000819994</v>
      </c>
      <c r="R82" s="2">
        <v>7040.2526441254804</v>
      </c>
      <c r="S82" s="2">
        <v>7500.5883275360302</v>
      </c>
      <c r="T82" s="2">
        <v>8663.8556052689491</v>
      </c>
      <c r="U82" s="2">
        <v>10079.661249278901</v>
      </c>
      <c r="V82" s="2">
        <v>13387.5161492938</v>
      </c>
      <c r="W82" s="2">
        <v>9874.8466687550208</v>
      </c>
      <c r="X82" s="2">
        <v>10812.420209697</v>
      </c>
      <c r="Y82" s="2">
        <v>11501.432366507999</v>
      </c>
      <c r="Z82" s="2">
        <v>6832.4553269919898</v>
      </c>
      <c r="AA82" s="2">
        <v>7543.3408856065598</v>
      </c>
      <c r="AB82" s="2">
        <v>7197.3434388962496</v>
      </c>
      <c r="AC82" s="2">
        <v>8718.5391097777592</v>
      </c>
      <c r="AD82" s="2">
        <v>14686.000819994</v>
      </c>
      <c r="AE82" s="2">
        <v>11847.429813218299</v>
      </c>
      <c r="AF82" s="2">
        <v>9809.2264633444393</v>
      </c>
      <c r="AG82" s="2">
        <v>8575.3677525183302</v>
      </c>
      <c r="AH82" s="2">
        <v>4237.47447666471</v>
      </c>
      <c r="AI82" s="2">
        <v>3987.91884699722</v>
      </c>
      <c r="AJ82" s="2">
        <v>4874.7858655765003</v>
      </c>
      <c r="AK82" s="2">
        <v>4068.4527354556499</v>
      </c>
      <c r="AL82" s="2">
        <v>4839.9872717981698</v>
      </c>
      <c r="AM82" s="2">
        <v>4698.8044056117797</v>
      </c>
      <c r="AN82" s="2">
        <v>3996.8670568259299</v>
      </c>
      <c r="AO82" s="2">
        <v>5500.1663080500102</v>
      </c>
      <c r="AP82" s="2">
        <v>6266.7296167099103</v>
      </c>
      <c r="AQ82" s="2">
        <v>4057.5160345538902</v>
      </c>
      <c r="AR82" s="2">
        <v>3790.0639852289701</v>
      </c>
      <c r="AS82" s="2">
        <v>3300.89518125923</v>
      </c>
      <c r="AT82" s="2">
        <v>5380.8568436671503</v>
      </c>
      <c r="AU82" s="2">
        <v>6256.7871613446796</v>
      </c>
      <c r="AV82" s="2">
        <v>5715.91758947569</v>
      </c>
      <c r="AW82" s="2">
        <v>4427.37537414076</v>
      </c>
      <c r="AX82" s="2">
        <v>5724.8657993044098</v>
      </c>
      <c r="AY82" s="2">
        <v>4295.1407177830897</v>
      </c>
      <c r="AZ82" s="2">
        <v>5493.2065892943501</v>
      </c>
      <c r="BA82" s="2">
        <v>5297.3402185991499</v>
      </c>
      <c r="BB82" s="2">
        <v>5833.2385627855101</v>
      </c>
      <c r="BC82" s="2">
        <v>6123.5582594504804</v>
      </c>
      <c r="BD82" s="2">
        <v>5949.5652905588004</v>
      </c>
      <c r="BE82" s="2">
        <v>4817.1196244581197</v>
      </c>
      <c r="BF82" s="2">
        <v>3556.4162841458601</v>
      </c>
      <c r="BG82" s="2">
        <v>3713.5070789166298</v>
      </c>
      <c r="BH82" s="2">
        <v>4053.5390524077902</v>
      </c>
      <c r="BI82" s="2">
        <v>3398.3312438385601</v>
      </c>
      <c r="BJ82" s="2">
        <v>4038.6253693599301</v>
      </c>
      <c r="BK82" s="2">
        <v>4511.8862447452902</v>
      </c>
      <c r="BL82" s="2">
        <v>3518.6349537579499</v>
      </c>
      <c r="BM82" s="2">
        <v>4981.1701379845599</v>
      </c>
      <c r="BN82" s="2">
        <v>3531.5601457327598</v>
      </c>
      <c r="BO82" s="2">
        <v>4709.7411065135402</v>
      </c>
      <c r="BP82" s="2">
        <v>4321.9853472692303</v>
      </c>
      <c r="BQ82" s="2">
        <v>3092.1036185892099</v>
      </c>
      <c r="BR82" s="2">
        <v>4323.97383834228</v>
      </c>
      <c r="BS82" s="2">
        <v>4586.4546599845798</v>
      </c>
      <c r="BT82" s="2">
        <v>4025.7001773851198</v>
      </c>
      <c r="BU82" s="2">
        <v>3551.4450564632398</v>
      </c>
      <c r="BV82" s="2">
        <v>4123.1362399644604</v>
      </c>
      <c r="BW82" s="2">
        <v>3821.87984239773</v>
      </c>
      <c r="BX82" s="2">
        <v>4177.8197444732696</v>
      </c>
      <c r="BY82" s="2">
        <v>4326.9565749518497</v>
      </c>
      <c r="BZ82" s="2">
        <v>3439.09531083604</v>
      </c>
      <c r="CA82" s="2">
        <v>4305.0831731483304</v>
      </c>
      <c r="CB82" s="2">
        <v>3466.93418585871</v>
      </c>
      <c r="CC82" s="2">
        <v>4248.4111775664696</v>
      </c>
      <c r="CD82" s="89">
        <v>1342.6956349332606</v>
      </c>
      <c r="CE82" s="2">
        <v>1413.7201540681833</v>
      </c>
      <c r="CF82" s="2">
        <v>1334.3292695238313</v>
      </c>
      <c r="CG82" s="2">
        <v>1492.4656015821522</v>
      </c>
      <c r="CH82" s="90">
        <v>1498.5067640293655</v>
      </c>
      <c r="CI82" s="89">
        <f t="shared" si="13"/>
        <v>1416.3434848273587</v>
      </c>
      <c r="CJ82">
        <f t="shared" si="14"/>
        <v>70.288833079809095</v>
      </c>
      <c r="CK82" s="117">
        <f t="shared" si="15"/>
        <v>4.9626968198591151E-2</v>
      </c>
      <c r="CL82" s="118">
        <f t="shared" si="16"/>
        <v>4.962696819859115</v>
      </c>
    </row>
    <row r="83" spans="1:90" x14ac:dyDescent="0.25">
      <c r="A83" s="20" t="s">
        <v>1041</v>
      </c>
      <c r="B83" s="4">
        <v>187</v>
      </c>
      <c r="C83" s="17">
        <v>11</v>
      </c>
      <c r="D83" s="19">
        <v>8.1765170000000005</v>
      </c>
      <c r="E83" t="s">
        <v>220</v>
      </c>
      <c r="F83" t="s">
        <v>221</v>
      </c>
      <c r="G83" s="87">
        <v>203.08232100000001</v>
      </c>
      <c r="H83" s="10">
        <v>203.08260100000001</v>
      </c>
      <c r="I83" s="58" t="s">
        <v>965</v>
      </c>
      <c r="J83" s="99" t="s">
        <v>966</v>
      </c>
      <c r="K83" s="59">
        <v>1</v>
      </c>
      <c r="L83" s="24">
        <f t="shared" si="9"/>
        <v>1.3787493297055551</v>
      </c>
      <c r="M83" s="24"/>
      <c r="N83" s="24"/>
      <c r="O83" s="99" t="s">
        <v>1058</v>
      </c>
      <c r="P83" s="99" t="s">
        <v>1241</v>
      </c>
      <c r="Q83">
        <v>50555.732381099398</v>
      </c>
      <c r="R83" s="2">
        <v>13057.1260173513</v>
      </c>
      <c r="S83" s="2">
        <v>8503.7820738886094</v>
      </c>
      <c r="T83" s="2">
        <v>10797.1425189609</v>
      </c>
      <c r="U83" s="2">
        <v>11153.701954099601</v>
      </c>
      <c r="V83" s="2">
        <v>5286.4035176973803</v>
      </c>
      <c r="W83" s="2">
        <v>6485.4636347451597</v>
      </c>
      <c r="X83" s="2">
        <v>4489.0185974052401</v>
      </c>
      <c r="Y83" s="2">
        <v>6078.8172103069001</v>
      </c>
      <c r="Z83" s="2">
        <v>11546.6582017113</v>
      </c>
      <c r="AA83" s="2">
        <v>7181.4355103118696</v>
      </c>
      <c r="AB83" s="2">
        <v>8627.0685204175697</v>
      </c>
      <c r="AC83" s="2">
        <v>6177.2475184227696</v>
      </c>
      <c r="AD83" s="2">
        <v>4378.6573428511001</v>
      </c>
      <c r="AE83" s="2">
        <v>4537.73662869491</v>
      </c>
      <c r="AF83" s="2">
        <v>6896.0870413295197</v>
      </c>
      <c r="AG83" s="2">
        <v>6437.7398489920197</v>
      </c>
      <c r="AH83" s="2">
        <v>31847.295705976499</v>
      </c>
      <c r="AI83" s="2">
        <v>22055.427942710201</v>
      </c>
      <c r="AJ83" s="2">
        <v>29435.011826579099</v>
      </c>
      <c r="AK83" s="2">
        <v>30665.220321386601</v>
      </c>
      <c r="AL83" s="2">
        <v>30667.5714609366</v>
      </c>
      <c r="AM83" s="2">
        <v>27083.989451136898</v>
      </c>
      <c r="AN83" s="2">
        <v>29203.6742911775</v>
      </c>
      <c r="AO83" s="2">
        <v>29834.2653813617</v>
      </c>
      <c r="AP83" s="2">
        <v>29169.842815436401</v>
      </c>
      <c r="AQ83" s="2">
        <v>30205.511166660701</v>
      </c>
      <c r="AR83" s="2">
        <v>30458.185257681798</v>
      </c>
      <c r="AS83" s="2">
        <v>41626.177390014498</v>
      </c>
      <c r="AT83" s="2">
        <v>40229.265634028299</v>
      </c>
      <c r="AU83" s="2">
        <v>30297.734580828699</v>
      </c>
      <c r="AV83" s="2">
        <v>43124.159612436</v>
      </c>
      <c r="AW83" s="2">
        <v>39998.719590480097</v>
      </c>
      <c r="AX83" s="2">
        <v>32920.971343191697</v>
      </c>
      <c r="AY83" s="2">
        <v>31264.0179370818</v>
      </c>
      <c r="AZ83" s="2">
        <v>31990.849919075099</v>
      </c>
      <c r="BA83" s="2">
        <v>26849.0028314667</v>
      </c>
      <c r="BB83" s="2">
        <v>30352.358285240702</v>
      </c>
      <c r="BC83" s="2">
        <v>33671.649109460901</v>
      </c>
      <c r="BD83" s="2">
        <v>28561.284529725301</v>
      </c>
      <c r="BE83" s="2">
        <v>28891.303727961</v>
      </c>
      <c r="BF83" s="2">
        <v>38826.436814311899</v>
      </c>
      <c r="BG83" s="2">
        <v>30086.747644131901</v>
      </c>
      <c r="BH83" s="2">
        <v>38677.763387195999</v>
      </c>
      <c r="BI83" s="2">
        <v>33061.980304046599</v>
      </c>
      <c r="BJ83" s="2">
        <v>33531.064628940301</v>
      </c>
      <c r="BK83" s="2">
        <v>50555.732381099398</v>
      </c>
      <c r="BL83" s="2">
        <v>35344.263102601202</v>
      </c>
      <c r="BM83" s="2">
        <v>39587.227443383803</v>
      </c>
      <c r="BN83" s="2">
        <v>32699.3820602958</v>
      </c>
      <c r="BO83" s="2">
        <v>26196.6585550528</v>
      </c>
      <c r="BP83" s="2">
        <v>30378.3326634394</v>
      </c>
      <c r="BQ83" s="2">
        <v>35398.018948147801</v>
      </c>
      <c r="BR83" s="2">
        <v>25477.0169637609</v>
      </c>
      <c r="BS83" s="2">
        <v>47728.3200617107</v>
      </c>
      <c r="BT83" s="2">
        <v>30782.097329428601</v>
      </c>
      <c r="BU83" s="2">
        <v>26781.565054939001</v>
      </c>
      <c r="BV83" s="2">
        <v>29795.986489032501</v>
      </c>
      <c r="BW83" s="2">
        <v>28689.486065185502</v>
      </c>
      <c r="BX83" s="2">
        <v>32227.840489444501</v>
      </c>
      <c r="BY83" s="2">
        <v>28764.620821353801</v>
      </c>
      <c r="BZ83" s="2">
        <v>28563.211694311802</v>
      </c>
      <c r="CA83" s="2">
        <v>26855.695844407801</v>
      </c>
      <c r="CB83" s="2">
        <v>25162.0515031004</v>
      </c>
      <c r="CC83" s="2">
        <v>28474.206808648301</v>
      </c>
      <c r="CD83" s="89">
        <v>7699.4374348408001</v>
      </c>
      <c r="CE83" s="2">
        <v>7445.9048230272201</v>
      </c>
      <c r="CF83" s="2">
        <v>8359.6164710926496</v>
      </c>
      <c r="CG83" s="2">
        <v>8806.0327169918692</v>
      </c>
      <c r="CH83" s="90">
        <v>16050.594742724899</v>
      </c>
      <c r="CI83" s="89">
        <f t="shared" si="13"/>
        <v>9672.3172377354877</v>
      </c>
      <c r="CJ83">
        <f t="shared" si="14"/>
        <v>3225.065055508665</v>
      </c>
      <c r="CK83" s="117">
        <f t="shared" si="15"/>
        <v>0.33343251428173037</v>
      </c>
      <c r="CL83" s="118">
        <f t="shared" si="16"/>
        <v>33.343251428173041</v>
      </c>
    </row>
    <row r="84" spans="1:90" x14ac:dyDescent="0.25">
      <c r="A84" s="20" t="s">
        <v>1041</v>
      </c>
      <c r="B84" s="4">
        <v>189</v>
      </c>
      <c r="C84" s="17">
        <v>3</v>
      </c>
      <c r="D84" s="19">
        <v>8.3945500000000006</v>
      </c>
      <c r="E84" t="s">
        <v>222</v>
      </c>
      <c r="F84" t="s">
        <v>223</v>
      </c>
      <c r="G84" s="87">
        <v>751.15087900000003</v>
      </c>
      <c r="H84" s="15"/>
      <c r="I84" s="10"/>
      <c r="J84" s="33" t="s">
        <v>1000</v>
      </c>
      <c r="K84" s="59">
        <v>4</v>
      </c>
      <c r="L84" s="24"/>
      <c r="M84" s="10" t="s">
        <v>1150</v>
      </c>
      <c r="N84" s="24"/>
      <c r="O84" s="99"/>
      <c r="P84" s="99"/>
      <c r="Q84">
        <v>21455.797865198299</v>
      </c>
      <c r="R84" s="2">
        <v>6072.8517370877598</v>
      </c>
      <c r="S84" s="2">
        <v>7392.2155640549299</v>
      </c>
      <c r="T84" s="2">
        <v>7589.07618028665</v>
      </c>
      <c r="U84" s="2">
        <v>11829.783861158499</v>
      </c>
      <c r="V84" s="2">
        <v>15394.962347446501</v>
      </c>
      <c r="W84" s="2">
        <v>16895.9020191856</v>
      </c>
      <c r="X84" s="2">
        <v>15640.8441684308</v>
      </c>
      <c r="Y84" s="2">
        <v>15955.699640635599</v>
      </c>
      <c r="Z84" s="2">
        <v>6530.20468388874</v>
      </c>
      <c r="AA84" s="2">
        <v>10352.015305164599</v>
      </c>
      <c r="AB84" s="2">
        <v>7492.6343632438402</v>
      </c>
      <c r="AC84" s="2">
        <v>11898.0327777733</v>
      </c>
      <c r="AD84" s="2">
        <v>21455.797865198299</v>
      </c>
      <c r="AE84" s="2">
        <v>8556.4770873243797</v>
      </c>
      <c r="AF84" s="2">
        <v>13274.1019679122</v>
      </c>
      <c r="AG84" s="2">
        <v>12555.684216821401</v>
      </c>
      <c r="AH84" s="2">
        <v>1138.5907529325455</v>
      </c>
      <c r="AI84" s="2">
        <v>1463.8051996897959</v>
      </c>
      <c r="AJ84" s="2">
        <v>1060.3017780179309</v>
      </c>
      <c r="AK84" s="2">
        <v>1113.8369278629318</v>
      </c>
      <c r="AL84" s="2">
        <v>1007.6217662400664</v>
      </c>
      <c r="AM84" s="2">
        <v>1325.1807733845417</v>
      </c>
      <c r="AN84" s="2">
        <v>1350.0834598156853</v>
      </c>
      <c r="AO84" s="2">
        <v>1237.401550010957</v>
      </c>
      <c r="AP84" s="2">
        <v>1437.7461480465299</v>
      </c>
      <c r="AQ84" s="2">
        <v>1456.8403982376967</v>
      </c>
      <c r="AR84" s="2">
        <v>1346.6290796037858</v>
      </c>
      <c r="AS84" s="2">
        <v>1025.9823150728653</v>
      </c>
      <c r="AT84" s="2">
        <v>1377.6906300730927</v>
      </c>
      <c r="AU84" s="2">
        <v>1304.8803244642991</v>
      </c>
      <c r="AV84" s="2">
        <v>1066.5584638062853</v>
      </c>
      <c r="AW84" s="2">
        <v>1289.6093207654799</v>
      </c>
      <c r="AX84" s="2">
        <v>1197.523632739154</v>
      </c>
      <c r="AY84" s="2">
        <v>1121.1544118338895</v>
      </c>
      <c r="AZ84" s="2">
        <v>1004.3905879821846</v>
      </c>
      <c r="BA84" s="2">
        <v>1429.7351199291056</v>
      </c>
      <c r="BB84" s="2">
        <v>1247.2005883901686</v>
      </c>
      <c r="BC84" s="2">
        <v>1061.569736406726</v>
      </c>
      <c r="BD84" s="2">
        <v>1228.74964449912</v>
      </c>
      <c r="BE84" s="2">
        <v>1145.8740032987237</v>
      </c>
      <c r="BF84" s="2">
        <v>1448.1655067621905</v>
      </c>
      <c r="BG84" s="2">
        <v>1323.5710211426735</v>
      </c>
      <c r="BH84" s="2">
        <v>1308.013390486718</v>
      </c>
      <c r="BI84" s="2">
        <v>1322.8900662671876</v>
      </c>
      <c r="BJ84" s="2">
        <v>1395.4857295125796</v>
      </c>
      <c r="BK84" s="2">
        <v>1315.8618714834167</v>
      </c>
      <c r="BL84" s="2">
        <v>1337.0637116060454</v>
      </c>
      <c r="BM84" s="2">
        <v>1140.6028853249397</v>
      </c>
      <c r="BN84" s="2">
        <v>1325.5864110247921</v>
      </c>
      <c r="BO84" s="2">
        <v>1136.5452153715735</v>
      </c>
      <c r="BP84" s="2">
        <v>1110.0587423651093</v>
      </c>
      <c r="BQ84" s="2">
        <v>1383.3644943292593</v>
      </c>
      <c r="BR84" s="2">
        <v>1487.2664596301438</v>
      </c>
      <c r="BS84" s="2">
        <v>1190.2196153201271</v>
      </c>
      <c r="BT84" s="2">
        <v>1265.6826512082764</v>
      </c>
      <c r="BU84" s="2">
        <v>1370.2079648196955</v>
      </c>
      <c r="BV84" s="2">
        <v>1063.8959512237238</v>
      </c>
      <c r="BW84" s="2">
        <v>1456.1877152258544</v>
      </c>
      <c r="BX84" s="2">
        <v>1470.3011555815351</v>
      </c>
      <c r="BY84" s="2">
        <v>1365.5627391883991</v>
      </c>
      <c r="BZ84" s="2">
        <v>1088.6659638373048</v>
      </c>
      <c r="CA84" s="2">
        <v>1021.7200315290552</v>
      </c>
      <c r="CB84" s="2">
        <v>1058.5666529460702</v>
      </c>
      <c r="CC84" s="2">
        <v>1369.9647005859299</v>
      </c>
      <c r="CD84" s="89">
        <v>1348.0286129716371</v>
      </c>
      <c r="CE84" s="2">
        <v>1170.8770144328405</v>
      </c>
      <c r="CF84" s="2">
        <v>1405.3987523840119</v>
      </c>
      <c r="CG84" s="2">
        <v>1133.1735812900565</v>
      </c>
      <c r="CH84" s="90">
        <v>1249.4328217635409</v>
      </c>
      <c r="CI84" s="89">
        <f t="shared" si="13"/>
        <v>1261.3821565684175</v>
      </c>
      <c r="CJ84">
        <f t="shared" si="14"/>
        <v>102.97552564344063</v>
      </c>
      <c r="CK84" s="117">
        <f t="shared" si="15"/>
        <v>8.163705591300334E-2</v>
      </c>
      <c r="CL84" s="118">
        <f t="shared" si="16"/>
        <v>8.1637055913003334</v>
      </c>
    </row>
    <row r="85" spans="1:90" x14ac:dyDescent="0.25">
      <c r="B85" s="4">
        <v>194</v>
      </c>
      <c r="C85" s="17">
        <v>4</v>
      </c>
      <c r="D85" s="19">
        <v>8.5325559999999996</v>
      </c>
      <c r="E85" t="s">
        <v>224</v>
      </c>
      <c r="F85" t="s">
        <v>225</v>
      </c>
      <c r="G85" s="87">
        <v>451.12390099999999</v>
      </c>
      <c r="H85" s="58"/>
      <c r="I85" s="58"/>
      <c r="J85" s="99"/>
      <c r="K85" s="59"/>
      <c r="L85" s="24"/>
      <c r="M85" s="24"/>
      <c r="N85" s="24"/>
      <c r="O85" s="88"/>
      <c r="P85" s="88"/>
      <c r="Q85">
        <v>67162.195361944396</v>
      </c>
      <c r="R85" s="2">
        <v>1415.9134192727956</v>
      </c>
      <c r="S85" s="2">
        <v>1286.1499938002851</v>
      </c>
      <c r="T85" s="2">
        <v>1458.7055577147678</v>
      </c>
      <c r="U85" s="2">
        <v>1309.3809213731015</v>
      </c>
      <c r="V85" s="2">
        <v>1100.6630954789509</v>
      </c>
      <c r="W85" s="2">
        <v>1295.7961161387984</v>
      </c>
      <c r="X85" s="2">
        <v>1478.8374421177473</v>
      </c>
      <c r="Y85" s="2">
        <v>1361.4844611283984</v>
      </c>
      <c r="Z85" s="2">
        <v>1256.6879914832216</v>
      </c>
      <c r="AA85" s="2">
        <v>1166.9278529347766</v>
      </c>
      <c r="AB85" s="2">
        <v>1497.7615914266169</v>
      </c>
      <c r="AC85" s="2">
        <v>1266.244450822227</v>
      </c>
      <c r="AD85" s="2">
        <v>1138.0512863989711</v>
      </c>
      <c r="AE85" s="2">
        <v>1304.9935800919093</v>
      </c>
      <c r="AF85" s="2">
        <v>1201.6255848100168</v>
      </c>
      <c r="AG85" s="2">
        <v>1448.3600208406515</v>
      </c>
      <c r="AH85" s="2">
        <v>6609.4319777641304</v>
      </c>
      <c r="AI85" s="2">
        <v>5010.72842210831</v>
      </c>
      <c r="AJ85" s="2">
        <v>4861.6883143716004</v>
      </c>
      <c r="AK85" s="2">
        <v>5655.5752882491597</v>
      </c>
      <c r="AL85" s="2">
        <v>9510.5144591764201</v>
      </c>
      <c r="AM85" s="2">
        <v>4962.0419869143198</v>
      </c>
      <c r="AN85" s="2">
        <v>4139.3405922076599</v>
      </c>
      <c r="AO85" s="2">
        <v>6884.6593767179302</v>
      </c>
      <c r="AP85" s="2">
        <v>4656.0129656949302</v>
      </c>
      <c r="AQ85" s="2">
        <v>5059.4148573023003</v>
      </c>
      <c r="AR85" s="2">
        <v>6606.4511756093898</v>
      </c>
      <c r="AS85" s="2">
        <v>7186.7139950643304</v>
      </c>
      <c r="AT85" s="2">
        <v>6024.20115471796</v>
      </c>
      <c r="AU85" s="2">
        <v>4418.5423940344399</v>
      </c>
      <c r="AV85" s="2">
        <v>10130.2059741626</v>
      </c>
      <c r="AW85" s="2">
        <v>7058.5395024107602</v>
      </c>
      <c r="AX85" s="2">
        <v>11010.864756691901</v>
      </c>
      <c r="AY85" s="2">
        <v>6809.1457221313203</v>
      </c>
      <c r="AZ85" s="2">
        <v>10941.7155908001</v>
      </c>
      <c r="BA85" s="2">
        <v>4986.8820048704401</v>
      </c>
      <c r="BB85" s="2">
        <v>6393.8206219050198</v>
      </c>
      <c r="BC85" s="2">
        <v>28702.902972902</v>
      </c>
      <c r="BD85" s="2">
        <v>6301.4157551082499</v>
      </c>
      <c r="BE85" s="2">
        <v>7373.5109300943504</v>
      </c>
      <c r="BF85" s="2">
        <v>59586.033893288797</v>
      </c>
      <c r="BG85" s="2">
        <v>44748.1219288223</v>
      </c>
      <c r="BH85" s="2">
        <v>67162.195361944396</v>
      </c>
      <c r="BI85" s="2">
        <v>44989.500334827302</v>
      </c>
      <c r="BJ85" s="2">
        <v>51859.592738110703</v>
      </c>
      <c r="BK85" s="2">
        <v>48552.780253676297</v>
      </c>
      <c r="BL85" s="2">
        <v>53562.584335698302</v>
      </c>
      <c r="BM85" s="2">
        <v>36304.414346472302</v>
      </c>
      <c r="BN85" s="2">
        <v>36139.442748429297</v>
      </c>
      <c r="BO85" s="2">
        <v>38284.805009210002</v>
      </c>
      <c r="BP85" s="2">
        <v>36382.592396719097</v>
      </c>
      <c r="BQ85" s="2">
        <v>41638.521987090098</v>
      </c>
      <c r="BR85" s="2">
        <v>49960.5501266883</v>
      </c>
      <c r="BS85" s="2">
        <v>59021.137315957298</v>
      </c>
      <c r="BT85" s="2">
        <v>37077.127538480403</v>
      </c>
      <c r="BU85" s="2">
        <v>59220.360337398401</v>
      </c>
      <c r="BV85" s="2">
        <v>31745.9760094212</v>
      </c>
      <c r="BW85" s="2">
        <v>45469.429570051303</v>
      </c>
      <c r="BX85" s="2">
        <v>49130.376412449303</v>
      </c>
      <c r="BY85" s="2">
        <v>38507.221570647504</v>
      </c>
      <c r="BZ85" s="2">
        <v>43129.636065021303</v>
      </c>
      <c r="CA85" s="2">
        <v>45480.874230943598</v>
      </c>
      <c r="CB85" s="2">
        <v>42867.567499267199</v>
      </c>
      <c r="CC85" s="2">
        <v>34277.505547175897</v>
      </c>
      <c r="CD85" s="89">
        <v>5819.5194067595403</v>
      </c>
      <c r="CE85" s="2">
        <v>5861.2506369258199</v>
      </c>
      <c r="CF85" s="2">
        <v>8806.2831658032901</v>
      </c>
      <c r="CG85" s="2">
        <v>11001.6453779769</v>
      </c>
      <c r="CH85" s="90">
        <v>14771.880014042999</v>
      </c>
      <c r="CI85" s="89">
        <f t="shared" si="13"/>
        <v>9252.1157203017101</v>
      </c>
      <c r="CJ85">
        <f t="shared" si="14"/>
        <v>3376.6285556335051</v>
      </c>
      <c r="CK85" s="117">
        <f t="shared" si="15"/>
        <v>0.36495744948630993</v>
      </c>
      <c r="CL85" s="118">
        <f t="shared" si="16"/>
        <v>36.495744948630993</v>
      </c>
    </row>
    <row r="86" spans="1:90" x14ac:dyDescent="0.25">
      <c r="A86" s="20" t="s">
        <v>1041</v>
      </c>
      <c r="B86" s="4">
        <v>195</v>
      </c>
      <c r="C86" s="17">
        <v>4</v>
      </c>
      <c r="D86" s="19">
        <v>8.3697379999999999</v>
      </c>
      <c r="E86" t="s">
        <v>226</v>
      </c>
      <c r="F86" t="s">
        <v>227</v>
      </c>
      <c r="G86" s="87">
        <v>882.19635000000005</v>
      </c>
      <c r="H86" s="10"/>
      <c r="I86" s="58"/>
      <c r="J86" s="99" t="s">
        <v>992</v>
      </c>
      <c r="K86" s="59">
        <v>4</v>
      </c>
      <c r="L86" s="24"/>
      <c r="M86" s="24" t="s">
        <v>1150</v>
      </c>
      <c r="N86" s="24"/>
      <c r="O86" s="99"/>
      <c r="P86" s="99"/>
      <c r="Q86">
        <v>76565.162792612697</v>
      </c>
      <c r="R86" s="2">
        <v>35393.399744966497</v>
      </c>
      <c r="S86" s="2">
        <v>32359.358711800902</v>
      </c>
      <c r="T86" s="2">
        <v>34464.997176700803</v>
      </c>
      <c r="U86" s="2">
        <v>51937.741323426599</v>
      </c>
      <c r="V86" s="2">
        <v>68353.430196614499</v>
      </c>
      <c r="W86" s="2">
        <v>46314.469130400197</v>
      </c>
      <c r="X86" s="2">
        <v>55360.289197018399</v>
      </c>
      <c r="Y86" s="2">
        <v>54759.199723524303</v>
      </c>
      <c r="Z86" s="2">
        <v>26389.356743431101</v>
      </c>
      <c r="AA86" s="2">
        <v>31322.719194094399</v>
      </c>
      <c r="AB86" s="2">
        <v>30292.377600702199</v>
      </c>
      <c r="AC86" s="2">
        <v>34462.669847606099</v>
      </c>
      <c r="AD86" s="2">
        <v>76565.162792612697</v>
      </c>
      <c r="AE86" s="2">
        <v>48910.151357460803</v>
      </c>
      <c r="AF86" s="2">
        <v>51426.601651997</v>
      </c>
      <c r="AG86" s="2">
        <v>46192.9042641954</v>
      </c>
      <c r="AH86" s="2">
        <v>3648.8811190425799</v>
      </c>
      <c r="AI86" s="2">
        <v>7212.5226899189001</v>
      </c>
      <c r="AJ86" s="2">
        <v>3300.89518125923</v>
      </c>
      <c r="AK86" s="2">
        <v>7449.0977557557999</v>
      </c>
      <c r="AL86" s="2">
        <v>3625.01922616601</v>
      </c>
      <c r="AM86" s="2">
        <v>3806.9661593498699</v>
      </c>
      <c r="AN86" s="2">
        <v>9279.2895217069599</v>
      </c>
      <c r="AO86" s="2">
        <v>3994.8785657528801</v>
      </c>
      <c r="AP86" s="2">
        <v>3265.10234194437</v>
      </c>
      <c r="AQ86" s="2">
        <v>7563.8508688420698</v>
      </c>
      <c r="AR86" s="2">
        <v>3503.7212707100898</v>
      </c>
      <c r="AS86" s="2">
        <v>4199.6931462767998</v>
      </c>
      <c r="AT86" s="2">
        <v>9232.3505421201007</v>
      </c>
      <c r="AU86" s="2">
        <v>10718.7861292703</v>
      </c>
      <c r="AV86" s="2">
        <v>11273.7476634503</v>
      </c>
      <c r="AW86" s="2">
        <v>4080.3836818939399</v>
      </c>
      <c r="AX86" s="2">
        <v>10247.9214007102</v>
      </c>
      <c r="AY86" s="2">
        <v>4475.0991598939099</v>
      </c>
      <c r="AZ86" s="2">
        <v>3931.2468514153602</v>
      </c>
      <c r="BA86" s="2">
        <v>3640.9271547503899</v>
      </c>
      <c r="BB86" s="2">
        <v>3711.51858784358</v>
      </c>
      <c r="BC86" s="2">
        <v>4514.8689813548599</v>
      </c>
      <c r="BD86" s="2">
        <v>3246.2116767504099</v>
      </c>
      <c r="BE86" s="2">
        <v>3349.6132125488998</v>
      </c>
      <c r="BF86" s="2">
        <v>6354.2544860109101</v>
      </c>
      <c r="BG86" s="2">
        <v>3235.2749758486498</v>
      </c>
      <c r="BH86" s="2">
        <v>3035.43162300735</v>
      </c>
      <c r="BI86" s="2">
        <v>6821.7689550591203</v>
      </c>
      <c r="BJ86" s="2">
        <v>7905.8047248990597</v>
      </c>
      <c r="BK86" s="2">
        <v>8757.8362351295</v>
      </c>
      <c r="BL86" s="2">
        <v>7555.57672146809</v>
      </c>
      <c r="BM86" s="2">
        <v>3206.4418552894599</v>
      </c>
      <c r="BN86" s="2">
        <v>3807.9604048863998</v>
      </c>
      <c r="BO86" s="2">
        <v>6825.6279728598502</v>
      </c>
      <c r="BP86" s="2">
        <v>5520.7461180721002</v>
      </c>
      <c r="BQ86" s="2">
        <v>5794.9468376427703</v>
      </c>
      <c r="BR86" s="2">
        <v>4153.9578515966996</v>
      </c>
      <c r="BS86" s="2">
        <v>10284.324912251899</v>
      </c>
      <c r="BT86" s="2">
        <v>3357.5671768410898</v>
      </c>
      <c r="BU86" s="2">
        <v>3328.7340562818899</v>
      </c>
      <c r="BV86" s="2">
        <v>8416.5781034286993</v>
      </c>
      <c r="BW86" s="2">
        <v>3731.40349857406</v>
      </c>
      <c r="BX86" s="2">
        <v>6938.09808971035</v>
      </c>
      <c r="BY86" s="2">
        <v>7140.50208214138</v>
      </c>
      <c r="BZ86" s="2">
        <v>6916.1059258231999</v>
      </c>
      <c r="CA86" s="2">
        <v>6210.2236957058903</v>
      </c>
      <c r="CB86" s="2">
        <v>3582.2666680954799</v>
      </c>
      <c r="CC86" s="2">
        <v>7203.9636785571302</v>
      </c>
      <c r="CD86" s="89">
        <v>1166.5006040200142</v>
      </c>
      <c r="CE86" s="2">
        <v>1191.118217540474</v>
      </c>
      <c r="CF86" s="2">
        <v>2499.7402839869701</v>
      </c>
      <c r="CG86" s="2">
        <v>3134.4139858886401</v>
      </c>
      <c r="CH86" s="90">
        <v>3545.8117597260998</v>
      </c>
      <c r="CI86" s="89">
        <f t="shared" si="13"/>
        <v>2307.5169702324397</v>
      </c>
      <c r="CJ86">
        <f t="shared" si="14"/>
        <v>980.03540604570276</v>
      </c>
      <c r="CK86" s="117">
        <f t="shared" si="15"/>
        <v>0.42471427889303121</v>
      </c>
      <c r="CL86" s="118">
        <f t="shared" si="16"/>
        <v>42.471427889303122</v>
      </c>
    </row>
    <row r="87" spans="1:90" x14ac:dyDescent="0.25">
      <c r="B87" s="4">
        <v>201</v>
      </c>
      <c r="C87" s="17">
        <v>6</v>
      </c>
      <c r="D87" s="19">
        <v>8.9218849999999996</v>
      </c>
      <c r="E87" t="s">
        <v>228</v>
      </c>
      <c r="F87" t="s">
        <v>229</v>
      </c>
      <c r="G87" s="87">
        <v>865.19726600000001</v>
      </c>
      <c r="H87" s="10">
        <v>865.19853760000001</v>
      </c>
      <c r="I87" s="10" t="s">
        <v>958</v>
      </c>
      <c r="J87" s="99" t="s">
        <v>959</v>
      </c>
      <c r="K87" s="59">
        <v>3</v>
      </c>
      <c r="L87" s="24">
        <f t="shared" ref="L87:L125" si="17">(H87-G87)/H87*1000000</f>
        <v>1.4697204684635927</v>
      </c>
      <c r="M87" s="24" t="s">
        <v>1150</v>
      </c>
      <c r="N87" s="24"/>
      <c r="O87" s="88"/>
      <c r="P87" s="99" t="s">
        <v>1255</v>
      </c>
      <c r="Q87">
        <v>306373.78521841601</v>
      </c>
      <c r="R87" s="2">
        <v>158255.575525283</v>
      </c>
      <c r="S87" s="2">
        <v>132232.11223405699</v>
      </c>
      <c r="T87" s="2">
        <v>156855.97786174301</v>
      </c>
      <c r="U87" s="2">
        <v>184601.99069318501</v>
      </c>
      <c r="V87" s="2">
        <v>218863.410063213</v>
      </c>
      <c r="W87" s="2">
        <v>182913.58195350299</v>
      </c>
      <c r="X87" s="2">
        <v>155469.63072492901</v>
      </c>
      <c r="Y87" s="2">
        <v>194330.13541649899</v>
      </c>
      <c r="Z87" s="2">
        <v>126504.496850518</v>
      </c>
      <c r="AA87" s="2">
        <v>146798.38120762899</v>
      </c>
      <c r="AB87" s="2">
        <v>161536.447918244</v>
      </c>
      <c r="AC87" s="2">
        <v>186839.70141428901</v>
      </c>
      <c r="AD87" s="2">
        <v>306373.78521841601</v>
      </c>
      <c r="AE87" s="2">
        <v>194063.09601824501</v>
      </c>
      <c r="AF87" s="2">
        <v>177418.5635238</v>
      </c>
      <c r="AG87" s="2">
        <v>149399.111395496</v>
      </c>
      <c r="AH87" s="2">
        <v>41275.4781187642</v>
      </c>
      <c r="AI87" s="2">
        <v>62601.920257864302</v>
      </c>
      <c r="AJ87" s="2">
        <v>46922.561737135598</v>
      </c>
      <c r="AK87" s="2">
        <v>45845.672863714703</v>
      </c>
      <c r="AL87" s="2">
        <v>60613.748649235102</v>
      </c>
      <c r="AM87" s="2">
        <v>58026.718654513701</v>
      </c>
      <c r="AN87" s="2">
        <v>58273.809817852503</v>
      </c>
      <c r="AO87" s="2">
        <v>68014.215318935603</v>
      </c>
      <c r="AP87" s="2">
        <v>63171.445892037496</v>
      </c>
      <c r="AQ87" s="2">
        <v>64024.348102541298</v>
      </c>
      <c r="AR87" s="2">
        <v>45106.1025665739</v>
      </c>
      <c r="AS87" s="2">
        <v>89959.687671354593</v>
      </c>
      <c r="AT87" s="2">
        <v>72225.814759057102</v>
      </c>
      <c r="AU87" s="2">
        <v>66706.166017098207</v>
      </c>
      <c r="AV87" s="2">
        <v>96603.050393586993</v>
      </c>
      <c r="AW87" s="2">
        <v>56021.028752771403</v>
      </c>
      <c r="AX87" s="2">
        <v>66299.238344855694</v>
      </c>
      <c r="AY87" s="2">
        <v>55806.882844281899</v>
      </c>
      <c r="AZ87" s="2">
        <v>78654.518233400493</v>
      </c>
      <c r="BA87" s="2">
        <v>55434.878293508104</v>
      </c>
      <c r="BB87" s="2">
        <v>76457.560371343498</v>
      </c>
      <c r="BC87" s="2">
        <v>81276.707827961203</v>
      </c>
      <c r="BD87" s="2">
        <v>65505.1428508467</v>
      </c>
      <c r="BE87" s="2">
        <v>57416.601160234299</v>
      </c>
      <c r="BF87" s="2">
        <v>48505.1189903056</v>
      </c>
      <c r="BG87" s="2">
        <v>43374.551457937698</v>
      </c>
      <c r="BH87" s="2">
        <v>55923.567486477601</v>
      </c>
      <c r="BI87" s="2">
        <v>50058.799858642</v>
      </c>
      <c r="BJ87" s="2">
        <v>60133.590399229397</v>
      </c>
      <c r="BK87" s="2">
        <v>71883.7732649994</v>
      </c>
      <c r="BL87" s="2">
        <v>54708.247498245801</v>
      </c>
      <c r="BM87" s="2">
        <v>57486.643244660903</v>
      </c>
      <c r="BN87" s="2">
        <v>41577.050674050297</v>
      </c>
      <c r="BO87" s="2">
        <v>61561.6495114641</v>
      </c>
      <c r="BP87" s="2">
        <v>43773.164303822901</v>
      </c>
      <c r="BQ87" s="2">
        <v>48147.335431006803</v>
      </c>
      <c r="BR87" s="2">
        <v>55634.021738372503</v>
      </c>
      <c r="BS87" s="2">
        <v>81734.613813255506</v>
      </c>
      <c r="BT87" s="2">
        <v>46007.881435436801</v>
      </c>
      <c r="BU87" s="2">
        <v>44029.698501611398</v>
      </c>
      <c r="BV87" s="2">
        <v>46943.240133193802</v>
      </c>
      <c r="BW87" s="2">
        <v>57079.352216133397</v>
      </c>
      <c r="BX87" s="2">
        <v>62824.322661928403</v>
      </c>
      <c r="BY87" s="2">
        <v>56816.4057412685</v>
      </c>
      <c r="BZ87" s="2">
        <v>47155.287806941997</v>
      </c>
      <c r="CA87" s="2">
        <v>53845.779894511099</v>
      </c>
      <c r="CB87" s="2">
        <v>54411.889064706003</v>
      </c>
      <c r="CC87" s="2">
        <v>59063.227576459001</v>
      </c>
      <c r="CD87" s="89">
        <v>9238.51828108261</v>
      </c>
      <c r="CE87" s="2">
        <v>10420.673501424701</v>
      </c>
      <c r="CF87" s="2">
        <v>9643.1758115141893</v>
      </c>
      <c r="CG87" s="2">
        <v>17166.617044807201</v>
      </c>
      <c r="CH87" s="90">
        <v>17999.794011903901</v>
      </c>
      <c r="CI87" s="89">
        <f t="shared" si="13"/>
        <v>12893.755730146519</v>
      </c>
      <c r="CJ87">
        <f t="shared" si="14"/>
        <v>3856.7379240900095</v>
      </c>
      <c r="CK87" s="117">
        <f t="shared" si="15"/>
        <v>0.29911672012466328</v>
      </c>
      <c r="CL87" s="118">
        <f t="shared" si="16"/>
        <v>29.91167201246633</v>
      </c>
    </row>
    <row r="88" spans="1:90" x14ac:dyDescent="0.25">
      <c r="B88" s="4">
        <v>204</v>
      </c>
      <c r="C88" s="17">
        <v>3</v>
      </c>
      <c r="D88" s="19">
        <v>9.1098339999999993</v>
      </c>
      <c r="E88" t="s">
        <v>230</v>
      </c>
      <c r="F88" t="s">
        <v>231</v>
      </c>
      <c r="G88" s="87">
        <v>345.118988</v>
      </c>
      <c r="H88" s="58"/>
      <c r="I88" s="58"/>
      <c r="J88" s="99"/>
      <c r="K88" s="59"/>
      <c r="L88" s="24"/>
      <c r="M88" s="24"/>
      <c r="N88" s="24"/>
      <c r="O88" s="88"/>
      <c r="P88" s="88"/>
      <c r="Q88">
        <v>39289.600866813496</v>
      </c>
      <c r="R88" s="2">
        <v>4603.3568341054897</v>
      </c>
      <c r="S88" s="2">
        <v>4728.6317717074999</v>
      </c>
      <c r="T88" s="2">
        <v>5423.6094017376799</v>
      </c>
      <c r="U88" s="2">
        <v>4980.17589244803</v>
      </c>
      <c r="V88" s="2">
        <v>4724.6547895614003</v>
      </c>
      <c r="W88" s="2">
        <v>4289.1752445639504</v>
      </c>
      <c r="X88" s="2">
        <v>6340.30378641268</v>
      </c>
      <c r="Y88" s="2">
        <v>4931.4578611583602</v>
      </c>
      <c r="Z88" s="2">
        <v>4928.4751245487896</v>
      </c>
      <c r="AA88" s="2">
        <v>4529.78266440272</v>
      </c>
      <c r="AB88" s="2">
        <v>3962.0684630475998</v>
      </c>
      <c r="AC88" s="2">
        <v>5123.3472497074699</v>
      </c>
      <c r="AD88" s="2">
        <v>10216.8671333192</v>
      </c>
      <c r="AE88" s="2">
        <v>4683.8907225639196</v>
      </c>
      <c r="AF88" s="2">
        <v>5268.5070980399496</v>
      </c>
      <c r="AG88" s="2">
        <v>5171.0710354606199</v>
      </c>
      <c r="AH88" s="2">
        <v>18201.6530371423</v>
      </c>
      <c r="AI88" s="2">
        <v>12173.5423491981</v>
      </c>
      <c r="AJ88" s="2">
        <v>13615.1983771578</v>
      </c>
      <c r="AK88" s="2">
        <v>15203.008498986401</v>
      </c>
      <c r="AL88" s="2">
        <v>15840.3198878982</v>
      </c>
      <c r="AM88" s="2">
        <v>14348.951583112401</v>
      </c>
      <c r="AN88" s="2">
        <v>12642.826242437401</v>
      </c>
      <c r="AO88" s="2">
        <v>15197.0430257672</v>
      </c>
      <c r="AP88" s="2">
        <v>13212.528934865601</v>
      </c>
      <c r="AQ88" s="2">
        <v>14389.7156501098</v>
      </c>
      <c r="AR88" s="2">
        <v>17458.951621359</v>
      </c>
      <c r="AS88" s="2">
        <v>29477.391666859501</v>
      </c>
      <c r="AT88" s="2">
        <v>24643.369868280501</v>
      </c>
      <c r="AU88" s="2">
        <v>13661.9279173744</v>
      </c>
      <c r="AV88" s="2">
        <v>27276.1320489957</v>
      </c>
      <c r="AW88" s="2">
        <v>20161.3109896309</v>
      </c>
      <c r="AX88" s="2">
        <v>18224.520684482399</v>
      </c>
      <c r="AY88" s="2">
        <v>18827.0334796159</v>
      </c>
      <c r="AZ88" s="2">
        <v>17558.376175011399</v>
      </c>
      <c r="BA88" s="2">
        <v>14273.3889223366</v>
      </c>
      <c r="BB88" s="2">
        <v>17565.3358937671</v>
      </c>
      <c r="BC88" s="2">
        <v>25337.353252774101</v>
      </c>
      <c r="BD88" s="2">
        <v>19226.7201852984</v>
      </c>
      <c r="BE88" s="2">
        <v>20728.0309454495</v>
      </c>
      <c r="BF88" s="2">
        <v>25477.541873424001</v>
      </c>
      <c r="BG88" s="2">
        <v>21918.142852668501</v>
      </c>
      <c r="BH88" s="2">
        <v>28372.784875781501</v>
      </c>
      <c r="BI88" s="2">
        <v>22700.6140899128</v>
      </c>
      <c r="BJ88" s="2">
        <v>32998.015111690504</v>
      </c>
      <c r="BK88" s="2">
        <v>39289.600866813496</v>
      </c>
      <c r="BL88" s="2">
        <v>17579.2553312784</v>
      </c>
      <c r="BM88" s="2">
        <v>26618.935749353401</v>
      </c>
      <c r="BN88" s="2">
        <v>24223.7982518674</v>
      </c>
      <c r="BO88" s="2">
        <v>20073.817382416801</v>
      </c>
      <c r="BP88" s="2">
        <v>18917.509823439501</v>
      </c>
      <c r="BQ88" s="2">
        <v>26472.781655484399</v>
      </c>
      <c r="BR88" s="2">
        <v>22193.548866285699</v>
      </c>
      <c r="BS88" s="2">
        <v>28448.347536557299</v>
      </c>
      <c r="BT88" s="2">
        <v>19329.127475560399</v>
      </c>
      <c r="BU88" s="2">
        <v>23743.577657726401</v>
      </c>
      <c r="BV88" s="2">
        <v>17596.1575053993</v>
      </c>
      <c r="BW88" s="2">
        <v>25340.335989383701</v>
      </c>
      <c r="BX88" s="2">
        <v>19073.606372673799</v>
      </c>
      <c r="BY88" s="2">
        <v>24636.4101495248</v>
      </c>
      <c r="BZ88" s="2">
        <v>21783.9197052378</v>
      </c>
      <c r="CA88" s="2">
        <v>24390.831502003399</v>
      </c>
      <c r="CB88" s="2">
        <v>23878.795050693599</v>
      </c>
      <c r="CC88" s="2">
        <v>22297.944647620701</v>
      </c>
      <c r="CD88" s="89">
        <v>12303.7885144828</v>
      </c>
      <c r="CE88" s="2">
        <v>12265.0129385583</v>
      </c>
      <c r="CF88" s="2">
        <v>13521.7392967245</v>
      </c>
      <c r="CG88" s="2">
        <v>15611.643414497699</v>
      </c>
      <c r="CH88" s="90">
        <v>19500.137707842499</v>
      </c>
      <c r="CI88" s="89">
        <f t="shared" si="13"/>
        <v>14640.464374421159</v>
      </c>
      <c r="CJ88">
        <f t="shared" si="14"/>
        <v>2717.1302152631297</v>
      </c>
      <c r="CK88" s="117">
        <f t="shared" si="15"/>
        <v>0.18559043933130415</v>
      </c>
      <c r="CL88" s="118">
        <f t="shared" si="16"/>
        <v>18.559043933130415</v>
      </c>
    </row>
    <row r="89" spans="1:90" x14ac:dyDescent="0.25">
      <c r="A89" s="22" t="s">
        <v>1042</v>
      </c>
      <c r="B89" s="4">
        <v>207</v>
      </c>
      <c r="C89" s="17">
        <v>2</v>
      </c>
      <c r="D89" s="19">
        <v>9.2810649999999999</v>
      </c>
      <c r="E89" t="s">
        <v>232</v>
      </c>
      <c r="F89" t="s">
        <v>233</v>
      </c>
      <c r="G89" s="87">
        <v>300.10855099999998</v>
      </c>
      <c r="H89" s="58">
        <v>300.10888</v>
      </c>
      <c r="I89" s="58" t="s">
        <v>1003</v>
      </c>
      <c r="J89" s="99" t="s">
        <v>1000</v>
      </c>
      <c r="K89" s="59">
        <v>4</v>
      </c>
      <c r="L89" s="24">
        <f t="shared" si="17"/>
        <v>1.0962687942522931</v>
      </c>
      <c r="M89" s="24" t="s">
        <v>1150</v>
      </c>
      <c r="N89" s="24"/>
      <c r="O89" s="99"/>
      <c r="P89" s="99"/>
      <c r="Q89">
        <v>39896.991055647399</v>
      </c>
      <c r="R89" s="2">
        <v>1281.6349823054345</v>
      </c>
      <c r="S89" s="2">
        <v>1361.407282568091</v>
      </c>
      <c r="T89" s="2">
        <v>1435.253316728908</v>
      </c>
      <c r="U89" s="2">
        <v>1308.458971063231</v>
      </c>
      <c r="V89" s="2">
        <v>1437.1106625868913</v>
      </c>
      <c r="W89" s="2">
        <v>1392.2152329258461</v>
      </c>
      <c r="X89" s="2">
        <v>1131.2715312875482</v>
      </c>
      <c r="Y89" s="2">
        <v>1426.0723498131138</v>
      </c>
      <c r="Z89" s="2">
        <v>1012.4722300742463</v>
      </c>
      <c r="AA89" s="2">
        <v>1345.9561760084075</v>
      </c>
      <c r="AB89" s="2">
        <v>1060.3064155940845</v>
      </c>
      <c r="AC89" s="2">
        <v>1295.8931746580713</v>
      </c>
      <c r="AD89" s="2">
        <v>1369.6464839539249</v>
      </c>
      <c r="AE89" s="2">
        <v>1286.946382323589</v>
      </c>
      <c r="AF89" s="2">
        <v>1405.2830338669512</v>
      </c>
      <c r="AG89" s="2">
        <v>1092.7410796949189</v>
      </c>
      <c r="AH89" s="2">
        <v>1123.1972749576464</v>
      </c>
      <c r="AI89" s="2">
        <v>1463.0182740740929</v>
      </c>
      <c r="AJ89" s="2">
        <v>1436.0839441189826</v>
      </c>
      <c r="AK89" s="2">
        <v>3011.2636356806001</v>
      </c>
      <c r="AL89" s="2">
        <v>3215.7873115626298</v>
      </c>
      <c r="AM89" s="2">
        <v>2761.0696244074302</v>
      </c>
      <c r="AN89" s="2">
        <v>1357.1717220285484</v>
      </c>
      <c r="AO89" s="2">
        <v>3135.3678079391102</v>
      </c>
      <c r="AP89" s="2">
        <v>3157.2101422566102</v>
      </c>
      <c r="AQ89" s="2">
        <v>3921.6918433690598</v>
      </c>
      <c r="AR89" s="2">
        <v>3772.76683665884</v>
      </c>
      <c r="AS89" s="2">
        <v>5317.6155729328302</v>
      </c>
      <c r="AT89" s="2">
        <v>3491.7949906655699</v>
      </c>
      <c r="AU89" s="2">
        <v>1088.8894008131185</v>
      </c>
      <c r="AV89" s="2">
        <v>3699.2971666817998</v>
      </c>
      <c r="AW89" s="2">
        <v>3535.4796593005599</v>
      </c>
      <c r="AX89" s="2">
        <v>3831.3440059648601</v>
      </c>
      <c r="AY89" s="2">
        <v>3978.2833459189401</v>
      </c>
      <c r="AZ89" s="2">
        <v>2922.9014650325298</v>
      </c>
      <c r="BA89" s="2">
        <v>1159.2423565736724</v>
      </c>
      <c r="BB89" s="2">
        <v>2840.4962946528799</v>
      </c>
      <c r="BC89" s="2">
        <v>4416.1228656469802</v>
      </c>
      <c r="BD89" s="2">
        <v>2892.1236303124201</v>
      </c>
      <c r="BE89" s="2">
        <v>3335.9201503088698</v>
      </c>
      <c r="BF89" s="2">
        <v>4067.6383499450699</v>
      </c>
      <c r="BG89" s="2">
        <v>2615.1231178314201</v>
      </c>
      <c r="BH89" s="2">
        <v>3728.0893346457801</v>
      </c>
      <c r="BI89" s="2">
        <v>5525.1177489490701</v>
      </c>
      <c r="BJ89" s="2">
        <v>5604.5444191945198</v>
      </c>
      <c r="BK89" s="2">
        <v>6117.8392756557396</v>
      </c>
      <c r="BL89" s="2">
        <v>3475.9096566164799</v>
      </c>
      <c r="BM89" s="2">
        <v>4635.5390422000401</v>
      </c>
      <c r="BN89" s="2">
        <v>3106.5756399751399</v>
      </c>
      <c r="BO89" s="2">
        <v>4774.5357151295702</v>
      </c>
      <c r="BP89" s="2">
        <v>3649.6554977783999</v>
      </c>
      <c r="BQ89" s="2">
        <v>4355.5600295848299</v>
      </c>
      <c r="BR89" s="2">
        <v>2631.0084518805102</v>
      </c>
      <c r="BS89" s="2">
        <v>3428.2536544692098</v>
      </c>
      <c r="BT89" s="2">
        <v>2795.81879263981</v>
      </c>
      <c r="BU89" s="2">
        <v>3422.2966542007998</v>
      </c>
      <c r="BV89" s="2">
        <v>3827.37267245259</v>
      </c>
      <c r="BW89" s="2">
        <v>4163.9431876176805</v>
      </c>
      <c r="BX89" s="2">
        <v>4095.4376845309798</v>
      </c>
      <c r="BY89" s="2">
        <v>2959.6363000210499</v>
      </c>
      <c r="BZ89" s="2">
        <v>3029.13463648582</v>
      </c>
      <c r="CA89" s="2">
        <v>4931.4033888643398</v>
      </c>
      <c r="CB89" s="2">
        <v>5048.55772747637</v>
      </c>
      <c r="CC89" s="2">
        <v>5473.4904132895299</v>
      </c>
      <c r="CD89" s="89">
        <v>23079.973800886801</v>
      </c>
      <c r="CE89" s="2">
        <v>26319.1195437643</v>
      </c>
      <c r="CF89" s="2">
        <v>26407.529512531499</v>
      </c>
      <c r="CG89" s="2">
        <v>28660.088575498899</v>
      </c>
      <c r="CH89" s="90">
        <v>39896.991055647399</v>
      </c>
      <c r="CI89" s="89">
        <f t="shared" si="13"/>
        <v>28872.740497665782</v>
      </c>
      <c r="CJ89">
        <f t="shared" si="14"/>
        <v>5791.9549788633831</v>
      </c>
      <c r="CK89" s="117">
        <f t="shared" si="15"/>
        <v>0.20060288282408226</v>
      </c>
      <c r="CL89" s="118">
        <f t="shared" si="16"/>
        <v>20.060288282408226</v>
      </c>
    </row>
    <row r="90" spans="1:90" x14ac:dyDescent="0.25">
      <c r="B90" s="4">
        <v>208</v>
      </c>
      <c r="C90" s="17">
        <v>10</v>
      </c>
      <c r="D90" s="19">
        <v>9.2449829999999995</v>
      </c>
      <c r="E90" t="s">
        <v>234</v>
      </c>
      <c r="F90" t="s">
        <v>235</v>
      </c>
      <c r="G90" s="87">
        <v>451.12390099999999</v>
      </c>
      <c r="H90" s="58"/>
      <c r="I90" s="58"/>
      <c r="J90" s="99"/>
      <c r="K90" s="59"/>
      <c r="L90" s="24"/>
      <c r="M90" s="24"/>
      <c r="N90" s="24"/>
      <c r="O90" s="88"/>
      <c r="P90" s="88"/>
      <c r="Q90">
        <v>251161.30676617101</v>
      </c>
      <c r="R90" s="2">
        <v>3530.3233801165302</v>
      </c>
      <c r="S90" s="2">
        <v>3168.0412865237799</v>
      </c>
      <c r="T90" s="2">
        <v>4740.4997353093104</v>
      </c>
      <c r="U90" s="2">
        <v>3101.5586682846902</v>
      </c>
      <c r="V90" s="2">
        <v>3889.7149250901798</v>
      </c>
      <c r="W90" s="2">
        <v>2521.5219120537499</v>
      </c>
      <c r="X90" s="2">
        <v>1438.1457699650455</v>
      </c>
      <c r="Y90" s="2">
        <v>2540.7922361810301</v>
      </c>
      <c r="Z90" s="2">
        <v>3427.2271460356101</v>
      </c>
      <c r="AA90" s="2">
        <v>1291.2835707793763</v>
      </c>
      <c r="AB90" s="2">
        <v>2997.49891799741</v>
      </c>
      <c r="AC90" s="2">
        <v>1127.617177037175</v>
      </c>
      <c r="AD90" s="2">
        <v>3496.6003128938</v>
      </c>
      <c r="AE90" s="2">
        <v>3184.42106203197</v>
      </c>
      <c r="AF90" s="2">
        <v>3144.91689757106</v>
      </c>
      <c r="AG90" s="2">
        <v>3195.0197403019702</v>
      </c>
      <c r="AH90" s="2">
        <v>37419.248273694699</v>
      </c>
      <c r="AI90" s="2">
        <v>25686.154027302498</v>
      </c>
      <c r="AJ90" s="2">
        <v>20932.698655624001</v>
      </c>
      <c r="AK90" s="2">
        <v>34460.106107097199</v>
      </c>
      <c r="AL90" s="2">
        <v>34680.607400368499</v>
      </c>
      <c r="AM90" s="2">
        <v>22219.2122813473</v>
      </c>
      <c r="AN90" s="2">
        <v>20034.1950783067</v>
      </c>
      <c r="AO90" s="2">
        <v>38258.664983049297</v>
      </c>
      <c r="AP90" s="2">
        <v>21055.9952388774</v>
      </c>
      <c r="AQ90" s="2">
        <v>21275.049393891401</v>
      </c>
      <c r="AR90" s="2">
        <v>40576.092149806798</v>
      </c>
      <c r="AS90" s="2">
        <v>46141.7609696031</v>
      </c>
      <c r="AT90" s="2">
        <v>37300.465679821798</v>
      </c>
      <c r="AU90" s="2">
        <v>17230.961179152098</v>
      </c>
      <c r="AV90" s="2">
        <v>49515.448771139098</v>
      </c>
      <c r="AW90" s="2">
        <v>47097.604512653401</v>
      </c>
      <c r="AX90" s="2">
        <v>34471.169033805003</v>
      </c>
      <c r="AY90" s="2">
        <v>35245.035247582797</v>
      </c>
      <c r="AZ90" s="2">
        <v>41864.9455108701</v>
      </c>
      <c r="BA90" s="2">
        <v>31389.5391347187</v>
      </c>
      <c r="BB90" s="2">
        <v>35783.426020357598</v>
      </c>
      <c r="BC90" s="2">
        <v>65375.764447860303</v>
      </c>
      <c r="BD90" s="2">
        <v>35177.348126365701</v>
      </c>
      <c r="BE90" s="2">
        <v>39213.780398099399</v>
      </c>
      <c r="BF90" s="2">
        <v>207774.37268185499</v>
      </c>
      <c r="BG90" s="2">
        <v>141163.49429113301</v>
      </c>
      <c r="BH90" s="2">
        <v>237856.710517311</v>
      </c>
      <c r="BI90" s="2">
        <v>179684.771321287</v>
      </c>
      <c r="BJ90" s="2">
        <v>200464.13925481701</v>
      </c>
      <c r="BK90" s="2">
        <v>194023.500255038</v>
      </c>
      <c r="BL90" s="2">
        <v>161495.62960579101</v>
      </c>
      <c r="BM90" s="2">
        <v>148483.452682153</v>
      </c>
      <c r="BN90" s="2">
        <v>130214.54334867001</v>
      </c>
      <c r="BO90" s="2">
        <v>129224.146156079</v>
      </c>
      <c r="BP90" s="2">
        <v>138955.08880596701</v>
      </c>
      <c r="BQ90" s="2">
        <v>160359.96709265199</v>
      </c>
      <c r="BR90" s="2">
        <v>190134.705405202</v>
      </c>
      <c r="BS90" s="2">
        <v>251161.30676617101</v>
      </c>
      <c r="BT90" s="2">
        <v>149494.92993875701</v>
      </c>
      <c r="BU90" s="2">
        <v>229223.895017025</v>
      </c>
      <c r="BV90" s="2">
        <v>129322.401930864</v>
      </c>
      <c r="BW90" s="2">
        <v>184702.04410286099</v>
      </c>
      <c r="BX90" s="2">
        <v>176373.92177412301</v>
      </c>
      <c r="BY90" s="2">
        <v>145149.940625018</v>
      </c>
      <c r="BZ90" s="2">
        <v>163515.223695191</v>
      </c>
      <c r="CA90" s="2">
        <v>173764.94781580899</v>
      </c>
      <c r="CB90" s="2">
        <v>170789.24902341201</v>
      </c>
      <c r="CC90" s="2">
        <v>137261.52562651801</v>
      </c>
      <c r="CD90" s="89">
        <v>40994.027157403703</v>
      </c>
      <c r="CE90" s="2">
        <v>39932.344486291397</v>
      </c>
      <c r="CF90" s="2">
        <v>50653.349893763901</v>
      </c>
      <c r="CG90" s="2">
        <v>59068.202235241602</v>
      </c>
      <c r="CH90" s="90">
        <v>80425.901622608406</v>
      </c>
      <c r="CI90" s="89">
        <f t="shared" si="13"/>
        <v>54214.765079061806</v>
      </c>
      <c r="CJ90">
        <f t="shared" si="14"/>
        <v>14846.135244146628</v>
      </c>
      <c r="CK90" s="117">
        <f t="shared" si="15"/>
        <v>0.27383933551120981</v>
      </c>
      <c r="CL90" s="118">
        <f t="shared" si="16"/>
        <v>27.383933551120982</v>
      </c>
    </row>
    <row r="91" spans="1:90" x14ac:dyDescent="0.25">
      <c r="B91" s="4">
        <v>210</v>
      </c>
      <c r="C91" s="17">
        <v>12</v>
      </c>
      <c r="D91" s="19">
        <v>9.2680450000000008</v>
      </c>
      <c r="E91" t="s">
        <v>236</v>
      </c>
      <c r="F91" t="s">
        <v>237</v>
      </c>
      <c r="G91" s="87">
        <v>374.10916099999997</v>
      </c>
      <c r="H91" s="58"/>
      <c r="I91" s="58"/>
      <c r="J91" s="99"/>
      <c r="K91" s="59"/>
      <c r="L91" s="24"/>
      <c r="M91" s="24"/>
      <c r="N91" s="24"/>
      <c r="O91" s="88"/>
      <c r="P91" s="88"/>
      <c r="Q91">
        <v>677799.31612919504</v>
      </c>
      <c r="R91" s="2">
        <v>368690.912456483</v>
      </c>
      <c r="S91" s="2">
        <v>126971.758346716</v>
      </c>
      <c r="T91" s="2">
        <v>256565.26540327299</v>
      </c>
      <c r="U91" s="2">
        <v>293629.16432489298</v>
      </c>
      <c r="V91" s="2">
        <v>246685.98024300401</v>
      </c>
      <c r="W91" s="2">
        <v>264253.79657528002</v>
      </c>
      <c r="X91" s="2">
        <v>442197.953032194</v>
      </c>
      <c r="Y91" s="2">
        <v>149912.07609133201</v>
      </c>
      <c r="Z91" s="2">
        <v>392465.17401971598</v>
      </c>
      <c r="AA91" s="2">
        <v>398141.37725343101</v>
      </c>
      <c r="AB91" s="2">
        <v>301397.82592947502</v>
      </c>
      <c r="AC91" s="2">
        <v>392330.99743550102</v>
      </c>
      <c r="AD91" s="2">
        <v>677799.31612919504</v>
      </c>
      <c r="AE91" s="2">
        <v>291737.71033363498</v>
      </c>
      <c r="AF91" s="2">
        <v>408235.60892047599</v>
      </c>
      <c r="AG91" s="2">
        <v>388838.77825983299</v>
      </c>
      <c r="AH91" s="2">
        <v>80415.805107512904</v>
      </c>
      <c r="AI91" s="2">
        <v>86034.182911351003</v>
      </c>
      <c r="AJ91" s="2">
        <v>72366.012571045299</v>
      </c>
      <c r="AK91" s="2">
        <v>75573.319516153206</v>
      </c>
      <c r="AL91" s="2">
        <v>78767.540659838603</v>
      </c>
      <c r="AM91" s="2">
        <v>68560.633368852505</v>
      </c>
      <c r="AN91" s="2">
        <v>55401.876946441</v>
      </c>
      <c r="AO91" s="2">
        <v>90626.325419916393</v>
      </c>
      <c r="AP91" s="2">
        <v>54705.414881168603</v>
      </c>
      <c r="AQ91" s="2">
        <v>66352.912676704902</v>
      </c>
      <c r="AR91" s="2">
        <v>58478.079603786202</v>
      </c>
      <c r="AS91" s="2">
        <v>112305.872102454</v>
      </c>
      <c r="AT91" s="2">
        <v>84383.087924089006</v>
      </c>
      <c r="AU91" s="2">
        <v>86328.555850127203</v>
      </c>
      <c r="AV91" s="2">
        <v>121251.970834016</v>
      </c>
      <c r="AW91" s="2">
        <v>70944.244035464406</v>
      </c>
      <c r="AX91" s="2">
        <v>87499.066567166505</v>
      </c>
      <c r="AY91" s="2">
        <v>67753.820860088599</v>
      </c>
      <c r="AZ91" s="2">
        <v>96250.999410934601</v>
      </c>
      <c r="BA91" s="2">
        <v>67269.061029301098</v>
      </c>
      <c r="BB91" s="2">
        <v>106776.186067809</v>
      </c>
      <c r="BC91" s="2">
        <v>120495.148286489</v>
      </c>
      <c r="BD91" s="2">
        <v>68184.203706840301</v>
      </c>
      <c r="BE91" s="2">
        <v>93155.724821088006</v>
      </c>
      <c r="BF91" s="2">
        <v>9871.6502563670492</v>
      </c>
      <c r="BG91" s="2">
        <v>8624.77816782632</v>
      </c>
      <c r="BH91" s="2">
        <v>17520.788272044301</v>
      </c>
      <c r="BI91" s="2">
        <v>15707.6077448835</v>
      </c>
      <c r="BJ91" s="2">
        <v>18340.4452226787</v>
      </c>
      <c r="BK91" s="2">
        <v>48791.098026496897</v>
      </c>
      <c r="BL91" s="2">
        <v>10403.1853698087</v>
      </c>
      <c r="BM91" s="2">
        <v>20699.070193352502</v>
      </c>
      <c r="BN91" s="2">
        <v>13564.577390315901</v>
      </c>
      <c r="BO91" s="2">
        <v>8916.8740993250995</v>
      </c>
      <c r="BP91" s="2">
        <v>13955.0321558908</v>
      </c>
      <c r="BQ91" s="2">
        <v>8452.8985890872409</v>
      </c>
      <c r="BR91" s="2">
        <v>25985.2090686339</v>
      </c>
      <c r="BS91" s="2">
        <v>16001.690723535299</v>
      </c>
      <c r="BT91" s="2">
        <v>12189.540760403301</v>
      </c>
      <c r="BU91" s="2">
        <v>18305.6718975002</v>
      </c>
      <c r="BV91" s="2">
        <v>11697.7465900227</v>
      </c>
      <c r="BW91" s="2">
        <v>10059.4262123305</v>
      </c>
      <c r="BX91" s="2">
        <v>26149.212385516701</v>
      </c>
      <c r="BY91" s="2">
        <v>15615.2100522665</v>
      </c>
      <c r="BZ91" s="2">
        <v>15262.509182599601</v>
      </c>
      <c r="CA91" s="2">
        <v>32490.993532010201</v>
      </c>
      <c r="CB91" s="2">
        <v>24545.6498152772</v>
      </c>
      <c r="CC91" s="2">
        <v>16123.894123448101</v>
      </c>
      <c r="CD91" s="89">
        <v>4450.9856228385997</v>
      </c>
      <c r="CE91" s="2">
        <v>3938.3274573509402</v>
      </c>
      <c r="CF91" s="2">
        <v>3538.9309795873</v>
      </c>
      <c r="CG91" s="2">
        <v>2597.0706290401999</v>
      </c>
      <c r="CH91" s="90">
        <v>7693.8465766210102</v>
      </c>
      <c r="CI91" s="89">
        <f t="shared" si="13"/>
        <v>4443.8322530876103</v>
      </c>
      <c r="CJ91">
        <f t="shared" si="14"/>
        <v>1734.7941770262269</v>
      </c>
      <c r="CK91" s="117">
        <f t="shared" si="15"/>
        <v>0.39038246230398954</v>
      </c>
      <c r="CL91" s="118">
        <f t="shared" si="16"/>
        <v>39.038246230398954</v>
      </c>
    </row>
    <row r="92" spans="1:90" x14ac:dyDescent="0.25">
      <c r="B92" s="4">
        <v>212</v>
      </c>
      <c r="C92" s="17">
        <v>2</v>
      </c>
      <c r="D92" s="19">
        <v>9.2823860000000007</v>
      </c>
      <c r="E92" t="s">
        <v>238</v>
      </c>
      <c r="F92" t="s">
        <v>239</v>
      </c>
      <c r="G92" s="87">
        <v>282.06158399999998</v>
      </c>
      <c r="H92" s="58"/>
      <c r="I92" s="58"/>
      <c r="J92" s="99"/>
      <c r="K92" s="59"/>
      <c r="L92" s="24"/>
      <c r="M92" s="24"/>
      <c r="N92" s="24"/>
      <c r="O92" s="88"/>
      <c r="P92" s="88"/>
      <c r="Q92">
        <v>21036.247061771901</v>
      </c>
      <c r="R92" s="2">
        <v>1367.143655186914</v>
      </c>
      <c r="S92" s="2">
        <v>1268.5829897773106</v>
      </c>
      <c r="T92" s="2">
        <v>1089.9921104543766</v>
      </c>
      <c r="U92" s="2">
        <v>1029.4099330173185</v>
      </c>
      <c r="V92" s="2">
        <v>1321.1429117016066</v>
      </c>
      <c r="W92" s="2">
        <v>1425.8479032295547</v>
      </c>
      <c r="X92" s="2">
        <v>1034.0465349121014</v>
      </c>
      <c r="Y92" s="2">
        <v>1384.9410206735208</v>
      </c>
      <c r="Z92" s="2">
        <v>1280.0622084415531</v>
      </c>
      <c r="AA92" s="2">
        <v>1226.8659669769338</v>
      </c>
      <c r="AB92" s="2">
        <v>1455.1600208531456</v>
      </c>
      <c r="AC92" s="2">
        <v>1117.1466263517482</v>
      </c>
      <c r="AD92" s="2">
        <v>1086.9990772336598</v>
      </c>
      <c r="AE92" s="2">
        <v>1453.7153110122381</v>
      </c>
      <c r="AF92" s="2">
        <v>1198.6535825147787</v>
      </c>
      <c r="AG92" s="2">
        <v>1364.5049424171493</v>
      </c>
      <c r="AH92" s="2">
        <v>12642.826242437401</v>
      </c>
      <c r="AI92" s="2">
        <v>8729.4758106795307</v>
      </c>
      <c r="AJ92" s="2">
        <v>10106.505878765</v>
      </c>
      <c r="AK92" s="2">
        <v>9274.3223646946099</v>
      </c>
      <c r="AL92" s="2">
        <v>11405.984795001699</v>
      </c>
      <c r="AM92" s="2">
        <v>8247.2667254654498</v>
      </c>
      <c r="AN92" s="2">
        <v>10578.7725086139</v>
      </c>
      <c r="AO92" s="2">
        <v>10194.9937315157</v>
      </c>
      <c r="AP92" s="2">
        <v>9586.5154631630994</v>
      </c>
      <c r="AQ92" s="2">
        <v>14879.8786996161</v>
      </c>
      <c r="AR92" s="2">
        <v>13639.060270034301</v>
      </c>
      <c r="AS92" s="2">
        <v>17347.5961212683</v>
      </c>
      <c r="AT92" s="2">
        <v>11997.5608892334</v>
      </c>
      <c r="AU92" s="2">
        <v>7041.2468896620003</v>
      </c>
      <c r="AV92" s="2">
        <v>13103.161925848</v>
      </c>
      <c r="AW92" s="2">
        <v>11497.4553843619</v>
      </c>
      <c r="AX92" s="2">
        <v>9660.0896328658691</v>
      </c>
      <c r="AY92" s="2">
        <v>8855.7449938180598</v>
      </c>
      <c r="AZ92" s="2">
        <v>10024.9777447701</v>
      </c>
      <c r="BA92" s="2">
        <v>8062.3370556720101</v>
      </c>
      <c r="BB92" s="2">
        <v>11207.135687697</v>
      </c>
      <c r="BC92" s="2">
        <v>16125.6683568805</v>
      </c>
      <c r="BD92" s="2">
        <v>9583.5327265535307</v>
      </c>
      <c r="BE92" s="2">
        <v>12334.610126115</v>
      </c>
      <c r="BF92" s="2">
        <v>10101.5346510824</v>
      </c>
      <c r="BG92" s="2">
        <v>9604.4118828205301</v>
      </c>
      <c r="BH92" s="2">
        <v>13567.4745914046</v>
      </c>
      <c r="BI92" s="2">
        <v>18424.364037323699</v>
      </c>
      <c r="BJ92" s="2">
        <v>14347.957337575799</v>
      </c>
      <c r="BK92" s="2">
        <v>19571.7233864722</v>
      </c>
      <c r="BL92" s="2">
        <v>9059.5653288054491</v>
      </c>
      <c r="BM92" s="2">
        <v>16726.192660940898</v>
      </c>
      <c r="BN92" s="2">
        <v>9565.6363068961</v>
      </c>
      <c r="BO92" s="2">
        <v>12474.7987467649</v>
      </c>
      <c r="BP92" s="2">
        <v>14618.392123510301</v>
      </c>
      <c r="BQ92" s="2">
        <v>12564.280845052001</v>
      </c>
      <c r="BR92" s="2">
        <v>10720.9496203368</v>
      </c>
      <c r="BS92" s="2">
        <v>10093.580686790199</v>
      </c>
      <c r="BT92" s="2">
        <v>9885.7833696567795</v>
      </c>
      <c r="BU92" s="2">
        <v>21036.247061771901</v>
      </c>
      <c r="BV92" s="2">
        <v>9009.8530519792603</v>
      </c>
      <c r="BW92" s="2">
        <v>15996.4164371324</v>
      </c>
      <c r="BX92" s="2">
        <v>11435.812161097399</v>
      </c>
      <c r="BY92" s="2">
        <v>11012.263562538301</v>
      </c>
      <c r="BZ92" s="2">
        <v>9743.6062579338704</v>
      </c>
      <c r="CA92" s="2">
        <v>10998.344125026901</v>
      </c>
      <c r="CB92" s="2">
        <v>11023.20026344</v>
      </c>
      <c r="CC92" s="2">
        <v>19315.208038049099</v>
      </c>
      <c r="CD92" s="89">
        <v>1037.0992719410447</v>
      </c>
      <c r="CE92" s="2">
        <v>2594.9808503272802</v>
      </c>
      <c r="CF92" s="2">
        <v>3464.9456947856602</v>
      </c>
      <c r="CG92" s="2">
        <v>3984.9361103876399</v>
      </c>
      <c r="CH92" s="90">
        <v>6124.5525049870002</v>
      </c>
      <c r="CI92" s="89">
        <f t="shared" si="13"/>
        <v>3441.3028864857251</v>
      </c>
      <c r="CJ92">
        <f t="shared" si="14"/>
        <v>1672.8646441824635</v>
      </c>
      <c r="CK92" s="117">
        <f t="shared" si="15"/>
        <v>0.48611374800862145</v>
      </c>
      <c r="CL92" s="118">
        <f t="shared" si="16"/>
        <v>48.611374800862144</v>
      </c>
    </row>
    <row r="93" spans="1:90" x14ac:dyDescent="0.25">
      <c r="B93" s="4">
        <v>213</v>
      </c>
      <c r="C93" s="17">
        <v>2</v>
      </c>
      <c r="D93" s="19">
        <v>9.4720410000000008</v>
      </c>
      <c r="E93" t="s">
        <v>240</v>
      </c>
      <c r="F93" t="s">
        <v>241</v>
      </c>
      <c r="G93" s="87">
        <v>287.05896000000001</v>
      </c>
      <c r="H93" s="58"/>
      <c r="I93" s="58"/>
      <c r="J93" s="99"/>
      <c r="K93" s="59"/>
      <c r="L93" s="24"/>
      <c r="M93" s="24"/>
      <c r="N93" s="24"/>
      <c r="O93" s="88"/>
      <c r="P93" s="88"/>
      <c r="Q93">
        <v>7785.9367965183801</v>
      </c>
      <c r="R93" s="2">
        <v>3219.3670472642698</v>
      </c>
      <c r="S93" s="2">
        <v>1180.1025691274226</v>
      </c>
      <c r="T93" s="2">
        <v>1166.1932617497873</v>
      </c>
      <c r="U93" s="2">
        <v>1294.9978723895097</v>
      </c>
      <c r="V93" s="2">
        <v>3678.7084851382901</v>
      </c>
      <c r="W93" s="2">
        <v>1096.5656617223465</v>
      </c>
      <c r="X93" s="2">
        <v>1409.228720344038</v>
      </c>
      <c r="Y93" s="2">
        <v>1068.1886747756773</v>
      </c>
      <c r="Z93" s="2">
        <v>1158.4632867435039</v>
      </c>
      <c r="AA93" s="2">
        <v>1365.5426156963513</v>
      </c>
      <c r="AB93" s="2">
        <v>1194.9045028894323</v>
      </c>
      <c r="AC93" s="2">
        <v>2905.18545772273</v>
      </c>
      <c r="AD93" s="2">
        <v>4350.8184678284297</v>
      </c>
      <c r="AE93" s="2">
        <v>2985.7193461811598</v>
      </c>
      <c r="AF93" s="2">
        <v>1326.8026712140461</v>
      </c>
      <c r="AG93" s="2">
        <v>1372.7209469319098</v>
      </c>
      <c r="AH93" s="2">
        <v>4361.7551687301902</v>
      </c>
      <c r="AI93" s="2">
        <v>2683.46870307791</v>
      </c>
      <c r="AJ93" s="2">
        <v>2489.5908234557501</v>
      </c>
      <c r="AK93" s="2">
        <v>3149.7698597076001</v>
      </c>
      <c r="AL93" s="2">
        <v>4364.7379053397599</v>
      </c>
      <c r="AM93" s="2">
        <v>4002.8325300450701</v>
      </c>
      <c r="AN93" s="2">
        <v>3537.52561895191</v>
      </c>
      <c r="AO93" s="2">
        <v>4743.54545475535</v>
      </c>
      <c r="AP93" s="2">
        <v>4356.7839410475699</v>
      </c>
      <c r="AQ93" s="2">
        <v>4049.5620702616998</v>
      </c>
      <c r="AR93" s="2">
        <v>4877.76860218608</v>
      </c>
      <c r="AS93" s="2">
        <v>7785.9367965183801</v>
      </c>
      <c r="AT93" s="2">
        <v>5126.3299863170396</v>
      </c>
      <c r="AU93" s="2">
        <v>4417.4329187755302</v>
      </c>
      <c r="AV93" s="2">
        <v>5137.2666872188001</v>
      </c>
      <c r="AW93" s="2">
        <v>3773.1618111080602</v>
      </c>
      <c r="AX93" s="2">
        <v>5103.4623389769904</v>
      </c>
      <c r="AY93" s="2">
        <v>5187.9732095815198</v>
      </c>
      <c r="AZ93" s="2">
        <v>3887.5000478083098</v>
      </c>
      <c r="BA93" s="2">
        <v>3466.93418585871</v>
      </c>
      <c r="BB93" s="2">
        <v>4707.7526154404904</v>
      </c>
      <c r="BC93" s="2">
        <v>4847.9412360903598</v>
      </c>
      <c r="BD93" s="2">
        <v>3356.5729313045599</v>
      </c>
      <c r="BE93" s="2">
        <v>3591.2148779241902</v>
      </c>
      <c r="BF93" s="2">
        <v>3717.4840610627298</v>
      </c>
      <c r="BG93" s="2">
        <v>4098.2801015513696</v>
      </c>
      <c r="BH93" s="2">
        <v>4421.4099009216197</v>
      </c>
      <c r="BI93" s="2">
        <v>1495.5572887841727</v>
      </c>
      <c r="BJ93" s="2">
        <v>4783.3152762163099</v>
      </c>
      <c r="BK93" s="2">
        <v>4381.6400794606698</v>
      </c>
      <c r="BL93" s="2">
        <v>1407.4238334212271</v>
      </c>
      <c r="BM93" s="2">
        <v>4105.2398203070297</v>
      </c>
      <c r="BN93" s="2">
        <v>2799.7954308511999</v>
      </c>
      <c r="BO93" s="2">
        <v>1188.4134202949376</v>
      </c>
      <c r="BP93" s="2">
        <v>1051.3385211663629</v>
      </c>
      <c r="BQ93" s="2">
        <v>3884.5173111987301</v>
      </c>
      <c r="BR93" s="2">
        <v>1131.0214058815559</v>
      </c>
      <c r="BS93" s="2">
        <v>3997.8613023624498</v>
      </c>
      <c r="BT93" s="2">
        <v>1195.346130365954</v>
      </c>
      <c r="BU93" s="2">
        <v>1361.44539049223</v>
      </c>
      <c r="BV93" s="2">
        <v>2759.03136385372</v>
      </c>
      <c r="BW93" s="2">
        <v>1268.7818366580855</v>
      </c>
      <c r="BX93" s="2">
        <v>1266.2864306726565</v>
      </c>
      <c r="BY93" s="2">
        <v>2648.67010929957</v>
      </c>
      <c r="BZ93" s="2">
        <v>1045.6114160457782</v>
      </c>
      <c r="CA93" s="2">
        <v>1407.1570223391263</v>
      </c>
      <c r="CB93" s="2">
        <v>2625.8024619595199</v>
      </c>
      <c r="CC93" s="2">
        <v>1331.8426857022357</v>
      </c>
      <c r="CD93" s="89">
        <v>1466.2946070902399</v>
      </c>
      <c r="CE93" s="2">
        <v>1442.0989805297859</v>
      </c>
      <c r="CF93" s="2">
        <v>1047.7128464673997</v>
      </c>
      <c r="CG93" s="2">
        <v>1461.2966498862911</v>
      </c>
      <c r="CH93" s="90">
        <v>1007.6236198455998</v>
      </c>
      <c r="CI93" s="89">
        <f t="shared" si="13"/>
        <v>1285.0053407638634</v>
      </c>
      <c r="CJ93">
        <f t="shared" si="14"/>
        <v>210.65193204011928</v>
      </c>
      <c r="CK93" s="117">
        <f t="shared" si="15"/>
        <v>0.16393078328756094</v>
      </c>
      <c r="CL93" s="118">
        <f t="shared" si="16"/>
        <v>16.393078328756093</v>
      </c>
    </row>
    <row r="94" spans="1:90" x14ac:dyDescent="0.25">
      <c r="B94" s="4">
        <v>215</v>
      </c>
      <c r="C94" s="17">
        <v>13</v>
      </c>
      <c r="D94" s="19">
        <v>9.5725250000000006</v>
      </c>
      <c r="E94" t="s">
        <v>242</v>
      </c>
      <c r="F94" t="s">
        <v>243</v>
      </c>
      <c r="G94" s="87">
        <v>312.04382299999997</v>
      </c>
      <c r="H94" s="58"/>
      <c r="I94" s="58"/>
      <c r="J94" s="99"/>
      <c r="K94" s="59"/>
      <c r="L94" s="24"/>
      <c r="M94" s="24"/>
      <c r="N94" s="24"/>
      <c r="O94" s="88"/>
      <c r="P94" s="88"/>
      <c r="Q94">
        <v>828234.00052237301</v>
      </c>
      <c r="R94" s="2">
        <v>18071.885152840601</v>
      </c>
      <c r="S94" s="2">
        <v>80904.892196672299</v>
      </c>
      <c r="T94" s="2">
        <v>51194.052924188203</v>
      </c>
      <c r="U94" s="2">
        <v>23614.832077492301</v>
      </c>
      <c r="V94" s="2">
        <v>62445.937445281401</v>
      </c>
      <c r="W94" s="2">
        <v>32514.471693265001</v>
      </c>
      <c r="X94" s="2">
        <v>31599.160749309998</v>
      </c>
      <c r="Y94" s="2">
        <v>40097.121741927302</v>
      </c>
      <c r="Z94" s="2">
        <v>33207.742317867604</v>
      </c>
      <c r="AA94" s="2">
        <v>21964.266074839801</v>
      </c>
      <c r="AB94" s="2">
        <v>24041.563402950502</v>
      </c>
      <c r="AC94" s="2">
        <v>22551.2626746756</v>
      </c>
      <c r="AD94" s="2">
        <v>51242.461483860097</v>
      </c>
      <c r="AE94" s="2">
        <v>47378.691120236901</v>
      </c>
      <c r="AF94" s="2">
        <v>17825.054783057301</v>
      </c>
      <c r="AG94" s="2">
        <v>16775.173059356999</v>
      </c>
      <c r="AH94" s="2">
        <v>5223.5065567684896</v>
      </c>
      <c r="AI94" s="2">
        <v>5319.8152691818304</v>
      </c>
      <c r="AJ94" s="2">
        <v>5300.9506760287004</v>
      </c>
      <c r="AK94" s="2">
        <v>3985.3935219290502</v>
      </c>
      <c r="AL94" s="2">
        <v>7157.6237916259397</v>
      </c>
      <c r="AM94" s="2">
        <v>6013.83372255213</v>
      </c>
      <c r="AN94" s="2">
        <v>3639.8736052296699</v>
      </c>
      <c r="AO94" s="2">
        <v>3734.1965709953001</v>
      </c>
      <c r="AP94" s="2">
        <v>2572.5347820922202</v>
      </c>
      <c r="AQ94" s="2">
        <v>4155.1748603071901</v>
      </c>
      <c r="AR94" s="2">
        <v>1089.9793913276806</v>
      </c>
      <c r="AS94" s="2">
        <v>4740.9701213779799</v>
      </c>
      <c r="AT94" s="2">
        <v>5676.2567924435398</v>
      </c>
      <c r="AU94" s="2">
        <v>3974.4719153667102</v>
      </c>
      <c r="AV94" s="2">
        <v>5937.3824766157804</v>
      </c>
      <c r="AW94" s="2">
        <v>2713.5227940787499</v>
      </c>
      <c r="AX94" s="2">
        <v>4409.3504312124796</v>
      </c>
      <c r="AY94" s="2">
        <v>1449.5344263725954</v>
      </c>
      <c r="AZ94" s="2">
        <v>4135.3173938302198</v>
      </c>
      <c r="BA94" s="2">
        <v>1275.6851818579814</v>
      </c>
      <c r="BB94" s="2">
        <v>1409.0026285876634</v>
      </c>
      <c r="BC94" s="2">
        <v>1011.4153124920075</v>
      </c>
      <c r="BD94" s="2">
        <v>1467.0868911553853</v>
      </c>
      <c r="BE94" s="2">
        <v>1214.2328779558702</v>
      </c>
      <c r="BF94" s="2">
        <v>3891.0705561634099</v>
      </c>
      <c r="BG94" s="2">
        <v>2948.8337718309099</v>
      </c>
      <c r="BH94" s="2">
        <v>4647.64002893619</v>
      </c>
      <c r="BI94" s="2">
        <v>5217.5493168253997</v>
      </c>
      <c r="BJ94" s="2">
        <v>5600.7984198310396</v>
      </c>
      <c r="BK94" s="2">
        <v>5066.6325716003803</v>
      </c>
      <c r="BL94" s="2">
        <v>4229.64035959585</v>
      </c>
      <c r="BM94" s="2">
        <v>3421.4414739829299</v>
      </c>
      <c r="BN94" s="2">
        <v>3618.0303921049999</v>
      </c>
      <c r="BO94" s="2">
        <v>4020.1440882637598</v>
      </c>
      <c r="BP94" s="2">
        <v>2689.6938343063698</v>
      </c>
      <c r="BQ94" s="2">
        <v>4919.6873196707602</v>
      </c>
      <c r="BR94" s="2">
        <v>3164.2872831060999</v>
      </c>
      <c r="BS94" s="2">
        <v>4734.0200081110397</v>
      </c>
      <c r="BT94" s="2">
        <v>3190.1019895261702</v>
      </c>
      <c r="BU94" s="2">
        <v>3160.3157898107002</v>
      </c>
      <c r="BV94" s="2">
        <v>2867.4181592753098</v>
      </c>
      <c r="BW94" s="2">
        <v>3492.9283533000498</v>
      </c>
      <c r="BX94" s="2">
        <v>5950.2898298258096</v>
      </c>
      <c r="BY94" s="2">
        <v>4173.0465801364699</v>
      </c>
      <c r="BZ94" s="2">
        <v>4213.7543864142699</v>
      </c>
      <c r="CA94" s="2">
        <v>3128.54384344754</v>
      </c>
      <c r="CB94" s="2">
        <v>3330.0971281888501</v>
      </c>
      <c r="CC94" s="2">
        <v>6339.4961727745404</v>
      </c>
      <c r="CD94" s="89">
        <v>555900.39273560105</v>
      </c>
      <c r="CE94" s="2">
        <v>591050.26371447905</v>
      </c>
      <c r="CF94" s="2">
        <v>520852.24792539701</v>
      </c>
      <c r="CG94" s="2">
        <v>679262.28416801896</v>
      </c>
      <c r="CH94" s="90">
        <v>828234.00052237301</v>
      </c>
      <c r="CI94" s="89">
        <f t="shared" si="13"/>
        <v>635059.83781317377</v>
      </c>
      <c r="CJ94">
        <f t="shared" si="14"/>
        <v>110015.042014686</v>
      </c>
      <c r="CK94" s="117">
        <f t="shared" si="15"/>
        <v>0.17323571018681072</v>
      </c>
      <c r="CL94" s="118">
        <f t="shared" si="16"/>
        <v>17.323571018681072</v>
      </c>
    </row>
    <row r="95" spans="1:90" x14ac:dyDescent="0.25">
      <c r="B95" s="4">
        <v>217</v>
      </c>
      <c r="C95" s="17">
        <v>2</v>
      </c>
      <c r="D95" s="19">
        <v>9.6200290000000006</v>
      </c>
      <c r="E95" t="s">
        <v>244</v>
      </c>
      <c r="F95" t="s">
        <v>245</v>
      </c>
      <c r="G95" s="87">
        <v>822.28900099999998</v>
      </c>
      <c r="H95" s="58"/>
      <c r="I95" s="58"/>
      <c r="J95" s="99"/>
      <c r="K95" s="59"/>
      <c r="L95" s="24"/>
      <c r="M95" s="24"/>
      <c r="N95" s="24"/>
      <c r="O95" s="88"/>
      <c r="P95" s="88"/>
      <c r="Q95">
        <v>20088.110989938901</v>
      </c>
      <c r="R95" s="2">
        <v>10194.2271795085</v>
      </c>
      <c r="S95" s="2">
        <v>9157.4106289037609</v>
      </c>
      <c r="T95" s="2">
        <v>20088.110989938901</v>
      </c>
      <c r="U95" s="2">
        <v>6809.3344074443003</v>
      </c>
      <c r="V95" s="2">
        <v>13588.953122233799</v>
      </c>
      <c r="W95" s="2">
        <v>8357.1424031673996</v>
      </c>
      <c r="X95" s="2">
        <v>15493.603000613701</v>
      </c>
      <c r="Y95" s="2">
        <v>10449.587341259699</v>
      </c>
      <c r="Z95" s="2">
        <v>13733.9577026805</v>
      </c>
      <c r="AA95" s="2">
        <v>9657.2835305386197</v>
      </c>
      <c r="AB95" s="2">
        <v>9882.0743909719804</v>
      </c>
      <c r="AC95" s="2">
        <v>12665.535205144801</v>
      </c>
      <c r="AD95" s="2">
        <v>15097.931496864499</v>
      </c>
      <c r="AE95" s="2">
        <v>8579.7566595121898</v>
      </c>
      <c r="AF95" s="2">
        <v>9183.2416043676603</v>
      </c>
      <c r="AG95" s="2">
        <v>8855.1175857239996</v>
      </c>
      <c r="AH95" s="2">
        <v>1316.9402868987261</v>
      </c>
      <c r="AI95" s="2">
        <v>1274.258669898906</v>
      </c>
      <c r="AJ95" s="2">
        <v>1252.2145779329398</v>
      </c>
      <c r="AK95" s="2">
        <v>1444.8991177291846</v>
      </c>
      <c r="AL95" s="2">
        <v>1193.0702740911547</v>
      </c>
      <c r="AM95" s="2">
        <v>1138.2315355701858</v>
      </c>
      <c r="AN95" s="2">
        <v>1471.4954804825402</v>
      </c>
      <c r="AO95" s="2">
        <v>1050.913702193315</v>
      </c>
      <c r="AP95" s="2">
        <v>1220.6836633309983</v>
      </c>
      <c r="AQ95" s="2">
        <v>1303.2144094961768</v>
      </c>
      <c r="AR95" s="2">
        <v>1157.0184999468429</v>
      </c>
      <c r="AS95" s="2">
        <v>1397.2672817741461</v>
      </c>
      <c r="AT95" s="2">
        <v>3059.36869497321</v>
      </c>
      <c r="AU95" s="2">
        <v>1065.8822563466101</v>
      </c>
      <c r="AV95" s="2">
        <v>3638.8397635792498</v>
      </c>
      <c r="AW95" s="2">
        <v>1404.9387415269734</v>
      </c>
      <c r="AX95" s="2">
        <v>1082.5485281859403</v>
      </c>
      <c r="AY95" s="2">
        <v>1177.4167241235666</v>
      </c>
      <c r="AZ95" s="2">
        <v>1286.5372907993205</v>
      </c>
      <c r="BA95" s="2">
        <v>1246.5631702451178</v>
      </c>
      <c r="BB95" s="2">
        <v>1442.6679509590281</v>
      </c>
      <c r="BC95" s="2">
        <v>1096.6407436013642</v>
      </c>
      <c r="BD95" s="2">
        <v>1306.5733124636863</v>
      </c>
      <c r="BE95" s="2">
        <v>1497.1925002158353</v>
      </c>
      <c r="BF95" s="2">
        <v>1059.1426505382606</v>
      </c>
      <c r="BG95" s="2">
        <v>1297.3823764025344</v>
      </c>
      <c r="BH95" s="2">
        <v>1463.2695680808617</v>
      </c>
      <c r="BI95" s="2">
        <v>1412.8748469026284</v>
      </c>
      <c r="BJ95" s="2">
        <v>1235.6191197010885</v>
      </c>
      <c r="BK95" s="2">
        <v>1231.1714516618192</v>
      </c>
      <c r="BL95" s="2">
        <v>1254.0478520055133</v>
      </c>
      <c r="BM95" s="2">
        <v>1427.3707489412682</v>
      </c>
      <c r="BN95" s="2">
        <v>1268.2586523577997</v>
      </c>
      <c r="BO95" s="2">
        <v>1056.1661228767537</v>
      </c>
      <c r="BP95" s="2">
        <v>1437.1074077903234</v>
      </c>
      <c r="BQ95" s="2">
        <v>1048.053256642112</v>
      </c>
      <c r="BR95" s="2">
        <v>1278.4230928614047</v>
      </c>
      <c r="BS95" s="2">
        <v>1159.4938369518129</v>
      </c>
      <c r="BT95" s="2">
        <v>1117.1768603788532</v>
      </c>
      <c r="BU95" s="2">
        <v>1090.1867079852234</v>
      </c>
      <c r="BV95" s="2">
        <v>1326.9169028275708</v>
      </c>
      <c r="BW95" s="2">
        <v>1431.4708659623834</v>
      </c>
      <c r="BX95" s="2">
        <v>1431.3172818424018</v>
      </c>
      <c r="BY95" s="2">
        <v>1053.4417099036511</v>
      </c>
      <c r="BZ95" s="2">
        <v>1150.7257287391062</v>
      </c>
      <c r="CA95" s="2">
        <v>1402.5654160068846</v>
      </c>
      <c r="CB95" s="2">
        <v>1308.2841571031008</v>
      </c>
      <c r="CC95" s="2">
        <v>1134.4574603062501</v>
      </c>
      <c r="CD95" s="89">
        <v>1444.7358274645608</v>
      </c>
      <c r="CE95" s="2">
        <v>1059.4887109229858</v>
      </c>
      <c r="CF95" s="2">
        <v>1079.0763907250478</v>
      </c>
      <c r="CG95" s="2">
        <v>1139.3595498188909</v>
      </c>
      <c r="CH95" s="90">
        <v>1081.135789485762</v>
      </c>
      <c r="CI95" s="89">
        <f t="shared" si="13"/>
        <v>1160.7592536834495</v>
      </c>
      <c r="CJ95">
        <f t="shared" si="14"/>
        <v>144.47723056929811</v>
      </c>
      <c r="CK95" s="117">
        <f t="shared" si="15"/>
        <v>0.12446786886326945</v>
      </c>
      <c r="CL95" s="118">
        <f t="shared" si="16"/>
        <v>12.446786886326946</v>
      </c>
    </row>
    <row r="96" spans="1:90" x14ac:dyDescent="0.25">
      <c r="B96" s="4">
        <v>218</v>
      </c>
      <c r="C96" s="17">
        <v>2</v>
      </c>
      <c r="D96" s="19">
        <v>9.6554909999999996</v>
      </c>
      <c r="E96" t="s">
        <v>246</v>
      </c>
      <c r="F96" t="s">
        <v>247</v>
      </c>
      <c r="G96" s="87">
        <v>361.113586</v>
      </c>
      <c r="H96" s="58"/>
      <c r="I96" s="58"/>
      <c r="J96" s="99"/>
      <c r="K96" s="59"/>
      <c r="L96" s="24"/>
      <c r="M96" s="24"/>
      <c r="N96" s="24"/>
      <c r="O96" s="88"/>
      <c r="P96" s="88"/>
      <c r="Q96">
        <v>7891.3268233899098</v>
      </c>
      <c r="R96" s="2">
        <v>1315.6344241714794</v>
      </c>
      <c r="S96" s="2">
        <v>1213.8334176899887</v>
      </c>
      <c r="T96" s="2">
        <v>1090.4186031020074</v>
      </c>
      <c r="U96" s="2">
        <v>1114.9717882699533</v>
      </c>
      <c r="V96" s="2">
        <v>1454.0531626089928</v>
      </c>
      <c r="W96" s="2">
        <v>1161.6621459151993</v>
      </c>
      <c r="X96" s="2">
        <v>1252.9010674011918</v>
      </c>
      <c r="Y96" s="2">
        <v>1346.8286538711959</v>
      </c>
      <c r="Z96" s="2">
        <v>1151.9906608597807</v>
      </c>
      <c r="AA96" s="2">
        <v>1163.8862723637048</v>
      </c>
      <c r="AB96" s="2">
        <v>1029.3030788767505</v>
      </c>
      <c r="AC96" s="2">
        <v>1211.1924628972922</v>
      </c>
      <c r="AD96" s="2">
        <v>1123.790763898671</v>
      </c>
      <c r="AE96" s="2">
        <v>1375.1037525191111</v>
      </c>
      <c r="AF96" s="2">
        <v>1457.9960246483604</v>
      </c>
      <c r="AG96" s="2">
        <v>1315.6701133995791</v>
      </c>
      <c r="AH96" s="2">
        <v>4639.1496734203502</v>
      </c>
      <c r="AI96" s="2">
        <v>3873.58061029697</v>
      </c>
      <c r="AJ96" s="2">
        <v>4484.0473697226298</v>
      </c>
      <c r="AK96" s="2">
        <v>4175.8312534002298</v>
      </c>
      <c r="AL96" s="2">
        <v>4647.1036377125401</v>
      </c>
      <c r="AM96" s="2">
        <v>3490.7960787352799</v>
      </c>
      <c r="AN96" s="2">
        <v>3755.26539145063</v>
      </c>
      <c r="AO96" s="2">
        <v>4084.3606640400299</v>
      </c>
      <c r="AP96" s="2">
        <v>5282.4265355512898</v>
      </c>
      <c r="AQ96" s="2">
        <v>3864.6324004682601</v>
      </c>
      <c r="AR96" s="2">
        <v>3535.5371278788598</v>
      </c>
      <c r="AS96" s="2">
        <v>6849.3575011128996</v>
      </c>
      <c r="AT96" s="2">
        <v>5470.3389419543</v>
      </c>
      <c r="AU96" s="2">
        <v>4988.12985674022</v>
      </c>
      <c r="AV96" s="2">
        <v>7004.45980481062</v>
      </c>
      <c r="AW96" s="2">
        <v>4533.7596465488195</v>
      </c>
      <c r="AX96" s="2">
        <v>5061.7040264429897</v>
      </c>
      <c r="AY96" s="2">
        <v>4587.4489055211097</v>
      </c>
      <c r="AZ96" s="2">
        <v>4665.9943029064898</v>
      </c>
      <c r="BA96" s="2">
        <v>3788.0754941559198</v>
      </c>
      <c r="BB96" s="2">
        <v>4798.22895926417</v>
      </c>
      <c r="BC96" s="2">
        <v>6371.1253980449201</v>
      </c>
      <c r="BD96" s="2">
        <v>3839.7762620551598</v>
      </c>
      <c r="BE96" s="2">
        <v>3840.7705075916801</v>
      </c>
      <c r="BF96" s="2">
        <v>5045.7960978586098</v>
      </c>
      <c r="BG96" s="2">
        <v>4585.46041444806</v>
      </c>
      <c r="BH96" s="2">
        <v>5460.3964865890603</v>
      </c>
      <c r="BI96" s="2">
        <v>4688.8619502465399</v>
      </c>
      <c r="BJ96" s="2">
        <v>5188.9674551180497</v>
      </c>
      <c r="BK96" s="2">
        <v>7891.3268233899098</v>
      </c>
      <c r="BL96" s="2">
        <v>4579.4949412289197</v>
      </c>
      <c r="BM96" s="2">
        <v>5480.2813973195398</v>
      </c>
      <c r="BN96" s="2">
        <v>4219.5780570072802</v>
      </c>
      <c r="BO96" s="2">
        <v>4551.6560662062502</v>
      </c>
      <c r="BP96" s="2">
        <v>4103.25132923398</v>
      </c>
      <c r="BQ96" s="2">
        <v>4492.0013340148198</v>
      </c>
      <c r="BR96" s="2">
        <v>4310.0544008309498</v>
      </c>
      <c r="BS96" s="2">
        <v>6409.9009739693502</v>
      </c>
      <c r="BT96" s="2">
        <v>5298.3344641356698</v>
      </c>
      <c r="BU96" s="2">
        <v>4163.9003069619403</v>
      </c>
      <c r="BV96" s="2">
        <v>4608.3280617881101</v>
      </c>
      <c r="BW96" s="2">
        <v>4042.6023515060301</v>
      </c>
      <c r="BX96" s="2">
        <v>4388.5997982163299</v>
      </c>
      <c r="BY96" s="2">
        <v>4846.9469905538399</v>
      </c>
      <c r="BZ96" s="2">
        <v>3914.3446772944499</v>
      </c>
      <c r="CA96" s="2">
        <v>4689.8561957830698</v>
      </c>
      <c r="CB96" s="2">
        <v>4513.87473581834</v>
      </c>
      <c r="CC96" s="2">
        <v>4173.84276232718</v>
      </c>
      <c r="CD96" s="89">
        <v>1415.1798455926887</v>
      </c>
      <c r="CE96" s="2">
        <v>1043.6624316356406</v>
      </c>
      <c r="CF96" s="2">
        <v>1234.6040636050179</v>
      </c>
      <c r="CG96" s="2">
        <v>1262.9091382708109</v>
      </c>
      <c r="CH96" s="90">
        <v>1442.4563467458024</v>
      </c>
      <c r="CI96" s="89">
        <f t="shared" si="13"/>
        <v>1279.7623651699919</v>
      </c>
      <c r="CJ96">
        <f t="shared" si="14"/>
        <v>143.43898195197622</v>
      </c>
      <c r="CK96" s="117">
        <f t="shared" si="15"/>
        <v>0.11208251301633104</v>
      </c>
      <c r="CL96" s="118">
        <f t="shared" si="16"/>
        <v>11.208251301633105</v>
      </c>
    </row>
    <row r="97" spans="1:90" x14ac:dyDescent="0.25">
      <c r="B97" s="4">
        <v>222</v>
      </c>
      <c r="C97" s="17">
        <v>32</v>
      </c>
      <c r="D97" s="19">
        <v>9.8921569999999992</v>
      </c>
      <c r="E97" t="s">
        <v>248</v>
      </c>
      <c r="F97" t="s">
        <v>249</v>
      </c>
      <c r="G97" s="87">
        <v>577.13464399999998</v>
      </c>
      <c r="H97" s="58">
        <v>577.13514989999999</v>
      </c>
      <c r="I97" s="58" t="s">
        <v>950</v>
      </c>
      <c r="J97" s="99" t="s">
        <v>1165</v>
      </c>
      <c r="K97" s="59">
        <v>1</v>
      </c>
      <c r="L97" s="24">
        <f t="shared" ref="L97" si="18">(H97-G97)/H97*1000000</f>
        <v>0.87657111180118497</v>
      </c>
      <c r="M97" s="15">
        <v>289.07229999999998</v>
      </c>
      <c r="N97" s="24"/>
      <c r="O97" s="99" t="s">
        <v>955</v>
      </c>
      <c r="P97" s="99" t="s">
        <v>1255</v>
      </c>
      <c r="Q97">
        <v>10870926.825045399</v>
      </c>
      <c r="R97" s="2">
        <v>6934924.8356896397</v>
      </c>
      <c r="S97" s="2">
        <v>7125839.3409542702</v>
      </c>
      <c r="T97" s="2">
        <v>8494711.68505379</v>
      </c>
      <c r="U97" s="2">
        <v>8234125.14505322</v>
      </c>
      <c r="V97" s="2">
        <v>9542954.9538195208</v>
      </c>
      <c r="W97" s="2">
        <v>7011410.1678356398</v>
      </c>
      <c r="X97" s="2">
        <v>6744353.0779609401</v>
      </c>
      <c r="Y97" s="2">
        <v>8394646.0007722192</v>
      </c>
      <c r="Z97" s="2">
        <v>6390110.6085319696</v>
      </c>
      <c r="AA97" s="2">
        <v>6121628.9202513499</v>
      </c>
      <c r="AB97" s="2">
        <v>6847969.9662691802</v>
      </c>
      <c r="AC97" s="2">
        <v>7062495.3361756997</v>
      </c>
      <c r="AD97" s="2">
        <v>10870926.825045399</v>
      </c>
      <c r="AE97" s="2">
        <v>7604631.32422591</v>
      </c>
      <c r="AF97" s="2">
        <v>7007165.2619628096</v>
      </c>
      <c r="AG97" s="2">
        <v>6121316.0957140801</v>
      </c>
      <c r="AH97" s="2">
        <v>3304683.39622299</v>
      </c>
      <c r="AI97" s="2">
        <v>3259399.3109136</v>
      </c>
      <c r="AJ97" s="2">
        <v>3232123.11445195</v>
      </c>
      <c r="AK97" s="2">
        <v>3151507.43330361</v>
      </c>
      <c r="AL97" s="2">
        <v>3859708.26107716</v>
      </c>
      <c r="AM97" s="2">
        <v>3521897.5773839899</v>
      </c>
      <c r="AN97" s="2">
        <v>2947437.26995053</v>
      </c>
      <c r="AO97" s="2">
        <v>4241516.8411417501</v>
      </c>
      <c r="AP97" s="2">
        <v>3436552.97831481</v>
      </c>
      <c r="AQ97" s="2">
        <v>3154108.8100521499</v>
      </c>
      <c r="AR97" s="2">
        <v>3059070.5996868899</v>
      </c>
      <c r="AS97" s="2">
        <v>5763957.3717644596</v>
      </c>
      <c r="AT97" s="2">
        <v>5438901.66922889</v>
      </c>
      <c r="AU97" s="2">
        <v>3880229.7996679698</v>
      </c>
      <c r="AV97" s="2">
        <v>6617167.5430340897</v>
      </c>
      <c r="AW97" s="2">
        <v>4123698.09873837</v>
      </c>
      <c r="AX97" s="2">
        <v>4339698.5226137098</v>
      </c>
      <c r="AY97" s="2">
        <v>3456184.5706372699</v>
      </c>
      <c r="AZ97" s="2">
        <v>4507646.7704949696</v>
      </c>
      <c r="BA97" s="2">
        <v>3169958.4765157402</v>
      </c>
      <c r="BB97" s="2">
        <v>4195509.2811215296</v>
      </c>
      <c r="BC97" s="2">
        <v>5597459.3022768795</v>
      </c>
      <c r="BD97" s="2">
        <v>3478343.7126949602</v>
      </c>
      <c r="BE97" s="2">
        <v>3497101.8872119901</v>
      </c>
      <c r="BF97" s="2">
        <v>3402330.3060435602</v>
      </c>
      <c r="BG97" s="2">
        <v>2776784.0095048202</v>
      </c>
      <c r="BH97" s="2">
        <v>3923941.5337284398</v>
      </c>
      <c r="BI97" s="2">
        <v>3128091.5556627498</v>
      </c>
      <c r="BJ97" s="2">
        <v>3816906.0721329302</v>
      </c>
      <c r="BK97" s="2">
        <v>5590688.2601608699</v>
      </c>
      <c r="BL97" s="2">
        <v>3202674.7334773499</v>
      </c>
      <c r="BM97" s="2">
        <v>3693628.1341468901</v>
      </c>
      <c r="BN97" s="2">
        <v>2729636.3157460401</v>
      </c>
      <c r="BO97" s="2">
        <v>3034977.1092924098</v>
      </c>
      <c r="BP97" s="2">
        <v>2767641.8833001</v>
      </c>
      <c r="BQ97" s="2">
        <v>3209793.1906603598</v>
      </c>
      <c r="BR97" s="2">
        <v>3542113.1614251798</v>
      </c>
      <c r="BS97" s="2">
        <v>4567340.4178345799</v>
      </c>
      <c r="BT97" s="2">
        <v>2955797.4118359098</v>
      </c>
      <c r="BU97" s="2">
        <v>3622974.0173149002</v>
      </c>
      <c r="BV97" s="2">
        <v>2730352.01502852</v>
      </c>
      <c r="BW97" s="2">
        <v>2815296.2855208698</v>
      </c>
      <c r="BX97" s="2">
        <v>3344785.1083055399</v>
      </c>
      <c r="BY97" s="2">
        <v>3397001.5145112099</v>
      </c>
      <c r="BZ97" s="2">
        <v>2702349.8464630898</v>
      </c>
      <c r="CA97" s="2">
        <v>4210301.9034843203</v>
      </c>
      <c r="CB97" s="2">
        <v>3231448.0846293098</v>
      </c>
      <c r="CC97" s="2">
        <v>3558060.7603350002</v>
      </c>
      <c r="CD97" s="89">
        <v>2923771.5571980299</v>
      </c>
      <c r="CE97" s="2">
        <v>2881266.4357577399</v>
      </c>
      <c r="CF97" s="2">
        <v>3163719.8388214102</v>
      </c>
      <c r="CG97" s="2">
        <v>3613996.6735197799</v>
      </c>
      <c r="CH97" s="90">
        <v>4247689.6036411803</v>
      </c>
      <c r="CI97" s="89">
        <f t="shared" si="13"/>
        <v>3366088.8217876283</v>
      </c>
      <c r="CJ97">
        <f t="shared" si="14"/>
        <v>511923.5793224927</v>
      </c>
      <c r="CK97" s="117">
        <f t="shared" si="15"/>
        <v>0.15208261172699106</v>
      </c>
      <c r="CL97" s="118">
        <f t="shared" si="16"/>
        <v>15.208261172699105</v>
      </c>
    </row>
    <row r="98" spans="1:90" x14ac:dyDescent="0.25">
      <c r="B98" s="4">
        <v>224</v>
      </c>
      <c r="C98" s="17">
        <v>3</v>
      </c>
      <c r="D98" s="19">
        <v>10.000097999999999</v>
      </c>
      <c r="E98" t="s">
        <v>250</v>
      </c>
      <c r="F98" t="s">
        <v>251</v>
      </c>
      <c r="G98" s="87">
        <v>413.16616800000003</v>
      </c>
      <c r="H98" s="58"/>
      <c r="I98" s="58"/>
      <c r="J98" s="99"/>
      <c r="K98" s="59"/>
      <c r="L98" s="24"/>
      <c r="M98" s="24"/>
      <c r="N98" s="24"/>
      <c r="O98" s="88"/>
      <c r="P98" s="88"/>
      <c r="Q98">
        <v>30558.228005844299</v>
      </c>
      <c r="R98" s="2">
        <v>1260.055794154772</v>
      </c>
      <c r="S98" s="2">
        <v>1414.2441021004051</v>
      </c>
      <c r="T98" s="2">
        <v>1248.226133955749</v>
      </c>
      <c r="U98" s="2">
        <v>1374.7722883416477</v>
      </c>
      <c r="V98" s="2">
        <v>5528.0051830726798</v>
      </c>
      <c r="W98" s="2">
        <v>1245.1676494330695</v>
      </c>
      <c r="X98" s="2">
        <v>3937.2123246345</v>
      </c>
      <c r="Y98" s="2">
        <v>3092.1036185892099</v>
      </c>
      <c r="Z98" s="2">
        <v>1330.1938792221804</v>
      </c>
      <c r="AA98" s="2">
        <v>1414.195928552535</v>
      </c>
      <c r="AB98" s="2">
        <v>2920.0991407705901</v>
      </c>
      <c r="AC98" s="2">
        <v>4147.9923783775603</v>
      </c>
      <c r="AD98" s="2">
        <v>4323.97383834228</v>
      </c>
      <c r="AE98" s="2">
        <v>3559.3990207554298</v>
      </c>
      <c r="AF98" s="2">
        <v>3236.2692213851701</v>
      </c>
      <c r="AG98" s="2">
        <v>2691.4226673701</v>
      </c>
      <c r="AH98" s="2">
        <v>1155.93806948764</v>
      </c>
      <c r="AI98" s="2">
        <v>1140.4817112286305</v>
      </c>
      <c r="AJ98" s="2">
        <v>1418.0568422240624</v>
      </c>
      <c r="AK98" s="2">
        <v>1086.6210311353402</v>
      </c>
      <c r="AL98" s="2">
        <v>1065.6174106986434</v>
      </c>
      <c r="AM98" s="2">
        <v>1130.459726904588</v>
      </c>
      <c r="AN98" s="2">
        <v>1124.4743845066728</v>
      </c>
      <c r="AO98" s="2">
        <v>1226.6351392360891</v>
      </c>
      <c r="AP98" s="2">
        <v>1329.0511599571539</v>
      </c>
      <c r="AQ98" s="2">
        <v>1181.5690772178793</v>
      </c>
      <c r="AR98" s="2">
        <v>1301.0605231518111</v>
      </c>
      <c r="AS98" s="2">
        <v>2937.9955604280199</v>
      </c>
      <c r="AT98" s="2">
        <v>1119.7087160587171</v>
      </c>
      <c r="AU98" s="2">
        <v>1144.5087092376305</v>
      </c>
      <c r="AV98" s="2">
        <v>1311.5196131327853</v>
      </c>
      <c r="AW98" s="2">
        <v>1098.319545618627</v>
      </c>
      <c r="AX98" s="2">
        <v>1162.496591492061</v>
      </c>
      <c r="AY98" s="2">
        <v>1492.443184643939</v>
      </c>
      <c r="AZ98" s="2">
        <v>1348.6988269630658</v>
      </c>
      <c r="BA98" s="2">
        <v>1154.1547172849494</v>
      </c>
      <c r="BB98" s="2">
        <v>1170.9284172273785</v>
      </c>
      <c r="BC98" s="2">
        <v>1387.3060170076742</v>
      </c>
      <c r="BD98" s="2">
        <v>1270.0093282511857</v>
      </c>
      <c r="BE98" s="2">
        <v>1347.3718904705984</v>
      </c>
      <c r="BF98" s="2">
        <v>1233.0792638052012</v>
      </c>
      <c r="BG98" s="2">
        <v>1007.1280553291767</v>
      </c>
      <c r="BH98" s="2">
        <v>2915.1279130879698</v>
      </c>
      <c r="BI98" s="2">
        <v>1393.4103875360529</v>
      </c>
      <c r="BJ98" s="2">
        <v>1096.3677193405238</v>
      </c>
      <c r="BK98" s="2">
        <v>4181.79672661937</v>
      </c>
      <c r="BL98" s="2">
        <v>1328.7543801594761</v>
      </c>
      <c r="BM98" s="2">
        <v>1386.1800664668613</v>
      </c>
      <c r="BN98" s="2">
        <v>1094.8484722763533</v>
      </c>
      <c r="BO98" s="2">
        <v>1464.6502811529144</v>
      </c>
      <c r="BP98" s="2">
        <v>1471.8523256820727</v>
      </c>
      <c r="BQ98" s="2">
        <v>3211.4130829720798</v>
      </c>
      <c r="BR98" s="2">
        <v>1356.5993284198621</v>
      </c>
      <c r="BS98" s="2">
        <v>3186.5569445589799</v>
      </c>
      <c r="BT98" s="2">
        <v>1457.9264385176944</v>
      </c>
      <c r="BU98" s="2">
        <v>1228.5115914100581</v>
      </c>
      <c r="BV98" s="2">
        <v>1407.4023073962856</v>
      </c>
      <c r="BW98" s="2">
        <v>1085.3608873861911</v>
      </c>
      <c r="BX98" s="2">
        <v>1264.4687442689137</v>
      </c>
      <c r="BY98" s="2">
        <v>1385.4456001454637</v>
      </c>
      <c r="BZ98" s="2">
        <v>1295.2254302355445</v>
      </c>
      <c r="CA98" s="2">
        <v>1347.4728240639326</v>
      </c>
      <c r="CB98" s="2">
        <v>1391.7095815683815</v>
      </c>
      <c r="CC98" s="2">
        <v>1477.6073001525613</v>
      </c>
      <c r="CD98" s="89">
        <v>23579.9097359238</v>
      </c>
      <c r="CE98" s="2">
        <v>23584.264223931899</v>
      </c>
      <c r="CF98" s="2">
        <v>25431.216171880998</v>
      </c>
      <c r="CG98" s="2">
        <v>25925.6811331442</v>
      </c>
      <c r="CH98" s="90">
        <v>30558.228005844299</v>
      </c>
      <c r="CI98" s="89">
        <f t="shared" si="13"/>
        <v>25815.859854145041</v>
      </c>
      <c r="CJ98">
        <f t="shared" si="14"/>
        <v>2554.5864303185385</v>
      </c>
      <c r="CK98" s="117">
        <f t="shared" si="15"/>
        <v>9.8954148525421656E-2</v>
      </c>
      <c r="CL98" s="118">
        <f t="shared" si="16"/>
        <v>9.8954148525421655</v>
      </c>
    </row>
    <row r="99" spans="1:90" x14ac:dyDescent="0.25">
      <c r="A99" s="31" t="s">
        <v>1043</v>
      </c>
      <c r="B99" s="4">
        <v>229</v>
      </c>
      <c r="C99" s="17">
        <v>23</v>
      </c>
      <c r="D99" s="19">
        <v>10.093363</v>
      </c>
      <c r="E99" t="s">
        <v>252</v>
      </c>
      <c r="F99" t="s">
        <v>253</v>
      </c>
      <c r="G99" s="87">
        <v>305.06643700000001</v>
      </c>
      <c r="H99" s="58">
        <v>305.06667639999995</v>
      </c>
      <c r="I99" s="58" t="s">
        <v>962</v>
      </c>
      <c r="J99" s="99" t="s">
        <v>1060</v>
      </c>
      <c r="K99" s="59">
        <v>2</v>
      </c>
      <c r="L99" s="24">
        <f t="shared" si="17"/>
        <v>0.78474647826618515</v>
      </c>
      <c r="M99" s="58">
        <v>125.02449</v>
      </c>
      <c r="N99" s="24"/>
      <c r="O99" s="99" t="s">
        <v>946</v>
      </c>
      <c r="P99" s="99" t="s">
        <v>1255</v>
      </c>
      <c r="Q99">
        <v>2180325.7754495102</v>
      </c>
      <c r="R99" s="2">
        <v>1305016.49167981</v>
      </c>
      <c r="S99" s="2">
        <v>880334.78609740501</v>
      </c>
      <c r="T99" s="2">
        <v>1129020.2145867399</v>
      </c>
      <c r="U99" s="2">
        <v>1819330.7750747199</v>
      </c>
      <c r="V99" s="2">
        <v>2070664.35520844</v>
      </c>
      <c r="W99" s="2">
        <v>1373824.79061831</v>
      </c>
      <c r="X99" s="2">
        <v>1648116.2704479101</v>
      </c>
      <c r="Y99" s="2">
        <v>1503165.62141747</v>
      </c>
      <c r="Z99" s="2">
        <v>744529.04956035898</v>
      </c>
      <c r="AA99" s="2">
        <v>1086554.5277796099</v>
      </c>
      <c r="AB99" s="2">
        <v>1051861.01016985</v>
      </c>
      <c r="AC99" s="2">
        <v>1048025.1465505</v>
      </c>
      <c r="AD99" s="2">
        <v>2180325.7754495102</v>
      </c>
      <c r="AE99" s="2">
        <v>1512543.1463368</v>
      </c>
      <c r="AF99" s="2">
        <v>1701088.8579892199</v>
      </c>
      <c r="AG99" s="2">
        <v>1537528.8945047599</v>
      </c>
      <c r="AH99" s="2">
        <v>160589.92991013001</v>
      </c>
      <c r="AI99" s="2">
        <v>121212.095314387</v>
      </c>
      <c r="AJ99" s="2">
        <v>180506.103515497</v>
      </c>
      <c r="AK99" s="2">
        <v>99372.028105725505</v>
      </c>
      <c r="AL99" s="2">
        <v>126187.903377624</v>
      </c>
      <c r="AM99" s="2">
        <v>150034.68579983999</v>
      </c>
      <c r="AN99" s="2">
        <v>192086.90452837801</v>
      </c>
      <c r="AO99" s="2">
        <v>128742.43940451099</v>
      </c>
      <c r="AP99" s="2">
        <v>133399.050110343</v>
      </c>
      <c r="AQ99" s="2">
        <v>87079.392836410494</v>
      </c>
      <c r="AR99" s="2">
        <v>92121.896310191005</v>
      </c>
      <c r="AS99" s="2">
        <v>242011.12160044099</v>
      </c>
      <c r="AT99" s="2">
        <v>274782.32704608998</v>
      </c>
      <c r="AU99" s="2">
        <v>553382.25504374399</v>
      </c>
      <c r="AV99" s="2">
        <v>588326.95275943202</v>
      </c>
      <c r="AW99" s="2">
        <v>177113.437823652</v>
      </c>
      <c r="AX99" s="2">
        <v>424315.75133371202</v>
      </c>
      <c r="AY99" s="2">
        <v>253515.48390325499</v>
      </c>
      <c r="AZ99" s="2">
        <v>233550.84404175499</v>
      </c>
      <c r="BA99" s="2">
        <v>173920.29808258999</v>
      </c>
      <c r="BB99" s="2">
        <v>240364.16048136499</v>
      </c>
      <c r="BC99" s="2">
        <v>222744.03231472199</v>
      </c>
      <c r="BD99" s="2">
        <v>182286.93432648099</v>
      </c>
      <c r="BE99" s="2">
        <v>159084.69976157701</v>
      </c>
      <c r="BF99" s="2">
        <v>59476.0703722459</v>
      </c>
      <c r="BG99" s="2">
        <v>42502.969244483902</v>
      </c>
      <c r="BH99" s="2">
        <v>72937.435921080803</v>
      </c>
      <c r="BI99" s="2">
        <v>46761.436940559397</v>
      </c>
      <c r="BJ99" s="2">
        <v>85600.906561201598</v>
      </c>
      <c r="BK99" s="2">
        <v>139827.12424424</v>
      </c>
      <c r="BL99" s="2">
        <v>67439.923224958402</v>
      </c>
      <c r="BM99" s="2">
        <v>66060.771807948695</v>
      </c>
      <c r="BN99" s="2">
        <v>58141.749510006601</v>
      </c>
      <c r="BO99" s="2">
        <v>47469.441991290099</v>
      </c>
      <c r="BP99" s="2">
        <v>60115.6486483884</v>
      </c>
      <c r="BQ99" s="2">
        <v>50838.394036420599</v>
      </c>
      <c r="BR99" s="2">
        <v>93868.641465926805</v>
      </c>
      <c r="BS99" s="2">
        <v>155712.74288878401</v>
      </c>
      <c r="BT99" s="2">
        <v>96852.6946190124</v>
      </c>
      <c r="BU99" s="2">
        <v>56766.607729677198</v>
      </c>
      <c r="BV99" s="2">
        <v>77057.184521958901</v>
      </c>
      <c r="BW99" s="2">
        <v>51251.790706527201</v>
      </c>
      <c r="BX99" s="2">
        <v>81215.826747566898</v>
      </c>
      <c r="BY99" s="2">
        <v>108423.043324489</v>
      </c>
      <c r="BZ99" s="2">
        <v>83105.109284688602</v>
      </c>
      <c r="CA99" s="2">
        <v>66629.118200764206</v>
      </c>
      <c r="CB99" s="2">
        <v>46006.869064606697</v>
      </c>
      <c r="CC99" s="2">
        <v>72367.246699516501</v>
      </c>
      <c r="CD99" s="89">
        <v>44026.362285559801</v>
      </c>
      <c r="CE99" s="2">
        <v>34537.226885741198</v>
      </c>
      <c r="CF99" s="2">
        <v>33518.448486059802</v>
      </c>
      <c r="CG99" s="2">
        <v>42383.225064532802</v>
      </c>
      <c r="CH99" s="90">
        <v>57171.453093490498</v>
      </c>
      <c r="CI99" s="89">
        <f t="shared" si="13"/>
        <v>42327.343163076825</v>
      </c>
      <c r="CJ99">
        <f t="shared" si="14"/>
        <v>8503.1750003967954</v>
      </c>
      <c r="CK99" s="117">
        <f t="shared" si="15"/>
        <v>0.20089082765332464</v>
      </c>
      <c r="CL99" s="118">
        <f t="shared" si="16"/>
        <v>20.089082765332464</v>
      </c>
    </row>
    <row r="100" spans="1:90" x14ac:dyDescent="0.25">
      <c r="B100" s="4">
        <v>234</v>
      </c>
      <c r="C100" s="17">
        <v>6</v>
      </c>
      <c r="D100" s="19">
        <v>10.232336</v>
      </c>
      <c r="E100" t="s">
        <v>254</v>
      </c>
      <c r="F100" t="s">
        <v>255</v>
      </c>
      <c r="G100" s="87">
        <v>451.12393200000002</v>
      </c>
      <c r="H100" s="58"/>
      <c r="I100" s="58"/>
      <c r="J100" s="99"/>
      <c r="K100" s="59"/>
      <c r="L100" s="24"/>
      <c r="M100" s="24"/>
      <c r="N100" s="24"/>
      <c r="O100" s="88"/>
      <c r="P100" s="88"/>
      <c r="Q100">
        <v>124305.018692171</v>
      </c>
      <c r="R100" s="2">
        <v>1243.567942286197</v>
      </c>
      <c r="S100" s="2">
        <v>1084.4649296590521</v>
      </c>
      <c r="T100" s="2">
        <v>1247.1355819984356</v>
      </c>
      <c r="U100" s="2">
        <v>1351.7716289237667</v>
      </c>
      <c r="V100" s="2">
        <v>1066.9956843006812</v>
      </c>
      <c r="W100" s="2">
        <v>1421.8308800105292</v>
      </c>
      <c r="X100" s="2">
        <v>1001.0490183228756</v>
      </c>
      <c r="Y100" s="2">
        <v>1072.0272982987226</v>
      </c>
      <c r="Z100" s="2">
        <v>1139.8250545506294</v>
      </c>
      <c r="AA100" s="2">
        <v>1298.0174443957319</v>
      </c>
      <c r="AB100" s="2">
        <v>1324.6446467208684</v>
      </c>
      <c r="AC100" s="2">
        <v>1053.3226574848059</v>
      </c>
      <c r="AD100" s="2">
        <v>1190.2663783432747</v>
      </c>
      <c r="AE100" s="2">
        <v>1481.0362419758828</v>
      </c>
      <c r="AF100" s="2">
        <v>1166.9175240625161</v>
      </c>
      <c r="AG100" s="2">
        <v>1136.4232986278735</v>
      </c>
      <c r="AH100" s="2">
        <v>27767.135365476501</v>
      </c>
      <c r="AI100" s="2">
        <v>26596.690098722898</v>
      </c>
      <c r="AJ100" s="2">
        <v>14744.661075723699</v>
      </c>
      <c r="AK100" s="2">
        <v>21114.549672237699</v>
      </c>
      <c r="AL100" s="2">
        <v>27555.318206690699</v>
      </c>
      <c r="AM100" s="2">
        <v>18420.420546722798</v>
      </c>
      <c r="AN100" s="2">
        <v>15064.9552175314</v>
      </c>
      <c r="AO100" s="2">
        <v>28427.913421499299</v>
      </c>
      <c r="AP100" s="2">
        <v>16545.687278850801</v>
      </c>
      <c r="AQ100" s="2">
        <v>20409.5104978528</v>
      </c>
      <c r="AR100" s="2">
        <v>32046.314265542402</v>
      </c>
      <c r="AS100" s="2">
        <v>35640.212518389402</v>
      </c>
      <c r="AT100" s="2">
        <v>28135.892358624598</v>
      </c>
      <c r="AU100" s="2">
        <v>13787.3563803917</v>
      </c>
      <c r="AV100" s="2">
        <v>35815.609961085298</v>
      </c>
      <c r="AW100" s="2">
        <v>31218.737930728999</v>
      </c>
      <c r="AX100" s="2">
        <v>25391.783670959001</v>
      </c>
      <c r="AY100" s="2">
        <v>27725.1489660591</v>
      </c>
      <c r="AZ100" s="2">
        <v>29466.732020103998</v>
      </c>
      <c r="BA100" s="2">
        <v>19626.2137848354</v>
      </c>
      <c r="BB100" s="2">
        <v>22722.9283824698</v>
      </c>
      <c r="BC100" s="2">
        <v>54674.204557598998</v>
      </c>
      <c r="BD100" s="2">
        <v>23669.874131194301</v>
      </c>
      <c r="BE100" s="2">
        <v>29478.9103631174</v>
      </c>
      <c r="BF100" s="2">
        <v>99690.874014877802</v>
      </c>
      <c r="BG100" s="2">
        <v>67960.343115130105</v>
      </c>
      <c r="BH100" s="2">
        <v>119925.429571627</v>
      </c>
      <c r="BI100" s="2">
        <v>83181.413418283904</v>
      </c>
      <c r="BJ100" s="2">
        <v>96511.089693740607</v>
      </c>
      <c r="BK100" s="2">
        <v>95626.760231232503</v>
      </c>
      <c r="BL100" s="2">
        <v>71047.716543110597</v>
      </c>
      <c r="BM100" s="2">
        <v>75638.108902497406</v>
      </c>
      <c r="BN100" s="2">
        <v>59167.636978480303</v>
      </c>
      <c r="BO100" s="2">
        <v>67104.308533310104</v>
      </c>
      <c r="BP100" s="2">
        <v>75441.147894084002</v>
      </c>
      <c r="BQ100" s="2">
        <v>83209.906066502896</v>
      </c>
      <c r="BR100" s="2">
        <v>89423.347384357694</v>
      </c>
      <c r="BS100" s="2">
        <v>124305.018692171</v>
      </c>
      <c r="BT100" s="2">
        <v>72505.291811915202</v>
      </c>
      <c r="BU100" s="2">
        <v>111676.497763864</v>
      </c>
      <c r="BV100" s="2">
        <v>61919.939803757901</v>
      </c>
      <c r="BW100" s="2">
        <v>84835.745045269097</v>
      </c>
      <c r="BX100" s="2">
        <v>79874.838095985804</v>
      </c>
      <c r="BY100" s="2">
        <v>74709.251433322497</v>
      </c>
      <c r="BZ100" s="2">
        <v>78888.865805699403</v>
      </c>
      <c r="CA100" s="2">
        <v>96422.155765175397</v>
      </c>
      <c r="CB100" s="2">
        <v>76886.486130529505</v>
      </c>
      <c r="CC100" s="2">
        <v>75262.841795071407</v>
      </c>
      <c r="CD100" s="89">
        <v>22915.2030280449</v>
      </c>
      <c r="CE100" s="2">
        <v>27422.0813692095</v>
      </c>
      <c r="CF100" s="2">
        <v>33055.644541916001</v>
      </c>
      <c r="CG100" s="2">
        <v>35767.276246748501</v>
      </c>
      <c r="CH100" s="90">
        <v>48699.868728504101</v>
      </c>
      <c r="CI100" s="89">
        <f t="shared" si="13"/>
        <v>33572.014782884602</v>
      </c>
      <c r="CJ100">
        <f t="shared" si="14"/>
        <v>8778.6911768350255</v>
      </c>
      <c r="CK100" s="117">
        <f t="shared" si="15"/>
        <v>0.2614883626618234</v>
      </c>
      <c r="CL100" s="118">
        <f t="shared" si="16"/>
        <v>26.148836266182339</v>
      </c>
    </row>
    <row r="101" spans="1:90" x14ac:dyDescent="0.25">
      <c r="B101" s="4">
        <v>237</v>
      </c>
      <c r="C101" s="17">
        <v>7</v>
      </c>
      <c r="D101" s="19">
        <v>10.135774</v>
      </c>
      <c r="E101" t="s">
        <v>256</v>
      </c>
      <c r="F101" t="s">
        <v>257</v>
      </c>
      <c r="G101" s="87">
        <v>1153.2608640000001</v>
      </c>
      <c r="H101" s="58"/>
      <c r="I101" s="58"/>
      <c r="J101" s="99"/>
      <c r="K101" s="59"/>
      <c r="L101" s="24"/>
      <c r="M101" s="24"/>
      <c r="N101" s="24"/>
      <c r="O101" s="88"/>
      <c r="P101" s="88"/>
      <c r="Q101">
        <v>361498.26036469598</v>
      </c>
      <c r="R101" s="2">
        <v>181721.97228284201</v>
      </c>
      <c r="S101" s="2">
        <v>184417.136113474</v>
      </c>
      <c r="T101" s="2">
        <v>221720.921832436</v>
      </c>
      <c r="U101" s="2">
        <v>230726.61834250099</v>
      </c>
      <c r="V101" s="2">
        <v>290274.953389993</v>
      </c>
      <c r="W101" s="2">
        <v>216758.63701752899</v>
      </c>
      <c r="X101" s="2">
        <v>189899.48774949199</v>
      </c>
      <c r="Y101" s="2">
        <v>272621.51268388901</v>
      </c>
      <c r="Z101" s="2">
        <v>174716.80616777699</v>
      </c>
      <c r="AA101" s="2">
        <v>166093.38192049001</v>
      </c>
      <c r="AB101" s="2">
        <v>189837.86766288901</v>
      </c>
      <c r="AC101" s="2">
        <v>235403.978772623</v>
      </c>
      <c r="AD101" s="2">
        <v>361498.26036469598</v>
      </c>
      <c r="AE101" s="2">
        <v>227180.86475862699</v>
      </c>
      <c r="AF101" s="2">
        <v>225078.555650044</v>
      </c>
      <c r="AG101" s="2">
        <v>185387.216384047</v>
      </c>
      <c r="AH101" s="2">
        <v>56640.508379196399</v>
      </c>
      <c r="AI101" s="2">
        <v>68609.602660346194</v>
      </c>
      <c r="AJ101" s="2">
        <v>61788.6688168029</v>
      </c>
      <c r="AK101" s="2">
        <v>57957.9416137765</v>
      </c>
      <c r="AL101" s="2">
        <v>71634.126294783404</v>
      </c>
      <c r="AM101" s="2">
        <v>67619.683442469395</v>
      </c>
      <c r="AN101" s="2">
        <v>62387.243083987698</v>
      </c>
      <c r="AO101" s="2">
        <v>78150.051601625106</v>
      </c>
      <c r="AP101" s="2">
        <v>68419.876722712303</v>
      </c>
      <c r="AQ101" s="2">
        <v>64605.814316222699</v>
      </c>
      <c r="AR101" s="2">
        <v>52849.727810299999</v>
      </c>
      <c r="AS101" s="2">
        <v>99912.967180314794</v>
      </c>
      <c r="AT101" s="2">
        <v>85409.398904804606</v>
      </c>
      <c r="AU101" s="2">
        <v>68350.001087035693</v>
      </c>
      <c r="AV101" s="2">
        <v>113113.319620471</v>
      </c>
      <c r="AW101" s="2">
        <v>67007.661584429705</v>
      </c>
      <c r="AX101" s="2">
        <v>72036.606497265704</v>
      </c>
      <c r="AY101" s="2">
        <v>64550.9292478118</v>
      </c>
      <c r="AZ101" s="2">
        <v>82829.189164928903</v>
      </c>
      <c r="BA101" s="2">
        <v>61331.491235107402</v>
      </c>
      <c r="BB101" s="2">
        <v>78092.702351837797</v>
      </c>
      <c r="BC101" s="2">
        <v>90807.684414010306</v>
      </c>
      <c r="BD101" s="2">
        <v>69284.546136063698</v>
      </c>
      <c r="BE101" s="2">
        <v>67444.495893850195</v>
      </c>
      <c r="BF101" s="2">
        <v>54744.980584710102</v>
      </c>
      <c r="BG101" s="2">
        <v>55964.475602176397</v>
      </c>
      <c r="BH101" s="2">
        <v>64042.816830402197</v>
      </c>
      <c r="BI101" s="2">
        <v>48645.675932378101</v>
      </c>
      <c r="BJ101" s="2">
        <v>58485.665865707502</v>
      </c>
      <c r="BK101" s="2">
        <v>83927.868717664402</v>
      </c>
      <c r="BL101" s="2">
        <v>59355.923834606103</v>
      </c>
      <c r="BM101" s="2">
        <v>58785.657317106998</v>
      </c>
      <c r="BN101" s="2">
        <v>48878.620799038901</v>
      </c>
      <c r="BO101" s="2">
        <v>61046.201468477098</v>
      </c>
      <c r="BP101" s="2">
        <v>48875.964114098897</v>
      </c>
      <c r="BQ101" s="2">
        <v>55633.5374213701</v>
      </c>
      <c r="BR101" s="2">
        <v>54446.734633778498</v>
      </c>
      <c r="BS101" s="2">
        <v>83984.307510217797</v>
      </c>
      <c r="BT101" s="2">
        <v>51516.481534871702</v>
      </c>
      <c r="BU101" s="2">
        <v>52455.625555947503</v>
      </c>
      <c r="BV101" s="2">
        <v>50308.6482155868</v>
      </c>
      <c r="BW101" s="2">
        <v>51645.4305361199</v>
      </c>
      <c r="BX101" s="2">
        <v>55693.9841732645</v>
      </c>
      <c r="BY101" s="2">
        <v>58839.396543046299</v>
      </c>
      <c r="BZ101" s="2">
        <v>49702.646224235403</v>
      </c>
      <c r="CA101" s="2">
        <v>56117.3888195822</v>
      </c>
      <c r="CB101" s="2">
        <v>53306.818429545303</v>
      </c>
      <c r="CC101" s="2">
        <v>60014.106357852601</v>
      </c>
      <c r="CD101" s="89">
        <v>45743.711568292303</v>
      </c>
      <c r="CE101" s="2">
        <v>47677.667818172202</v>
      </c>
      <c r="CF101" s="2">
        <v>49326.503068111</v>
      </c>
      <c r="CG101" s="2">
        <v>59138.928586080903</v>
      </c>
      <c r="CH101" s="90">
        <v>65356.013236186103</v>
      </c>
      <c r="CI101" s="89">
        <f t="shared" si="13"/>
        <v>53448.564855368502</v>
      </c>
      <c r="CJ101">
        <f t="shared" si="14"/>
        <v>7534.2813392771504</v>
      </c>
      <c r="CK101" s="117">
        <f t="shared" si="15"/>
        <v>0.140963211260487</v>
      </c>
      <c r="CL101" s="118">
        <f t="shared" si="16"/>
        <v>14.0963211260487</v>
      </c>
    </row>
    <row r="102" spans="1:90" x14ac:dyDescent="0.25">
      <c r="B102" s="4">
        <v>239</v>
      </c>
      <c r="C102" s="17">
        <v>7</v>
      </c>
      <c r="D102" s="19">
        <v>10.424590999999999</v>
      </c>
      <c r="E102" t="s">
        <v>258</v>
      </c>
      <c r="F102" t="s">
        <v>259</v>
      </c>
      <c r="G102" s="87">
        <v>344.09832799999998</v>
      </c>
      <c r="H102" s="15"/>
      <c r="I102" s="58"/>
      <c r="J102" s="99"/>
      <c r="K102" s="59"/>
      <c r="L102" s="24"/>
      <c r="M102" s="24"/>
      <c r="N102" s="24"/>
      <c r="O102" s="88"/>
      <c r="P102" s="88"/>
      <c r="Q102">
        <v>460856.85062046902</v>
      </c>
      <c r="R102" s="2">
        <v>1089.551085918743</v>
      </c>
      <c r="S102" s="2">
        <v>1154.4310488135695</v>
      </c>
      <c r="T102" s="2">
        <v>1063.9798780902941</v>
      </c>
      <c r="U102" s="2">
        <v>1361.4906255147666</v>
      </c>
      <c r="V102" s="2">
        <v>3063.5096818044599</v>
      </c>
      <c r="W102" s="2">
        <v>1042.1700600212484</v>
      </c>
      <c r="X102" s="2">
        <v>1485.1667329257903</v>
      </c>
      <c r="Y102" s="2">
        <v>1302.3593859216562</v>
      </c>
      <c r="Z102" s="2">
        <v>1114.43696643819</v>
      </c>
      <c r="AA102" s="2">
        <v>1192.8003152522865</v>
      </c>
      <c r="AB102" s="2">
        <v>1391.0000876379499</v>
      </c>
      <c r="AC102" s="2">
        <v>1449.8885383176885</v>
      </c>
      <c r="AD102" s="2">
        <v>4794.4124677399104</v>
      </c>
      <c r="AE102" s="2">
        <v>1408.5336145799965</v>
      </c>
      <c r="AF102" s="2">
        <v>1406.3876577519127</v>
      </c>
      <c r="AG102" s="2">
        <v>1175.1825964931745</v>
      </c>
      <c r="AH102" s="2">
        <v>51393.419443001898</v>
      </c>
      <c r="AI102" s="2">
        <v>41803.231746773497</v>
      </c>
      <c r="AJ102" s="2">
        <v>337869.48071351298</v>
      </c>
      <c r="AK102" s="2">
        <v>403437.52892806299</v>
      </c>
      <c r="AL102" s="2">
        <v>257817.24095013199</v>
      </c>
      <c r="AM102" s="2">
        <v>53540.823725303002</v>
      </c>
      <c r="AN102" s="2">
        <v>4946.0026945562304</v>
      </c>
      <c r="AO102" s="2">
        <v>29083.936893706101</v>
      </c>
      <c r="AP102" s="2">
        <v>42770.698565521801</v>
      </c>
      <c r="AQ102" s="2">
        <v>2550.2826393805599</v>
      </c>
      <c r="AR102" s="2">
        <v>34238.385017221997</v>
      </c>
      <c r="AS102" s="2">
        <v>40906.685988142199</v>
      </c>
      <c r="AT102" s="2">
        <v>49415.907675325398</v>
      </c>
      <c r="AU102" s="2">
        <v>4205.8857048059299</v>
      </c>
      <c r="AV102" s="2">
        <v>4634.8959545541002</v>
      </c>
      <c r="AW102" s="2">
        <v>19788.820086459898</v>
      </c>
      <c r="AX102" s="2">
        <v>106740.635130018</v>
      </c>
      <c r="AY102" s="2">
        <v>1004.8363916179345</v>
      </c>
      <c r="AZ102" s="2">
        <v>29050.088029065799</v>
      </c>
      <c r="BA102" s="2">
        <v>39042.663492461099</v>
      </c>
      <c r="BB102" s="2">
        <v>8776.3805826080006</v>
      </c>
      <c r="BC102" s="2">
        <v>1013.7025917665392</v>
      </c>
      <c r="BD102" s="2">
        <v>161866.87165976499</v>
      </c>
      <c r="BE102" s="2">
        <v>1217.2152498312953</v>
      </c>
      <c r="BF102" s="2">
        <v>179820.57776581601</v>
      </c>
      <c r="BG102" s="2">
        <v>1090.9000987477064</v>
      </c>
      <c r="BH102" s="2">
        <v>113536.98518017599</v>
      </c>
      <c r="BI102" s="2">
        <v>47942.506830626502</v>
      </c>
      <c r="BJ102" s="2">
        <v>89287.926871125106</v>
      </c>
      <c r="BK102" s="2">
        <v>460856.85062046902</v>
      </c>
      <c r="BL102" s="2">
        <v>41599.230232749702</v>
      </c>
      <c r="BM102" s="2">
        <v>1222.1253379112763</v>
      </c>
      <c r="BN102" s="2">
        <v>148327.25468652701</v>
      </c>
      <c r="BO102" s="2">
        <v>1033.4076604858446</v>
      </c>
      <c r="BP102" s="2">
        <v>12618.2802697849</v>
      </c>
      <c r="BQ102" s="2">
        <v>1208.6548231130623</v>
      </c>
      <c r="BR102" s="2">
        <v>20446.884895661002</v>
      </c>
      <c r="BS102" s="2">
        <v>5139.2059248123396</v>
      </c>
      <c r="BT102" s="2">
        <v>165277.57854287201</v>
      </c>
      <c r="BU102" s="2">
        <v>44615.116157382698</v>
      </c>
      <c r="BV102" s="2">
        <v>74162.992939483796</v>
      </c>
      <c r="BW102" s="2">
        <v>13006.6346914688</v>
      </c>
      <c r="BX102" s="2">
        <v>1184.1473043037829</v>
      </c>
      <c r="BY102" s="2">
        <v>6698.7027680077499</v>
      </c>
      <c r="BZ102" s="2">
        <v>4491.2320141072496</v>
      </c>
      <c r="CA102" s="2">
        <v>26060.738533153999</v>
      </c>
      <c r="CB102" s="2">
        <v>13827.050977294901</v>
      </c>
      <c r="CC102" s="2">
        <v>12649.9711081243</v>
      </c>
      <c r="CD102" s="89">
        <v>1076.6155925260648</v>
      </c>
      <c r="CE102" s="2">
        <v>1377.1036255982576</v>
      </c>
      <c r="CF102" s="2">
        <v>1290.2694988110984</v>
      </c>
      <c r="CG102" s="2">
        <v>1192.141644108392</v>
      </c>
      <c r="CH102" s="90">
        <v>4411.9691504124403</v>
      </c>
      <c r="CI102" s="89">
        <f t="shared" si="13"/>
        <v>1869.6199022912508</v>
      </c>
      <c r="CJ102">
        <f t="shared" si="14"/>
        <v>1275.1150142523738</v>
      </c>
      <c r="CK102" s="117">
        <f t="shared" si="15"/>
        <v>0.68201831435881632</v>
      </c>
      <c r="CL102" s="118">
        <f t="shared" si="16"/>
        <v>68.20183143588163</v>
      </c>
    </row>
    <row r="103" spans="1:90" x14ac:dyDescent="0.25">
      <c r="B103" s="4">
        <v>240</v>
      </c>
      <c r="C103" s="17">
        <v>4</v>
      </c>
      <c r="D103" s="19">
        <v>10.431376999999999</v>
      </c>
      <c r="E103" t="s">
        <v>260</v>
      </c>
      <c r="F103" t="s">
        <v>261</v>
      </c>
      <c r="G103" s="87">
        <v>299.07693499999999</v>
      </c>
      <c r="H103" s="37">
        <v>299.07724059999998</v>
      </c>
      <c r="I103" s="10" t="s">
        <v>963</v>
      </c>
      <c r="J103" s="99" t="s">
        <v>1166</v>
      </c>
      <c r="K103" s="59">
        <v>3</v>
      </c>
      <c r="L103" s="24">
        <f t="shared" ref="L103" si="19">(H103-G103)/H103*1000000</f>
        <v>1.0218096147237756</v>
      </c>
      <c r="M103" s="58">
        <v>137.02462</v>
      </c>
      <c r="N103" s="24"/>
      <c r="O103" s="99" t="s">
        <v>955</v>
      </c>
      <c r="P103" s="99" t="s">
        <v>1158</v>
      </c>
      <c r="Q103">
        <v>229426.45981251801</v>
      </c>
      <c r="R103" s="2">
        <v>84697.606325032903</v>
      </c>
      <c r="S103" s="2">
        <v>219566.69580718401</v>
      </c>
      <c r="T103" s="2">
        <v>95591.024859823505</v>
      </c>
      <c r="U103" s="2">
        <v>60855.878622581004</v>
      </c>
      <c r="V103" s="2">
        <v>50282.4366930467</v>
      </c>
      <c r="W103" s="2">
        <v>45666.629442783298</v>
      </c>
      <c r="X103" s="2">
        <v>40341.838945210897</v>
      </c>
      <c r="Y103" s="2">
        <v>229426.45981251801</v>
      </c>
      <c r="Z103" s="2">
        <v>145198.055068938</v>
      </c>
      <c r="AA103" s="2">
        <v>47622.184826658799</v>
      </c>
      <c r="AB103" s="2">
        <v>139953.67361006999</v>
      </c>
      <c r="AC103" s="2">
        <v>48634.6259320932</v>
      </c>
      <c r="AD103" s="2">
        <v>49626.849673568402</v>
      </c>
      <c r="AE103" s="2">
        <v>35844.689979016002</v>
      </c>
      <c r="AF103" s="2">
        <v>40125.2875767859</v>
      </c>
      <c r="AG103" s="2">
        <v>68649.838985480106</v>
      </c>
      <c r="AH103" s="2">
        <v>36485.064174378698</v>
      </c>
      <c r="AI103" s="2">
        <v>32618.544194455601</v>
      </c>
      <c r="AJ103" s="2">
        <v>26117.677142503398</v>
      </c>
      <c r="AK103" s="2">
        <v>17002.7432879773</v>
      </c>
      <c r="AL103" s="2">
        <v>20984.717537508299</v>
      </c>
      <c r="AM103" s="2">
        <v>21010.4268323898</v>
      </c>
      <c r="AN103" s="2">
        <v>50945.5842709305</v>
      </c>
      <c r="AO103" s="2">
        <v>22135.7028929724</v>
      </c>
      <c r="AP103" s="2">
        <v>22717.128484907898</v>
      </c>
      <c r="AQ103" s="2">
        <v>24722.453485664999</v>
      </c>
      <c r="AR103" s="2">
        <v>33517.956915684801</v>
      </c>
      <c r="AS103" s="2">
        <v>51659.730048503799</v>
      </c>
      <c r="AT103" s="2">
        <v>27873.819746716701</v>
      </c>
      <c r="AU103" s="2">
        <v>50057.308525654102</v>
      </c>
      <c r="AV103" s="2">
        <v>54288.999124182497</v>
      </c>
      <c r="AW103" s="2">
        <v>20435.922973691599</v>
      </c>
      <c r="AX103" s="2">
        <v>19369.976055143299</v>
      </c>
      <c r="AY103" s="2">
        <v>18497.837667240001</v>
      </c>
      <c r="AZ103" s="2">
        <v>22501.565935516901</v>
      </c>
      <c r="BA103" s="2">
        <v>20485.363925386799</v>
      </c>
      <c r="BB103" s="2">
        <v>25400.7833429231</v>
      </c>
      <c r="BC103" s="2">
        <v>18260.521099103102</v>
      </c>
      <c r="BD103" s="2">
        <v>8166.6564010122202</v>
      </c>
      <c r="BE103" s="2">
        <v>12940.6746967002</v>
      </c>
      <c r="BF103" s="2">
        <v>33409.637666107097</v>
      </c>
      <c r="BG103" s="2">
        <v>31320.240983317199</v>
      </c>
      <c r="BH103" s="2">
        <v>42295.907595712</v>
      </c>
      <c r="BI103" s="2">
        <v>36669.158821477497</v>
      </c>
      <c r="BJ103" s="2">
        <v>22022.977523107402</v>
      </c>
      <c r="BK103" s="2">
        <v>43511.060280455204</v>
      </c>
      <c r="BL103" s="2">
        <v>28837.839654632699</v>
      </c>
      <c r="BM103" s="2">
        <v>104831.595495947</v>
      </c>
      <c r="BN103" s="2">
        <v>32937.989373727403</v>
      </c>
      <c r="BO103" s="2">
        <v>18036.0591784069</v>
      </c>
      <c r="BP103" s="2">
        <v>39104.8326533039</v>
      </c>
      <c r="BQ103" s="2">
        <v>32505.716594024299</v>
      </c>
      <c r="BR103" s="2">
        <v>37662.916802248998</v>
      </c>
      <c r="BS103" s="2">
        <v>47437.874686351999</v>
      </c>
      <c r="BT103" s="2">
        <v>32610.524056901198</v>
      </c>
      <c r="BU103" s="2">
        <v>42660.747987524403</v>
      </c>
      <c r="BV103" s="2">
        <v>16368.9102872449</v>
      </c>
      <c r="BW103" s="2">
        <v>21677.879680274898</v>
      </c>
      <c r="BX103" s="2">
        <v>23943.2640869487</v>
      </c>
      <c r="BY103" s="2">
        <v>28118.058048090999</v>
      </c>
      <c r="BZ103" s="2">
        <v>24089.609303966499</v>
      </c>
      <c r="CA103" s="2">
        <v>16725.873958484299</v>
      </c>
      <c r="CB103" s="2">
        <v>26071.2026479099</v>
      </c>
      <c r="CC103" s="2">
        <v>24151.904903102499</v>
      </c>
      <c r="CD103" s="89">
        <v>35735.0862961128</v>
      </c>
      <c r="CE103" s="2">
        <v>35518.853386933602</v>
      </c>
      <c r="CF103" s="2">
        <v>35661.306578381897</v>
      </c>
      <c r="CG103" s="2">
        <v>43348.815998894803</v>
      </c>
      <c r="CH103" s="90">
        <v>51345.821364189498</v>
      </c>
      <c r="CI103" s="89">
        <f t="shared" si="13"/>
        <v>40321.976724902517</v>
      </c>
      <c r="CJ103">
        <f t="shared" si="14"/>
        <v>6269.2632811495769</v>
      </c>
      <c r="CK103" s="117">
        <f t="shared" si="15"/>
        <v>0.15548005803192014</v>
      </c>
      <c r="CL103" s="118">
        <f t="shared" si="16"/>
        <v>15.548005803192014</v>
      </c>
    </row>
    <row r="104" spans="1:90" x14ac:dyDescent="0.25">
      <c r="A104" s="20" t="s">
        <v>1041</v>
      </c>
      <c r="B104" s="4">
        <v>243</v>
      </c>
      <c r="C104" s="17">
        <v>6</v>
      </c>
      <c r="D104" s="19">
        <v>10.688485999999999</v>
      </c>
      <c r="E104" t="s">
        <v>262</v>
      </c>
      <c r="F104" t="s">
        <v>263</v>
      </c>
      <c r="G104" s="87">
        <v>881.19244400000002</v>
      </c>
      <c r="H104" s="10">
        <v>881.1934526</v>
      </c>
      <c r="I104" s="10" t="s">
        <v>993</v>
      </c>
      <c r="J104" s="33" t="s">
        <v>1057</v>
      </c>
      <c r="K104" s="59">
        <v>3</v>
      </c>
      <c r="L104" s="24">
        <f>(H104-G104)/H104*1000000</f>
        <v>1.1445840830994136</v>
      </c>
      <c r="M104" s="15">
        <v>289.07236</v>
      </c>
      <c r="N104" s="24"/>
      <c r="O104" s="99" t="s">
        <v>955</v>
      </c>
      <c r="P104" s="99" t="s">
        <v>1255</v>
      </c>
      <c r="Q104">
        <v>37050.559918561798</v>
      </c>
      <c r="R104" s="2">
        <v>20459.584650588</v>
      </c>
      <c r="S104" s="2">
        <v>22822.906290905299</v>
      </c>
      <c r="T104" s="2">
        <v>24852.161430950498</v>
      </c>
      <c r="U104" s="2">
        <v>29631.499725020702</v>
      </c>
      <c r="V104" s="2">
        <v>37050.559918561798</v>
      </c>
      <c r="W104" s="2">
        <v>26305.7484053484</v>
      </c>
      <c r="X104" s="2">
        <v>32768.344392753497</v>
      </c>
      <c r="Y104" s="2">
        <v>33621.407063090999</v>
      </c>
      <c r="Z104" s="2">
        <v>16361.3045490367</v>
      </c>
      <c r="AA104" s="2">
        <v>19450.425431016301</v>
      </c>
      <c r="AB104" s="2">
        <v>18617.247671409299</v>
      </c>
      <c r="AC104" s="2">
        <v>22882.5610230967</v>
      </c>
      <c r="AD104" s="2">
        <v>33144.169205559498</v>
      </c>
      <c r="AE104" s="2">
        <v>27438.194071449001</v>
      </c>
      <c r="AF104" s="2">
        <v>30145.524667403501</v>
      </c>
      <c r="AG104" s="2">
        <v>29460.489492738601</v>
      </c>
      <c r="AH104" s="2">
        <v>1184.4565772657459</v>
      </c>
      <c r="AI104" s="2">
        <v>7683.5295062564201</v>
      </c>
      <c r="AJ104" s="2">
        <v>1190.3064144742889</v>
      </c>
      <c r="AK104" s="2">
        <v>8604.2008730775196</v>
      </c>
      <c r="AL104" s="2">
        <v>8502.7878283520895</v>
      </c>
      <c r="AM104" s="2">
        <v>7747.16122059395</v>
      </c>
      <c r="AN104" s="2">
        <v>8877.6183956215791</v>
      </c>
      <c r="AO104" s="2">
        <v>7361.3939524226898</v>
      </c>
      <c r="AP104" s="2">
        <v>7457.8357694654997</v>
      </c>
      <c r="AQ104" s="2">
        <v>8914.4054804729694</v>
      </c>
      <c r="AR104" s="2">
        <v>6729.0537911935098</v>
      </c>
      <c r="AS104" s="2">
        <v>11032.1484732688</v>
      </c>
      <c r="AT104" s="2">
        <v>10917.810236568501</v>
      </c>
      <c r="AU104" s="2">
        <v>12403.213068135199</v>
      </c>
      <c r="AV104" s="2">
        <v>14000.965645329001</v>
      </c>
      <c r="AW104" s="2">
        <v>11547.167661188099</v>
      </c>
      <c r="AX104" s="2">
        <v>13348.740573369399</v>
      </c>
      <c r="AY104" s="2">
        <v>1104.488337966146</v>
      </c>
      <c r="AZ104" s="2">
        <v>8667.8325874150505</v>
      </c>
      <c r="BA104" s="2">
        <v>6951.7647913748597</v>
      </c>
      <c r="BB104" s="2">
        <v>8252.2379531480692</v>
      </c>
      <c r="BC104" s="2">
        <v>11683.3792996919</v>
      </c>
      <c r="BD104" s="2">
        <v>1238.7765061438145</v>
      </c>
      <c r="BE104" s="2">
        <v>7901.2692787551496</v>
      </c>
      <c r="BF104" s="2">
        <v>6923.9259163521901</v>
      </c>
      <c r="BG104" s="2">
        <v>5911.7839601708902</v>
      </c>
      <c r="BH104" s="2">
        <v>7697.4489437677503</v>
      </c>
      <c r="BI104" s="2">
        <v>5720.8888171583103</v>
      </c>
      <c r="BJ104" s="2">
        <v>7591.0646713596998</v>
      </c>
      <c r="BK104" s="2">
        <v>10458.468798694499</v>
      </c>
      <c r="BL104" s="2">
        <v>6958.7245101305198</v>
      </c>
      <c r="BM104" s="2">
        <v>8457.0525336719893</v>
      </c>
      <c r="BN104" s="2">
        <v>7420.0544390776004</v>
      </c>
      <c r="BO104" s="2">
        <v>7060.1375548559599</v>
      </c>
      <c r="BP104" s="2">
        <v>6093.7308933547602</v>
      </c>
      <c r="BQ104" s="2">
        <v>6884.1560948912302</v>
      </c>
      <c r="BR104" s="2">
        <v>6442.71107667464</v>
      </c>
      <c r="BS104" s="2">
        <v>11769.878661369499</v>
      </c>
      <c r="BT104" s="2">
        <v>7542.3466400700299</v>
      </c>
      <c r="BU104" s="2">
        <v>5424.6036472741998</v>
      </c>
      <c r="BV104" s="2">
        <v>7301.7392202312603</v>
      </c>
      <c r="BW104" s="2">
        <v>7201.3204210423501</v>
      </c>
      <c r="BX104" s="2">
        <v>7400.1695283471199</v>
      </c>
      <c r="BY104" s="2">
        <v>7230.1535416015404</v>
      </c>
      <c r="BZ104" s="2">
        <v>5864.0601744177502</v>
      </c>
      <c r="CA104" s="2">
        <v>7286.8255371834002</v>
      </c>
      <c r="CB104" s="2">
        <v>6725.0768090474203</v>
      </c>
      <c r="CC104" s="2">
        <v>8229.3703058080191</v>
      </c>
      <c r="CD104" s="89">
        <v>13003.737372195599</v>
      </c>
      <c r="CE104" s="2">
        <v>13553.5551538933</v>
      </c>
      <c r="CF104" s="2">
        <v>16867.3755271273</v>
      </c>
      <c r="CG104" s="2">
        <v>15304.4215437118</v>
      </c>
      <c r="CH104" s="90">
        <v>21866.4420847693</v>
      </c>
      <c r="CI104" s="89">
        <f t="shared" si="13"/>
        <v>16119.106336339459</v>
      </c>
      <c r="CJ104">
        <f t="shared" si="14"/>
        <v>3179.4044395421779</v>
      </c>
      <c r="CK104" s="117">
        <f t="shared" si="15"/>
        <v>0.19724446090255146</v>
      </c>
      <c r="CL104" s="118">
        <f t="shared" si="16"/>
        <v>19.724446090255146</v>
      </c>
    </row>
    <row r="105" spans="1:90" x14ac:dyDescent="0.25">
      <c r="B105" s="4">
        <v>244</v>
      </c>
      <c r="C105" s="17">
        <v>3</v>
      </c>
      <c r="D105" s="19">
        <v>10.646722</v>
      </c>
      <c r="E105" t="s">
        <v>264</v>
      </c>
      <c r="F105" t="s">
        <v>265</v>
      </c>
      <c r="G105" s="87">
        <v>443.19192500000003</v>
      </c>
      <c r="H105" s="58"/>
      <c r="I105" s="58"/>
      <c r="J105" s="99"/>
      <c r="K105" s="59"/>
      <c r="L105" s="24"/>
      <c r="M105" s="24"/>
      <c r="N105" s="24"/>
      <c r="O105" s="88"/>
      <c r="P105" s="88"/>
      <c r="Q105">
        <v>472461.60780800198</v>
      </c>
      <c r="R105" s="2">
        <v>231777.78361019801</v>
      </c>
      <c r="S105" s="2">
        <v>164612.14364549899</v>
      </c>
      <c r="T105" s="2">
        <v>288574.55445170403</v>
      </c>
      <c r="U105" s="2">
        <v>196635.209708315</v>
      </c>
      <c r="V105" s="2">
        <v>251560.87974490799</v>
      </c>
      <c r="W105" s="2">
        <v>190433.313790079</v>
      </c>
      <c r="X105" s="2">
        <v>200701.96397039801</v>
      </c>
      <c r="Y105" s="2">
        <v>181568.58696674099</v>
      </c>
      <c r="Z105" s="2">
        <v>195530.494487964</v>
      </c>
      <c r="AA105" s="2">
        <v>184807.38769661699</v>
      </c>
      <c r="AB105" s="2">
        <v>221479.76949905301</v>
      </c>
      <c r="AC105" s="2">
        <v>238411.10456472001</v>
      </c>
      <c r="AD105" s="2">
        <v>301233.30365701101</v>
      </c>
      <c r="AE105" s="2">
        <v>217026.82286940099</v>
      </c>
      <c r="AF105" s="2">
        <v>218273.78025775301</v>
      </c>
      <c r="AG105" s="2">
        <v>184662.03247539201</v>
      </c>
      <c r="AH105" s="2">
        <v>292012.51757110201</v>
      </c>
      <c r="AI105" s="2">
        <v>272774.26933858101</v>
      </c>
      <c r="AJ105" s="2">
        <v>245084.013769738</v>
      </c>
      <c r="AK105" s="2">
        <v>289987.29269842501</v>
      </c>
      <c r="AL105" s="2">
        <v>306464.08157317201</v>
      </c>
      <c r="AM105" s="2">
        <v>283274.42301949498</v>
      </c>
      <c r="AN105" s="2">
        <v>217975.619673568</v>
      </c>
      <c r="AO105" s="2">
        <v>255274.30443811399</v>
      </c>
      <c r="AP105" s="2">
        <v>265171.83452610997</v>
      </c>
      <c r="AQ105" s="2">
        <v>241718.38477996699</v>
      </c>
      <c r="AR105" s="2">
        <v>235702.56267933999</v>
      </c>
      <c r="AS105" s="2">
        <v>356173.17780273099</v>
      </c>
      <c r="AT105" s="2">
        <v>335159.24934015097</v>
      </c>
      <c r="AU105" s="2">
        <v>223149.74801704401</v>
      </c>
      <c r="AV105" s="2">
        <v>374031.43965777499</v>
      </c>
      <c r="AW105" s="2">
        <v>251028.979819314</v>
      </c>
      <c r="AX105" s="2">
        <v>230849.06361405799</v>
      </c>
      <c r="AY105" s="2">
        <v>229615.724664195</v>
      </c>
      <c r="AZ105" s="2">
        <v>273068.960205902</v>
      </c>
      <c r="BA105" s="2">
        <v>188902.40631302801</v>
      </c>
      <c r="BB105" s="2">
        <v>246299.24094649201</v>
      </c>
      <c r="BC105" s="2">
        <v>304848.45884798397</v>
      </c>
      <c r="BD105" s="2">
        <v>199460.24132028199</v>
      </c>
      <c r="BE105" s="2">
        <v>241400.420727775</v>
      </c>
      <c r="BF105" s="2">
        <v>338595.47332643199</v>
      </c>
      <c r="BG105" s="2">
        <v>324876.57631784602</v>
      </c>
      <c r="BH105" s="2">
        <v>341772.77264150401</v>
      </c>
      <c r="BI105" s="2">
        <v>288830.82883604697</v>
      </c>
      <c r="BJ105" s="2">
        <v>270688.535509079</v>
      </c>
      <c r="BK105" s="2">
        <v>472461.60780800198</v>
      </c>
      <c r="BL105" s="2">
        <v>304634.55600625603</v>
      </c>
      <c r="BM105" s="2">
        <v>307984.57530316903</v>
      </c>
      <c r="BN105" s="2">
        <v>254548.73093048701</v>
      </c>
      <c r="BO105" s="2">
        <v>275024.362154837</v>
      </c>
      <c r="BP105" s="2">
        <v>220042.06739741901</v>
      </c>
      <c r="BQ105" s="2">
        <v>327395.77283967403</v>
      </c>
      <c r="BR105" s="2">
        <v>246860.38683551399</v>
      </c>
      <c r="BS105" s="2">
        <v>401618.57194710302</v>
      </c>
      <c r="BT105" s="2">
        <v>249307.00090562701</v>
      </c>
      <c r="BU105" s="2">
        <v>285628.05164548801</v>
      </c>
      <c r="BV105" s="2">
        <v>197074.039263118</v>
      </c>
      <c r="BW105" s="2">
        <v>257420.71355697099</v>
      </c>
      <c r="BX105" s="2">
        <v>266795.33552554098</v>
      </c>
      <c r="BY105" s="2">
        <v>206328.04162657799</v>
      </c>
      <c r="BZ105" s="2">
        <v>222138.331580417</v>
      </c>
      <c r="CA105" s="2">
        <v>295981.04014313599</v>
      </c>
      <c r="CB105" s="2">
        <v>218833.719517841</v>
      </c>
      <c r="CC105" s="2">
        <v>308556.08460108098</v>
      </c>
      <c r="CD105" s="89">
        <v>274035.91426602402</v>
      </c>
      <c r="CE105" s="2">
        <v>271779.29015147599</v>
      </c>
      <c r="CF105" s="2">
        <v>312371.67988133</v>
      </c>
      <c r="CG105" s="2">
        <v>335126.97454880603</v>
      </c>
      <c r="CH105" s="90">
        <v>380673.10603467299</v>
      </c>
      <c r="CI105" s="89">
        <f t="shared" si="13"/>
        <v>314797.39297646179</v>
      </c>
      <c r="CJ105">
        <f t="shared" si="14"/>
        <v>40671.46631036741</v>
      </c>
      <c r="CK105" s="117">
        <f t="shared" si="15"/>
        <v>0.12919886637501005</v>
      </c>
      <c r="CL105" s="118">
        <f t="shared" si="16"/>
        <v>12.919886637501005</v>
      </c>
    </row>
    <row r="106" spans="1:90" x14ac:dyDescent="0.25">
      <c r="B106" s="4">
        <v>246</v>
      </c>
      <c r="C106" s="17">
        <v>2</v>
      </c>
      <c r="D106" s="19">
        <v>10.702108000000001</v>
      </c>
      <c r="E106" t="s">
        <v>266</v>
      </c>
      <c r="F106" t="s">
        <v>267</v>
      </c>
      <c r="G106" s="87">
        <v>623.14025900000001</v>
      </c>
      <c r="H106" s="58"/>
      <c r="I106" s="58"/>
      <c r="J106" s="99"/>
      <c r="K106" s="59"/>
      <c r="L106" s="24"/>
      <c r="M106" s="24"/>
      <c r="N106" s="24"/>
      <c r="O106" s="88"/>
      <c r="P106" s="88"/>
      <c r="Q106">
        <v>57479.333556306497</v>
      </c>
      <c r="R106" s="2">
        <v>1090.8578622634998</v>
      </c>
      <c r="S106" s="2">
        <v>1106.3577357557083</v>
      </c>
      <c r="T106" s="2">
        <v>1479.3030412597848</v>
      </c>
      <c r="U106" s="2">
        <v>1245.6879492225389</v>
      </c>
      <c r="V106" s="2">
        <v>2559.1880110124198</v>
      </c>
      <c r="W106" s="2">
        <v>1023.549407903263</v>
      </c>
      <c r="X106" s="2">
        <v>1027.2545220891984</v>
      </c>
      <c r="Y106" s="2">
        <v>1023.4068073365713</v>
      </c>
      <c r="Z106" s="2">
        <v>1162.1560616755205</v>
      </c>
      <c r="AA106" s="2">
        <v>1328.9935648352212</v>
      </c>
      <c r="AB106" s="2">
        <v>1267.1899452874491</v>
      </c>
      <c r="AC106" s="2">
        <v>1285.7696180521409</v>
      </c>
      <c r="AD106" s="2">
        <v>3055.31653373783</v>
      </c>
      <c r="AE106" s="2">
        <v>1318.0101466544963</v>
      </c>
      <c r="AF106" s="2">
        <v>1399.5462577606249</v>
      </c>
      <c r="AG106" s="2">
        <v>1480.2451802607952</v>
      </c>
      <c r="AH106" s="2">
        <v>28672.599115610501</v>
      </c>
      <c r="AI106" s="2">
        <v>25327.012644115199</v>
      </c>
      <c r="AJ106" s="2">
        <v>24966.266952092199</v>
      </c>
      <c r="AK106" s="2">
        <v>20540.0974051673</v>
      </c>
      <c r="AL106" s="2">
        <v>31314.162781170799</v>
      </c>
      <c r="AM106" s="2">
        <v>23065.3628373713</v>
      </c>
      <c r="AN106" s="2">
        <v>20474.473372148401</v>
      </c>
      <c r="AO106" s="2">
        <v>26766.7947966049</v>
      </c>
      <c r="AP106" s="2">
        <v>24735.712350323702</v>
      </c>
      <c r="AQ106" s="2">
        <v>27171.307706145701</v>
      </c>
      <c r="AR106" s="2">
        <v>22387.143633507101</v>
      </c>
      <c r="AS106" s="2">
        <v>42411.321381621099</v>
      </c>
      <c r="AT106" s="2">
        <v>47983.798618034001</v>
      </c>
      <c r="AU106" s="2">
        <v>23818.944815801799</v>
      </c>
      <c r="AV106" s="2">
        <v>57479.333556306497</v>
      </c>
      <c r="AW106" s="2">
        <v>39013.243397863</v>
      </c>
      <c r="AX106" s="2">
        <v>24107.3198262439</v>
      </c>
      <c r="AY106" s="2">
        <v>24973.128428902299</v>
      </c>
      <c r="AZ106" s="2">
        <v>29509.701546717301</v>
      </c>
      <c r="BA106" s="2">
        <v>23076.251055235</v>
      </c>
      <c r="BB106" s="2">
        <v>29571.182096630298</v>
      </c>
      <c r="BC106" s="2">
        <v>44486.243557332302</v>
      </c>
      <c r="BD106" s="2">
        <v>24369.8338204912</v>
      </c>
      <c r="BE106" s="2">
        <v>27645.482447294002</v>
      </c>
      <c r="BF106" s="2">
        <v>32810.4636122667</v>
      </c>
      <c r="BG106" s="2">
        <v>20743.743583978401</v>
      </c>
      <c r="BH106" s="2">
        <v>42406.2217164166</v>
      </c>
      <c r="BI106" s="2">
        <v>25412.5241396034</v>
      </c>
      <c r="BJ106" s="2">
        <v>35409.2887543201</v>
      </c>
      <c r="BK106" s="2">
        <v>36568.547791106103</v>
      </c>
      <c r="BL106" s="2">
        <v>23718.496884261102</v>
      </c>
      <c r="BM106" s="2">
        <v>33822.454165276496</v>
      </c>
      <c r="BN106" s="2">
        <v>23203.458770945301</v>
      </c>
      <c r="BO106" s="2">
        <v>20405.714774058699</v>
      </c>
      <c r="BP106" s="2">
        <v>20397.936454457002</v>
      </c>
      <c r="BQ106" s="2">
        <v>23523.664311054501</v>
      </c>
      <c r="BR106" s="2">
        <v>22467.7732121722</v>
      </c>
      <c r="BS106" s="2">
        <v>37008.898408036403</v>
      </c>
      <c r="BT106" s="2">
        <v>27626.698529841698</v>
      </c>
      <c r="BU106" s="2">
        <v>27124.611551179001</v>
      </c>
      <c r="BV106" s="2">
        <v>16502.523270178099</v>
      </c>
      <c r="BW106" s="2">
        <v>22860.4763828699</v>
      </c>
      <c r="BX106" s="2">
        <v>26679.167435746302</v>
      </c>
      <c r="BY106" s="2">
        <v>22261.952477997202</v>
      </c>
      <c r="BZ106" s="2">
        <v>25004.014259295502</v>
      </c>
      <c r="CA106" s="2">
        <v>39569.899265431399</v>
      </c>
      <c r="CB106" s="2">
        <v>25088.531934536899</v>
      </c>
      <c r="CC106" s="2">
        <v>26548.002088576199</v>
      </c>
      <c r="CD106" s="89">
        <v>5702.9923975008796</v>
      </c>
      <c r="CE106" s="2">
        <v>6325.3901033648199</v>
      </c>
      <c r="CF106" s="2">
        <v>7353.4399881304998</v>
      </c>
      <c r="CG106" s="2">
        <v>9168.9323378230802</v>
      </c>
      <c r="CH106" s="90">
        <v>16449.964349480699</v>
      </c>
      <c r="CI106" s="89">
        <f t="shared" si="13"/>
        <v>9000.1438352599962</v>
      </c>
      <c r="CJ106">
        <f t="shared" si="14"/>
        <v>3905.5208088718787</v>
      </c>
      <c r="CK106" s="117">
        <f t="shared" si="15"/>
        <v>0.43393982144720422</v>
      </c>
      <c r="CL106" s="118">
        <f t="shared" si="16"/>
        <v>43.393982144720425</v>
      </c>
    </row>
    <row r="107" spans="1:90" x14ac:dyDescent="0.25">
      <c r="B107" s="4">
        <v>250</v>
      </c>
      <c r="C107" s="17">
        <v>45</v>
      </c>
      <c r="D107" s="19">
        <v>10.801029</v>
      </c>
      <c r="E107" t="s">
        <v>268</v>
      </c>
      <c r="F107" t="s">
        <v>269</v>
      </c>
      <c r="G107" s="87">
        <v>577.13476600000001</v>
      </c>
      <c r="H107" s="99">
        <v>577.13514989999999</v>
      </c>
      <c r="I107" s="58" t="s">
        <v>950</v>
      </c>
      <c r="J107" s="99" t="s">
        <v>1167</v>
      </c>
      <c r="K107" s="59">
        <v>3</v>
      </c>
      <c r="L107" s="24">
        <f t="shared" ref="L107" si="20">(H107-G107)/H107*1000000</f>
        <v>0.66518215021362792</v>
      </c>
      <c r="M107" s="15">
        <v>289.07220000000001</v>
      </c>
      <c r="N107" s="24"/>
      <c r="O107" s="99"/>
      <c r="P107" s="99" t="s">
        <v>1255</v>
      </c>
      <c r="Q107">
        <v>19136142.7271805</v>
      </c>
      <c r="R107" s="2">
        <v>13716476.4094126</v>
      </c>
      <c r="S107" s="2">
        <v>13733053.7775032</v>
      </c>
      <c r="T107" s="2">
        <v>16145703.109895701</v>
      </c>
      <c r="U107" s="2">
        <v>16975155.196416501</v>
      </c>
      <c r="V107" s="2">
        <v>16725002.5526949</v>
      </c>
      <c r="W107" s="2">
        <v>13816823.1691784</v>
      </c>
      <c r="X107" s="2">
        <v>13735124.4131117</v>
      </c>
      <c r="Y107" s="2">
        <v>17153577.103216201</v>
      </c>
      <c r="Z107" s="2">
        <v>12963597.0695312</v>
      </c>
      <c r="AA107" s="2">
        <v>12968728.270713</v>
      </c>
      <c r="AB107" s="2">
        <v>14038809.511832099</v>
      </c>
      <c r="AC107" s="2">
        <v>14708618.4991947</v>
      </c>
      <c r="AD107" s="2">
        <v>19136142.7271805</v>
      </c>
      <c r="AE107" s="2">
        <v>15017996.6383815</v>
      </c>
      <c r="AF107" s="2">
        <v>15094023.859593499</v>
      </c>
      <c r="AG107" s="2">
        <v>13821971.124686901</v>
      </c>
      <c r="AH107" s="2">
        <v>6333942.9372252002</v>
      </c>
      <c r="AI107" s="2">
        <v>7099030.48266475</v>
      </c>
      <c r="AJ107" s="2">
        <v>6841410.4557903204</v>
      </c>
      <c r="AK107" s="2">
        <v>5423971.5985354101</v>
      </c>
      <c r="AL107" s="2">
        <v>8341910.9710804196</v>
      </c>
      <c r="AM107" s="2">
        <v>7274795.5255516097</v>
      </c>
      <c r="AN107" s="2">
        <v>6696398.8222639496</v>
      </c>
      <c r="AO107" s="2">
        <v>8267142.6650995603</v>
      </c>
      <c r="AP107" s="2">
        <v>8087475.25094062</v>
      </c>
      <c r="AQ107" s="2">
        <v>6788365.2676099697</v>
      </c>
      <c r="AR107" s="2">
        <v>6000414.1565341596</v>
      </c>
      <c r="AS107" s="2">
        <v>11271544.627894999</v>
      </c>
      <c r="AT107" s="2">
        <v>9684154.2136767209</v>
      </c>
      <c r="AU107" s="2">
        <v>8491414.5006847102</v>
      </c>
      <c r="AV107" s="2">
        <v>12624582.797844401</v>
      </c>
      <c r="AW107" s="2">
        <v>7233201.29211271</v>
      </c>
      <c r="AX107" s="2">
        <v>9420786.9688715395</v>
      </c>
      <c r="AY107" s="2">
        <v>7248625.6605021702</v>
      </c>
      <c r="AZ107" s="2">
        <v>8809537.8262749705</v>
      </c>
      <c r="BA107" s="2">
        <v>6773173.0595370298</v>
      </c>
      <c r="BB107" s="2">
        <v>8995222.3480053991</v>
      </c>
      <c r="BC107" s="2">
        <v>10902145.073819799</v>
      </c>
      <c r="BD107" s="2">
        <v>6934211.64795803</v>
      </c>
      <c r="BE107" s="2">
        <v>6964776.1847724998</v>
      </c>
      <c r="BF107" s="2">
        <v>5997504.2749829497</v>
      </c>
      <c r="BG107" s="2">
        <v>5337919.6849916298</v>
      </c>
      <c r="BH107" s="2">
        <v>7464175.23261509</v>
      </c>
      <c r="BI107" s="2">
        <v>5607373.8941880995</v>
      </c>
      <c r="BJ107" s="2">
        <v>7027346.9162145201</v>
      </c>
      <c r="BK107" s="2">
        <v>8485940.1410622708</v>
      </c>
      <c r="BL107" s="2">
        <v>6011454.21169372</v>
      </c>
      <c r="BM107" s="2">
        <v>6345025.5712752696</v>
      </c>
      <c r="BN107" s="2">
        <v>4846917.7051948104</v>
      </c>
      <c r="BO107" s="2">
        <v>6446249.6085828301</v>
      </c>
      <c r="BP107" s="2">
        <v>5344788.4197335998</v>
      </c>
      <c r="BQ107" s="2">
        <v>5566556.0487949001</v>
      </c>
      <c r="BR107" s="2">
        <v>5836885.7165821102</v>
      </c>
      <c r="BS107" s="2">
        <v>8475186.7376155108</v>
      </c>
      <c r="BT107" s="2">
        <v>5481626.1410449501</v>
      </c>
      <c r="BU107" s="2">
        <v>5625154.1794725098</v>
      </c>
      <c r="BV107" s="2">
        <v>5537649.0188828697</v>
      </c>
      <c r="BW107" s="2">
        <v>5511102.7949339403</v>
      </c>
      <c r="BX107" s="2">
        <v>6948913.2996200202</v>
      </c>
      <c r="BY107" s="2">
        <v>6064800.5812998302</v>
      </c>
      <c r="BZ107" s="2">
        <v>5308060.2928538499</v>
      </c>
      <c r="CA107" s="2">
        <v>7097296.4313858002</v>
      </c>
      <c r="CB107" s="2">
        <v>5867849.1298235599</v>
      </c>
      <c r="CC107" s="2">
        <v>6612760.3864617897</v>
      </c>
      <c r="CD107" s="89">
        <v>2387896.0540253101</v>
      </c>
      <c r="CE107" s="2">
        <v>2595983.1485855598</v>
      </c>
      <c r="CF107" s="2">
        <v>2624804.69685781</v>
      </c>
      <c r="CG107" s="2">
        <v>3215019.5670654899</v>
      </c>
      <c r="CH107" s="90">
        <v>3665783.1940331599</v>
      </c>
      <c r="CI107" s="89">
        <f t="shared" si="13"/>
        <v>2897897.3321134658</v>
      </c>
      <c r="CJ107">
        <f t="shared" si="14"/>
        <v>472450.69036564545</v>
      </c>
      <c r="CK107" s="117">
        <f t="shared" si="15"/>
        <v>0.16303223897206959</v>
      </c>
      <c r="CL107" s="118">
        <f t="shared" si="16"/>
        <v>16.303223897206959</v>
      </c>
    </row>
    <row r="108" spans="1:90" x14ac:dyDescent="0.25">
      <c r="B108" s="4">
        <v>251</v>
      </c>
      <c r="C108" s="17">
        <v>11</v>
      </c>
      <c r="D108" s="19">
        <v>10.854142</v>
      </c>
      <c r="E108" t="s">
        <v>270</v>
      </c>
      <c r="F108" t="s">
        <v>271</v>
      </c>
      <c r="G108" s="87">
        <v>452.127655</v>
      </c>
      <c r="H108" s="58"/>
      <c r="I108" s="58"/>
      <c r="J108" s="99"/>
      <c r="K108" s="59"/>
      <c r="L108" s="24"/>
      <c r="M108" s="24"/>
      <c r="N108" s="24"/>
      <c r="O108" s="88"/>
      <c r="P108" s="88"/>
      <c r="Q108">
        <v>369794.68088117801</v>
      </c>
      <c r="R108" s="2">
        <v>1427.7728751430682</v>
      </c>
      <c r="S108" s="2">
        <v>1326.5745405592788</v>
      </c>
      <c r="T108" s="2">
        <v>1170.8694238134437</v>
      </c>
      <c r="U108" s="2">
        <v>1435.3994121448945</v>
      </c>
      <c r="V108" s="2">
        <v>1196.5007249988048</v>
      </c>
      <c r="W108" s="2">
        <v>1459.244228339807</v>
      </c>
      <c r="X108" s="2">
        <v>1490.5326967059218</v>
      </c>
      <c r="Y108" s="2">
        <v>1020.2393722803316</v>
      </c>
      <c r="Z108" s="2">
        <v>1192.1672038126669</v>
      </c>
      <c r="AA108" s="2">
        <v>1329.9093090385202</v>
      </c>
      <c r="AB108" s="2">
        <v>1106.9582069254884</v>
      </c>
      <c r="AC108" s="2">
        <v>1221.2282907103215</v>
      </c>
      <c r="AD108" s="2">
        <v>1081.837620960722</v>
      </c>
      <c r="AE108" s="2">
        <v>1369.3424291450874</v>
      </c>
      <c r="AF108" s="2">
        <v>1124.4520210390542</v>
      </c>
      <c r="AG108" s="2">
        <v>1129.1574090527258</v>
      </c>
      <c r="AH108" s="2">
        <v>40375.765540993598</v>
      </c>
      <c r="AI108" s="2">
        <v>28852.894438498399</v>
      </c>
      <c r="AJ108" s="2">
        <v>27320.107682286802</v>
      </c>
      <c r="AK108" s="2">
        <v>49299.005422600298</v>
      </c>
      <c r="AL108" s="2">
        <v>35842.105539288903</v>
      </c>
      <c r="AM108" s="2">
        <v>33826.652397635196</v>
      </c>
      <c r="AN108" s="2">
        <v>23203.3456030585</v>
      </c>
      <c r="AO108" s="2">
        <v>41896.187538104597</v>
      </c>
      <c r="AP108" s="2">
        <v>27393.258929310199</v>
      </c>
      <c r="AQ108" s="2">
        <v>20080.327844928299</v>
      </c>
      <c r="AR108" s="2">
        <v>41482.263028522902</v>
      </c>
      <c r="AS108" s="2">
        <v>45451.7507173337</v>
      </c>
      <c r="AT108" s="2">
        <v>30591.931164302401</v>
      </c>
      <c r="AU108" s="2">
        <v>17056.7501566352</v>
      </c>
      <c r="AV108" s="2">
        <v>41203.058041661803</v>
      </c>
      <c r="AW108" s="2">
        <v>45543.598321330101</v>
      </c>
      <c r="AX108" s="2">
        <v>33040.519839964698</v>
      </c>
      <c r="AY108" s="2">
        <v>18010.1112697311</v>
      </c>
      <c r="AZ108" s="2">
        <v>49583.139145591602</v>
      </c>
      <c r="BA108" s="2">
        <v>34811.608439576798</v>
      </c>
      <c r="BB108" s="2">
        <v>29428.737339179999</v>
      </c>
      <c r="BC108" s="2">
        <v>50293.4298224718</v>
      </c>
      <c r="BD108" s="2">
        <v>42990.648882392801</v>
      </c>
      <c r="BE108" s="2">
        <v>44364.004178023897</v>
      </c>
      <c r="BF108" s="2">
        <v>276025.26277121599</v>
      </c>
      <c r="BG108" s="2">
        <v>168699.20699571201</v>
      </c>
      <c r="BH108" s="2">
        <v>292098.71859370702</v>
      </c>
      <c r="BI108" s="2">
        <v>202427.61829757999</v>
      </c>
      <c r="BJ108" s="2">
        <v>255156.14180288601</v>
      </c>
      <c r="BK108" s="2">
        <v>308370.46730013401</v>
      </c>
      <c r="BL108" s="2">
        <v>214088.10079819799</v>
      </c>
      <c r="BM108" s="2">
        <v>245164.17912041</v>
      </c>
      <c r="BN108" s="2">
        <v>219087.74322388301</v>
      </c>
      <c r="BO108" s="2">
        <v>154306.57907172499</v>
      </c>
      <c r="BP108" s="2">
        <v>183039.52553706599</v>
      </c>
      <c r="BQ108" s="2">
        <v>242435.684099901</v>
      </c>
      <c r="BR108" s="2">
        <v>260939.128689484</v>
      </c>
      <c r="BS108" s="2">
        <v>369794.68088117801</v>
      </c>
      <c r="BT108" s="2">
        <v>209755.51990605501</v>
      </c>
      <c r="BU108" s="2">
        <v>264361.172957109</v>
      </c>
      <c r="BV108" s="2">
        <v>174179.170916078</v>
      </c>
      <c r="BW108" s="2">
        <v>220053.547486856</v>
      </c>
      <c r="BX108" s="2">
        <v>237882.757438033</v>
      </c>
      <c r="BY108" s="2">
        <v>206920.87959021999</v>
      </c>
      <c r="BZ108" s="2">
        <v>234177.493950659</v>
      </c>
      <c r="CA108" s="2">
        <v>246282.97896396599</v>
      </c>
      <c r="CB108" s="2">
        <v>210697.825932337</v>
      </c>
      <c r="CC108" s="2">
        <v>183080.22306748401</v>
      </c>
      <c r="CD108" s="89">
        <v>61808.759776505198</v>
      </c>
      <c r="CE108" s="2">
        <v>75658.538542624403</v>
      </c>
      <c r="CF108" s="2">
        <v>93396.729825407601</v>
      </c>
      <c r="CG108" s="2">
        <v>94695.041373005704</v>
      </c>
      <c r="CH108" s="90">
        <v>111472.353629627</v>
      </c>
      <c r="CI108" s="89">
        <f t="shared" si="13"/>
        <v>87406.284629433969</v>
      </c>
      <c r="CJ108">
        <f t="shared" si="14"/>
        <v>17096.37331337521</v>
      </c>
      <c r="CK108" s="117">
        <f t="shared" si="15"/>
        <v>0.19559661397182904</v>
      </c>
      <c r="CL108" s="118">
        <f t="shared" si="16"/>
        <v>19.559661397182904</v>
      </c>
    </row>
    <row r="109" spans="1:90" x14ac:dyDescent="0.25">
      <c r="B109" s="4">
        <v>262</v>
      </c>
      <c r="C109" s="17">
        <v>17</v>
      </c>
      <c r="D109" s="19">
        <v>11.331032</v>
      </c>
      <c r="E109" t="s">
        <v>272</v>
      </c>
      <c r="F109" t="s">
        <v>273</v>
      </c>
      <c r="G109" s="87">
        <v>955.19305399999996</v>
      </c>
      <c r="H109" s="58"/>
      <c r="I109" s="58"/>
      <c r="J109" s="99"/>
      <c r="K109" s="59"/>
      <c r="L109" s="24"/>
      <c r="M109" s="24"/>
      <c r="N109" s="24"/>
      <c r="O109" s="88"/>
      <c r="P109" s="88"/>
      <c r="Q109">
        <v>44202.154976883903</v>
      </c>
      <c r="R109" s="2">
        <v>22784.961350771398</v>
      </c>
      <c r="S109" s="2">
        <v>20181.092325050198</v>
      </c>
      <c r="T109" s="2">
        <v>24675.915077145601</v>
      </c>
      <c r="U109" s="2">
        <v>37688.585564883797</v>
      </c>
      <c r="V109" s="2">
        <v>39266.632795204299</v>
      </c>
      <c r="W109" s="2">
        <v>31961.379177183098</v>
      </c>
      <c r="X109" s="2">
        <v>27376.620835511501</v>
      </c>
      <c r="Y109" s="2">
        <v>39116.464888882103</v>
      </c>
      <c r="Z109" s="2">
        <v>19789.3059757437</v>
      </c>
      <c r="AA109" s="2">
        <v>25442.972723913401</v>
      </c>
      <c r="AB109" s="2">
        <v>25836.982517424702</v>
      </c>
      <c r="AC109" s="2">
        <v>31990.177556701099</v>
      </c>
      <c r="AD109" s="2">
        <v>44202.154976883903</v>
      </c>
      <c r="AE109" s="2">
        <v>26924.0958687204</v>
      </c>
      <c r="AF109" s="2">
        <v>25457.108108679298</v>
      </c>
      <c r="AG109" s="2">
        <v>32514.2828309207</v>
      </c>
      <c r="AH109" s="2">
        <v>1460.3526795686446</v>
      </c>
      <c r="AI109" s="2">
        <v>1163.092601396821</v>
      </c>
      <c r="AJ109" s="2">
        <v>1371.6381317145695</v>
      </c>
      <c r="AK109" s="2">
        <v>1251.0308063310874</v>
      </c>
      <c r="AL109" s="2">
        <v>1113.567964325206</v>
      </c>
      <c r="AM109" s="2">
        <v>1016.7542425620258</v>
      </c>
      <c r="AN109" s="2">
        <v>1202.0861999215415</v>
      </c>
      <c r="AO109" s="2">
        <v>2625.5180049506298</v>
      </c>
      <c r="AP109" s="2">
        <v>2585.1708392073901</v>
      </c>
      <c r="AQ109" s="2">
        <v>1053.438735986733</v>
      </c>
      <c r="AR109" s="2">
        <v>1030.421594815429</v>
      </c>
      <c r="AS109" s="2">
        <v>3424.58870210952</v>
      </c>
      <c r="AT109" s="2">
        <v>1058.9758486399842</v>
      </c>
      <c r="AU109" s="2">
        <v>1387.1934874915096</v>
      </c>
      <c r="AV109" s="2">
        <v>3896.9457644694598</v>
      </c>
      <c r="AW109" s="2">
        <v>1245.4128198414132</v>
      </c>
      <c r="AX109" s="2">
        <v>1233.4916501217394</v>
      </c>
      <c r="AY109" s="2">
        <v>1474.6030363340521</v>
      </c>
      <c r="AZ109" s="2">
        <v>1236.1697882173123</v>
      </c>
      <c r="BA109" s="2">
        <v>1072.0636698235712</v>
      </c>
      <c r="BB109" s="2">
        <v>1133.5678820483588</v>
      </c>
      <c r="BC109" s="2">
        <v>3614.51560426674</v>
      </c>
      <c r="BD109" s="2">
        <v>1285.1605516569232</v>
      </c>
      <c r="BE109" s="2">
        <v>2672.75371118662</v>
      </c>
      <c r="BF109" s="2">
        <v>1257.0582590288109</v>
      </c>
      <c r="BG109" s="2">
        <v>1435.7923014731725</v>
      </c>
      <c r="BH109" s="2">
        <v>1072.2666731085742</v>
      </c>
      <c r="BI109" s="2">
        <v>1215.4815029696501</v>
      </c>
      <c r="BJ109" s="2">
        <v>1299.835361206962</v>
      </c>
      <c r="BK109" s="2">
        <v>3338.9739845567801</v>
      </c>
      <c r="BL109" s="2">
        <v>1385.8859735310282</v>
      </c>
      <c r="BM109" s="2">
        <v>1039.1877515554788</v>
      </c>
      <c r="BN109" s="2">
        <v>1247.3682647147439</v>
      </c>
      <c r="BO109" s="2">
        <v>2783.9544362838601</v>
      </c>
      <c r="BP109" s="2">
        <v>1417.5083253658186</v>
      </c>
      <c r="BQ109" s="2">
        <v>1273.9277108941017</v>
      </c>
      <c r="BR109" s="2">
        <v>1176.7265796585862</v>
      </c>
      <c r="BS109" s="2">
        <v>3182.5057076500502</v>
      </c>
      <c r="BT109" s="2">
        <v>1166.6342265625528</v>
      </c>
      <c r="BU109" s="2">
        <v>1288.6412969621038</v>
      </c>
      <c r="BV109" s="2">
        <v>1360.1848999406743</v>
      </c>
      <c r="BW109" s="2">
        <v>1122.5446621800274</v>
      </c>
      <c r="BX109" s="2">
        <v>1463.0024866272443</v>
      </c>
      <c r="BY109" s="2">
        <v>1460.6052911450831</v>
      </c>
      <c r="BZ109" s="2">
        <v>1296.9892672322358</v>
      </c>
      <c r="CA109" s="2">
        <v>1315.9487837610111</v>
      </c>
      <c r="CB109" s="2">
        <v>1475.094541838281</v>
      </c>
      <c r="CC109" s="2">
        <v>1382.5162278054406</v>
      </c>
      <c r="CD109" s="89">
        <v>1370.9169226993783</v>
      </c>
      <c r="CE109" s="2">
        <v>1416.1346019470359</v>
      </c>
      <c r="CF109" s="2">
        <v>1295.5028866464518</v>
      </c>
      <c r="CG109" s="2">
        <v>1182.1666865756702</v>
      </c>
      <c r="CH109" s="90">
        <v>1220.4558829309817</v>
      </c>
      <c r="CI109" s="89">
        <f t="shared" si="13"/>
        <v>1297.0353961599035</v>
      </c>
      <c r="CJ109">
        <f t="shared" si="14"/>
        <v>87.982602435098727</v>
      </c>
      <c r="CK109" s="117">
        <f t="shared" si="15"/>
        <v>6.7833617105274358E-2</v>
      </c>
      <c r="CL109" s="118">
        <f t="shared" si="16"/>
        <v>6.7833617105274353</v>
      </c>
    </row>
    <row r="110" spans="1:90" x14ac:dyDescent="0.25">
      <c r="B110" s="4">
        <v>270</v>
      </c>
      <c r="C110" s="17">
        <v>42</v>
      </c>
      <c r="D110" s="19">
        <v>11.590047</v>
      </c>
      <c r="E110" t="s">
        <v>274</v>
      </c>
      <c r="F110" t="s">
        <v>275</v>
      </c>
      <c r="G110" s="87">
        <v>289.071594</v>
      </c>
      <c r="H110" s="99">
        <v>289.07176177999997</v>
      </c>
      <c r="I110" s="10" t="s">
        <v>931</v>
      </c>
      <c r="J110" s="33" t="s">
        <v>933</v>
      </c>
      <c r="K110" s="59">
        <v>1</v>
      </c>
      <c r="L110" s="24">
        <f t="shared" ref="L110" si="21">(H110-G110)/H110*1000000</f>
        <v>0.58040951124600959</v>
      </c>
      <c r="M110" s="24"/>
      <c r="N110" s="24"/>
      <c r="O110" s="99" t="s">
        <v>1154</v>
      </c>
      <c r="P110" s="99" t="s">
        <v>1255</v>
      </c>
      <c r="Q110">
        <v>50228308.659059502</v>
      </c>
      <c r="R110" s="2">
        <v>20640493.241165001</v>
      </c>
      <c r="S110" s="2">
        <v>24580101.603761699</v>
      </c>
      <c r="T110" s="2">
        <v>25945549.718665499</v>
      </c>
      <c r="U110" s="2">
        <v>25160607.9701261</v>
      </c>
      <c r="V110" s="2">
        <v>25245554.261970598</v>
      </c>
      <c r="W110" s="2">
        <v>21149327.352212898</v>
      </c>
      <c r="X110" s="2">
        <v>22172267.344042901</v>
      </c>
      <c r="Y110" s="2">
        <v>27413766.8095879</v>
      </c>
      <c r="Z110" s="2">
        <v>20706496.816877</v>
      </c>
      <c r="AA110" s="2">
        <v>19685985.627332199</v>
      </c>
      <c r="AB110" s="2">
        <v>23129656.753435899</v>
      </c>
      <c r="AC110" s="2">
        <v>23862540.728311799</v>
      </c>
      <c r="AD110" s="2">
        <v>26498155.189686202</v>
      </c>
      <c r="AE110" s="2">
        <v>22553032.803197298</v>
      </c>
      <c r="AF110" s="2">
        <v>20806477.938780699</v>
      </c>
      <c r="AG110" s="2">
        <v>20478179.272517599</v>
      </c>
      <c r="AH110" s="2">
        <v>32754620.739023801</v>
      </c>
      <c r="AI110" s="2">
        <v>31333566.621308502</v>
      </c>
      <c r="AJ110" s="2">
        <v>34841418.1884363</v>
      </c>
      <c r="AK110" s="2">
        <v>25073348.683302701</v>
      </c>
      <c r="AL110" s="2">
        <v>32840464.820969898</v>
      </c>
      <c r="AM110" s="2">
        <v>31063812.754203901</v>
      </c>
      <c r="AN110" s="2">
        <v>31063153.4030926</v>
      </c>
      <c r="AO110" s="2">
        <v>32038622.934651401</v>
      </c>
      <c r="AP110" s="2">
        <v>33628112.105518103</v>
      </c>
      <c r="AQ110" s="2">
        <v>27763484.729866501</v>
      </c>
      <c r="AR110" s="2">
        <v>26235745.4143144</v>
      </c>
      <c r="AS110" s="2">
        <v>42363323.0180654</v>
      </c>
      <c r="AT110" s="2">
        <v>40064782.257642098</v>
      </c>
      <c r="AU110" s="2">
        <v>42894010.274055302</v>
      </c>
      <c r="AV110" s="2">
        <v>50228308.659059502</v>
      </c>
      <c r="AW110" s="2">
        <v>33321464.6660989</v>
      </c>
      <c r="AX110" s="2">
        <v>40916055.209907897</v>
      </c>
      <c r="AY110" s="2">
        <v>32747106.4528304</v>
      </c>
      <c r="AZ110" s="2">
        <v>36348074.121198103</v>
      </c>
      <c r="BA110" s="2">
        <v>33690968.418729998</v>
      </c>
      <c r="BB110" s="2">
        <v>39417277.010388203</v>
      </c>
      <c r="BC110" s="2">
        <v>40092562.9028873</v>
      </c>
      <c r="BD110" s="2">
        <v>31731656.282812402</v>
      </c>
      <c r="BE110" s="2">
        <v>31462889.464800701</v>
      </c>
      <c r="BF110" s="2">
        <v>22595097.5976368</v>
      </c>
      <c r="BG110" s="2">
        <v>18396628.659388401</v>
      </c>
      <c r="BH110" s="2">
        <v>27823267.902569</v>
      </c>
      <c r="BI110" s="2">
        <v>21774216.576820999</v>
      </c>
      <c r="BJ110" s="2">
        <v>28008497.294358101</v>
      </c>
      <c r="BK110" s="2">
        <v>30130709.5389047</v>
      </c>
      <c r="BL110" s="2">
        <v>19853953.160184599</v>
      </c>
      <c r="BM110" s="2">
        <v>21435176.427257299</v>
      </c>
      <c r="BN110" s="2">
        <v>18020951.2497712</v>
      </c>
      <c r="BO110" s="2">
        <v>18311183.615013301</v>
      </c>
      <c r="BP110" s="2">
        <v>19541291.822892699</v>
      </c>
      <c r="BQ110" s="2">
        <v>19346313.250989001</v>
      </c>
      <c r="BR110" s="2">
        <v>23527911.1750951</v>
      </c>
      <c r="BS110" s="2">
        <v>28374342.646165099</v>
      </c>
      <c r="BT110" s="2">
        <v>22461259.9802876</v>
      </c>
      <c r="BU110" s="2">
        <v>24127281.7639172</v>
      </c>
      <c r="BV110" s="2">
        <v>18645392.3252897</v>
      </c>
      <c r="BW110" s="2">
        <v>19768291.459987901</v>
      </c>
      <c r="BX110" s="2">
        <v>23168988.714861002</v>
      </c>
      <c r="BY110" s="2">
        <v>24513009.4898909</v>
      </c>
      <c r="BZ110" s="2">
        <v>21626145.270633399</v>
      </c>
      <c r="CA110" s="2">
        <v>28601655.473446898</v>
      </c>
      <c r="CB110" s="2">
        <v>23586821.750711601</v>
      </c>
      <c r="CC110" s="2">
        <v>22896634.527346101</v>
      </c>
      <c r="CD110" s="89">
        <v>13480799.010741699</v>
      </c>
      <c r="CE110" s="2">
        <v>14383125.4201666</v>
      </c>
      <c r="CF110" s="2">
        <v>14516785.531225501</v>
      </c>
      <c r="CG110" s="2">
        <v>15329054.181473101</v>
      </c>
      <c r="CH110" s="90">
        <v>19207442.617271401</v>
      </c>
      <c r="CI110" s="89">
        <f t="shared" si="13"/>
        <v>15383441.352175659</v>
      </c>
      <c r="CJ110">
        <f t="shared" si="14"/>
        <v>1999885.7864901186</v>
      </c>
      <c r="CK110" s="117">
        <f t="shared" si="15"/>
        <v>0.13000249688651608</v>
      </c>
      <c r="CL110" s="118">
        <f t="shared" si="16"/>
        <v>13.000249688651607</v>
      </c>
    </row>
    <row r="111" spans="1:90" x14ac:dyDescent="0.25">
      <c r="B111" s="4">
        <v>280</v>
      </c>
      <c r="C111" s="17">
        <v>5</v>
      </c>
      <c r="D111" s="19">
        <v>11.734347</v>
      </c>
      <c r="E111" t="s">
        <v>276</v>
      </c>
      <c r="F111" t="s">
        <v>277</v>
      </c>
      <c r="G111" s="87">
        <v>721.66863999999998</v>
      </c>
      <c r="H111" s="58"/>
      <c r="I111" s="58"/>
      <c r="J111" s="99"/>
      <c r="K111" s="59"/>
      <c r="L111" s="24"/>
      <c r="M111" s="24"/>
      <c r="N111" s="24"/>
      <c r="O111" s="88"/>
      <c r="P111" s="88"/>
      <c r="Q111">
        <v>23391.2765069216</v>
      </c>
      <c r="R111" s="2">
        <v>8474.0637176691598</v>
      </c>
      <c r="S111" s="2">
        <v>13692.4331361657</v>
      </c>
      <c r="T111" s="2">
        <v>11972.4596197477</v>
      </c>
      <c r="U111" s="2">
        <v>13843.5576457849</v>
      </c>
      <c r="V111" s="2">
        <v>19291.0353269724</v>
      </c>
      <c r="W111" s="2">
        <v>9703.2836301995703</v>
      </c>
      <c r="X111" s="2">
        <v>13768.4289115008</v>
      </c>
      <c r="Y111" s="2">
        <v>21755.481736890899</v>
      </c>
      <c r="Z111" s="2">
        <v>12522.1450997585</v>
      </c>
      <c r="AA111" s="2">
        <v>4904.31503708938</v>
      </c>
      <c r="AB111" s="2">
        <v>7591.62373712719</v>
      </c>
      <c r="AC111" s="2">
        <v>3749.84965889566</v>
      </c>
      <c r="AD111" s="2">
        <v>23391.2765069216</v>
      </c>
      <c r="AE111" s="2">
        <v>11373.7730211498</v>
      </c>
      <c r="AF111" s="2">
        <v>16663.367996837998</v>
      </c>
      <c r="AG111" s="2">
        <v>5448.4655401507698</v>
      </c>
      <c r="AH111" s="2">
        <v>1328.3151428446379</v>
      </c>
      <c r="AI111" s="2">
        <v>1394.1940876134979</v>
      </c>
      <c r="AJ111" s="2">
        <v>1237.6967790872804</v>
      </c>
      <c r="AK111" s="2">
        <v>1404.7554800482926</v>
      </c>
      <c r="AL111" s="2">
        <v>1182.9400273335673</v>
      </c>
      <c r="AM111" s="2">
        <v>1312.7475831456072</v>
      </c>
      <c r="AN111" s="2">
        <v>1301.4980539552441</v>
      </c>
      <c r="AO111" s="2">
        <v>1394.7718506292076</v>
      </c>
      <c r="AP111" s="2">
        <v>1381.8086352956723</v>
      </c>
      <c r="AQ111" s="2">
        <v>1064.0954635700537</v>
      </c>
      <c r="AR111" s="2">
        <v>1094.0616859720931</v>
      </c>
      <c r="AS111" s="2">
        <v>2917.11640416101</v>
      </c>
      <c r="AT111" s="2">
        <v>1479.7832898188881</v>
      </c>
      <c r="AU111" s="2">
        <v>1174.6239287863423</v>
      </c>
      <c r="AV111" s="2">
        <v>2557.19951993937</v>
      </c>
      <c r="AW111" s="2">
        <v>1495.7334922160032</v>
      </c>
      <c r="AX111" s="2">
        <v>1085.8217832440382</v>
      </c>
      <c r="AY111" s="2">
        <v>1321.2257222048931</v>
      </c>
      <c r="AZ111" s="2">
        <v>1115.1455625635992</v>
      </c>
      <c r="BA111" s="2">
        <v>1155.8262842382771</v>
      </c>
      <c r="BB111" s="2">
        <v>1440.4563206704202</v>
      </c>
      <c r="BC111" s="2">
        <v>1299.653285612178</v>
      </c>
      <c r="BD111" s="2">
        <v>1427.7292572332617</v>
      </c>
      <c r="BE111" s="2">
        <v>1118.8798615426551</v>
      </c>
      <c r="BF111" s="2">
        <v>1160.2477752432228</v>
      </c>
      <c r="BG111" s="2">
        <v>1012.1464073582523</v>
      </c>
      <c r="BH111" s="2">
        <v>1290.9421067940734</v>
      </c>
      <c r="BI111" s="2">
        <v>1382.2967186393435</v>
      </c>
      <c r="BJ111" s="2">
        <v>1310.957832805484</v>
      </c>
      <c r="BK111" s="2">
        <v>1138.7577960610727</v>
      </c>
      <c r="BL111" s="2">
        <v>1439.2882681609558</v>
      </c>
      <c r="BM111" s="2">
        <v>1045.8033234997251</v>
      </c>
      <c r="BN111" s="2">
        <v>1032.1313684913071</v>
      </c>
      <c r="BO111" s="2">
        <v>1156.7068828575195</v>
      </c>
      <c r="BP111" s="2">
        <v>1443.1321742107532</v>
      </c>
      <c r="BQ111" s="2">
        <v>1124.0115949145068</v>
      </c>
      <c r="BR111" s="2">
        <v>1254.2728261746943</v>
      </c>
      <c r="BS111" s="2">
        <v>1264.3790976729265</v>
      </c>
      <c r="BT111" s="2">
        <v>1258.0152696185105</v>
      </c>
      <c r="BU111" s="2">
        <v>1110.9700492318987</v>
      </c>
      <c r="BV111" s="2">
        <v>1132.9992099340416</v>
      </c>
      <c r="BW111" s="2">
        <v>1248.6668860939208</v>
      </c>
      <c r="BX111" s="2">
        <v>1381.7048099364542</v>
      </c>
      <c r="BY111" s="2">
        <v>1464.6546227242534</v>
      </c>
      <c r="BZ111" s="2">
        <v>1104.5532215453832</v>
      </c>
      <c r="CA111" s="2">
        <v>1242.4926397754482</v>
      </c>
      <c r="CB111" s="2">
        <v>1072.7846268396681</v>
      </c>
      <c r="CC111" s="2">
        <v>1344.5086363372877</v>
      </c>
      <c r="CD111" s="89">
        <v>2933.7454906304902</v>
      </c>
      <c r="CE111" s="2">
        <v>1303.3902305614333</v>
      </c>
      <c r="CF111" s="2">
        <v>2561.74041039655</v>
      </c>
      <c r="CG111" s="2">
        <v>1310.6955127624674</v>
      </c>
      <c r="CH111" s="90">
        <v>3555.6764645616599</v>
      </c>
      <c r="CI111" s="89">
        <f t="shared" si="13"/>
        <v>2333.0496217825203</v>
      </c>
      <c r="CJ111">
        <f t="shared" si="14"/>
        <v>895.91939218793254</v>
      </c>
      <c r="CK111" s="117">
        <f t="shared" si="15"/>
        <v>0.38401214608689854</v>
      </c>
      <c r="CL111" s="118">
        <f t="shared" si="16"/>
        <v>38.401214608689855</v>
      </c>
    </row>
    <row r="112" spans="1:90" x14ac:dyDescent="0.25">
      <c r="B112" s="4">
        <v>283</v>
      </c>
      <c r="C112" s="17">
        <v>2</v>
      </c>
      <c r="D112" s="19">
        <v>11.817473</v>
      </c>
      <c r="E112" t="s">
        <v>278</v>
      </c>
      <c r="F112" t="s">
        <v>279</v>
      </c>
      <c r="G112" s="87">
        <v>451.12420700000001</v>
      </c>
      <c r="H112" s="10">
        <v>451.1240358156</v>
      </c>
      <c r="I112" s="10" t="s">
        <v>967</v>
      </c>
      <c r="J112" s="145" t="s">
        <v>1168</v>
      </c>
      <c r="K112" s="59">
        <v>3</v>
      </c>
      <c r="L112" s="24">
        <f t="shared" si="17"/>
        <v>-0.37946193602268552</v>
      </c>
      <c r="M112" s="15">
        <v>289.07220000000001</v>
      </c>
      <c r="N112" s="24"/>
      <c r="O112" s="99" t="s">
        <v>968</v>
      </c>
      <c r="P112" s="99" t="s">
        <v>1255</v>
      </c>
      <c r="Q112">
        <v>32121.090548476401</v>
      </c>
      <c r="R112" s="2">
        <v>1228.2017443128495</v>
      </c>
      <c r="S112" s="2">
        <v>1414.733404451561</v>
      </c>
      <c r="T112" s="2">
        <v>3294.9297080400802</v>
      </c>
      <c r="U112" s="2">
        <v>4304.0889276118096</v>
      </c>
      <c r="V112" s="2">
        <v>2631.7679351786601</v>
      </c>
      <c r="W112" s="2">
        <v>1345.8484433513411</v>
      </c>
      <c r="X112" s="2">
        <v>1387.3396752321846</v>
      </c>
      <c r="Y112" s="2">
        <v>1037.0448954559818</v>
      </c>
      <c r="Z112" s="2">
        <v>1410.4886795443654</v>
      </c>
      <c r="AA112" s="2">
        <v>1302.2200601965212</v>
      </c>
      <c r="AB112" s="2">
        <v>1274.5466741935743</v>
      </c>
      <c r="AC112" s="2">
        <v>2722.2442790023401</v>
      </c>
      <c r="AD112" s="2">
        <v>3673.7372574556798</v>
      </c>
      <c r="AE112" s="2">
        <v>2701.3651227353398</v>
      </c>
      <c r="AF112" s="2">
        <v>1318.4655931163609</v>
      </c>
      <c r="AG112" s="2">
        <v>1286.4042214679603</v>
      </c>
      <c r="AH112" s="2">
        <v>5058.7212898334201</v>
      </c>
      <c r="AI112" s="2">
        <v>4587.4489055211097</v>
      </c>
      <c r="AJ112" s="2">
        <v>4393.5710258989502</v>
      </c>
      <c r="AK112" s="2">
        <v>5891.8990494404197</v>
      </c>
      <c r="AL112" s="2">
        <v>4862.8549191382199</v>
      </c>
      <c r="AM112" s="2">
        <v>4208.6413561055097</v>
      </c>
      <c r="AN112" s="2">
        <v>2876.3523371635401</v>
      </c>
      <c r="AO112" s="2">
        <v>4997.0780665689399</v>
      </c>
      <c r="AP112" s="2">
        <v>3272.0620607000301</v>
      </c>
      <c r="AQ112" s="2">
        <v>3711.51858784358</v>
      </c>
      <c r="AR112" s="2">
        <v>5792.4744957880303</v>
      </c>
      <c r="AS112" s="2">
        <v>6603.7788535914997</v>
      </c>
      <c r="AT112" s="2">
        <v>4777.3498029971697</v>
      </c>
      <c r="AU112" s="2">
        <v>2915.1279130879698</v>
      </c>
      <c r="AV112" s="2">
        <v>7287.8197827199201</v>
      </c>
      <c r="AW112" s="2">
        <v>5579.7059509719202</v>
      </c>
      <c r="AX112" s="2">
        <v>5012.9859951533199</v>
      </c>
      <c r="AY112" s="2">
        <v>5039.8306246394604</v>
      </c>
      <c r="AZ112" s="2">
        <v>7033.2929253698103</v>
      </c>
      <c r="BA112" s="2">
        <v>4357.7781865840898</v>
      </c>
      <c r="BB112" s="2">
        <v>4517.8517179644396</v>
      </c>
      <c r="BC112" s="2">
        <v>6980.59791193405</v>
      </c>
      <c r="BD112" s="2">
        <v>4849.9297271634096</v>
      </c>
      <c r="BE112" s="2">
        <v>5483.2641339291104</v>
      </c>
      <c r="BF112" s="2">
        <v>21018.350642114499</v>
      </c>
      <c r="BG112" s="2">
        <v>14163.0276677824</v>
      </c>
      <c r="BH112" s="2">
        <v>22538.552067459401</v>
      </c>
      <c r="BI112" s="2">
        <v>19639.3320829558</v>
      </c>
      <c r="BJ112" s="2">
        <v>22723.4817372529</v>
      </c>
      <c r="BK112" s="2">
        <v>30276.7650782247</v>
      </c>
      <c r="BL112" s="2">
        <v>16630.7450894346</v>
      </c>
      <c r="BM112" s="2">
        <v>21112.803968084201</v>
      </c>
      <c r="BN112" s="2">
        <v>16559.159410804899</v>
      </c>
      <c r="BO112" s="2">
        <v>14262.4522214348</v>
      </c>
      <c r="BP112" s="2">
        <v>15345.185610709301</v>
      </c>
      <c r="BQ112" s="2">
        <v>18998.043711898001</v>
      </c>
      <c r="BR112" s="2">
        <v>22189.571884139601</v>
      </c>
      <c r="BS112" s="2">
        <v>32121.090548476401</v>
      </c>
      <c r="BT112" s="2">
        <v>16200.236772119801</v>
      </c>
      <c r="BU112" s="2">
        <v>23824.111546184798</v>
      </c>
      <c r="BV112" s="2">
        <v>14397.669614402001</v>
      </c>
      <c r="BW112" s="2">
        <v>19229.702921908</v>
      </c>
      <c r="BX112" s="2">
        <v>16535.297517928298</v>
      </c>
      <c r="BY112" s="2">
        <v>20846.346164295799</v>
      </c>
      <c r="BZ112" s="2">
        <v>18029.648559323701</v>
      </c>
      <c r="CA112" s="2">
        <v>20570.9401506787</v>
      </c>
      <c r="CB112" s="2">
        <v>17678.6798849308</v>
      </c>
      <c r="CC112" s="2">
        <v>15873.1299906034</v>
      </c>
      <c r="CD112" s="89">
        <v>5929.6803798283199</v>
      </c>
      <c r="CE112" s="2">
        <v>7600.0128811884197</v>
      </c>
      <c r="CF112" s="2">
        <v>9702.8421909363897</v>
      </c>
      <c r="CG112" s="2">
        <v>9185.83451194398</v>
      </c>
      <c r="CH112" s="90">
        <v>11096.7744331428</v>
      </c>
      <c r="CI112" s="89">
        <f t="shared" si="13"/>
        <v>8703.0288794079825</v>
      </c>
      <c r="CJ112">
        <f t="shared" si="14"/>
        <v>1781.6201562169244</v>
      </c>
      <c r="CK112" s="117">
        <f t="shared" si="15"/>
        <v>0.20471265589298124</v>
      </c>
      <c r="CL112" s="118">
        <f t="shared" si="16"/>
        <v>20.471265589298124</v>
      </c>
    </row>
    <row r="113" spans="1:90" x14ac:dyDescent="0.25">
      <c r="A113" s="20" t="s">
        <v>1041</v>
      </c>
      <c r="B113" s="4">
        <v>285</v>
      </c>
      <c r="C113" s="17">
        <v>7</v>
      </c>
      <c r="D113" s="19">
        <v>11.972039000000001</v>
      </c>
      <c r="E113" t="s">
        <v>280</v>
      </c>
      <c r="F113" t="s">
        <v>281</v>
      </c>
      <c r="G113" s="10">
        <v>415.08819999999997</v>
      </c>
      <c r="H113" s="10">
        <v>415.08819999999997</v>
      </c>
      <c r="I113" s="10" t="s">
        <v>1004</v>
      </c>
      <c r="J113" s="33" t="s">
        <v>1169</v>
      </c>
      <c r="K113" s="59">
        <v>3</v>
      </c>
      <c r="L113" s="24">
        <f t="shared" si="17"/>
        <v>0</v>
      </c>
      <c r="M113" s="99" t="s">
        <v>1170</v>
      </c>
      <c r="N113" s="24"/>
      <c r="O113" s="99" t="s">
        <v>955</v>
      </c>
      <c r="P113" s="99" t="s">
        <v>1158</v>
      </c>
      <c r="Q113">
        <v>32543.506252433399</v>
      </c>
      <c r="R113" s="2">
        <v>1114.287743335997</v>
      </c>
      <c r="S113" s="2">
        <v>1311.0518844693411</v>
      </c>
      <c r="T113" s="2">
        <v>1184.292125779913</v>
      </c>
      <c r="U113" s="2">
        <v>1176.8877511474329</v>
      </c>
      <c r="V113" s="2">
        <v>1484.6749338700661</v>
      </c>
      <c r="W113" s="2">
        <v>1472.3737458835203</v>
      </c>
      <c r="X113" s="2">
        <v>2526.1365529091399</v>
      </c>
      <c r="Y113" s="2">
        <v>7156.1987693486899</v>
      </c>
      <c r="Z113" s="2">
        <v>1196.8011386190237</v>
      </c>
      <c r="AA113" s="2">
        <v>1054.3512376434066</v>
      </c>
      <c r="AB113" s="2">
        <v>1046.9813753103804</v>
      </c>
      <c r="AC113" s="2">
        <v>1171.1183761419202</v>
      </c>
      <c r="AD113" s="2">
        <v>11322.9290779812</v>
      </c>
      <c r="AE113" s="2">
        <v>2955.6095914202601</v>
      </c>
      <c r="AF113" s="2">
        <v>7290.4428133506699</v>
      </c>
      <c r="AG113" s="2">
        <v>5230.4692147476899</v>
      </c>
      <c r="AH113" s="2">
        <v>1063.6565995114065</v>
      </c>
      <c r="AI113" s="2">
        <v>1234.8697915834746</v>
      </c>
      <c r="AJ113" s="2">
        <v>1128.5655280674064</v>
      </c>
      <c r="AK113" s="2">
        <v>1356.0463786166524</v>
      </c>
      <c r="AL113" s="2">
        <v>1009.1217024096011</v>
      </c>
      <c r="AM113" s="2">
        <v>1409.474534652732</v>
      </c>
      <c r="AN113" s="2">
        <v>1422.1933099918617</v>
      </c>
      <c r="AO113" s="2">
        <v>1388.9787108737373</v>
      </c>
      <c r="AP113" s="2">
        <v>1206.8538600170671</v>
      </c>
      <c r="AQ113" s="2">
        <v>1303.4022608157954</v>
      </c>
      <c r="AR113" s="2">
        <v>1377.8333426969664</v>
      </c>
      <c r="AS113" s="2">
        <v>1299.0779487099092</v>
      </c>
      <c r="AT113" s="2">
        <v>1390.2291605768166</v>
      </c>
      <c r="AU113" s="2">
        <v>1177.0752951581158</v>
      </c>
      <c r="AV113" s="2">
        <v>1054.14100179765</v>
      </c>
      <c r="AW113" s="2">
        <v>1476.2717853106485</v>
      </c>
      <c r="AX113" s="2">
        <v>1043.2640124836219</v>
      </c>
      <c r="AY113" s="2">
        <v>1490.2227433403991</v>
      </c>
      <c r="AZ113" s="2">
        <v>1351.2241147354287</v>
      </c>
      <c r="BA113" s="2">
        <v>1185.1500027434224</v>
      </c>
      <c r="BB113" s="2">
        <v>1352.4213781827566</v>
      </c>
      <c r="BC113" s="2">
        <v>1253.239972184376</v>
      </c>
      <c r="BD113" s="2">
        <v>1223.667150342636</v>
      </c>
      <c r="BE113" s="2">
        <v>1373.1623302755183</v>
      </c>
      <c r="BF113" s="2">
        <v>1038.8199514845662</v>
      </c>
      <c r="BG113" s="2">
        <v>1166.7061473552517</v>
      </c>
      <c r="BH113" s="2">
        <v>1061.7820338295162</v>
      </c>
      <c r="BI113" s="2">
        <v>1305.3479887233948</v>
      </c>
      <c r="BJ113" s="2">
        <v>1180.8748456970225</v>
      </c>
      <c r="BK113" s="2">
        <v>1437.244321865579</v>
      </c>
      <c r="BL113" s="2">
        <v>1348.8215984788617</v>
      </c>
      <c r="BM113" s="2">
        <v>1406.4317770642915</v>
      </c>
      <c r="BN113" s="2">
        <v>1187.5642430410228</v>
      </c>
      <c r="BO113" s="2">
        <v>1281.1662594150553</v>
      </c>
      <c r="BP113" s="2">
        <v>1106.7447167323958</v>
      </c>
      <c r="BQ113" s="2">
        <v>1336.1552455746732</v>
      </c>
      <c r="BR113" s="2">
        <v>1349.8911775934776</v>
      </c>
      <c r="BS113" s="2">
        <v>1388.1017457042408</v>
      </c>
      <c r="BT113" s="2">
        <v>1137.3516286843169</v>
      </c>
      <c r="BU113" s="2">
        <v>1140.2428892124321</v>
      </c>
      <c r="BV113" s="2">
        <v>1042.04852590273</v>
      </c>
      <c r="BW113" s="2">
        <v>1116.490231759733</v>
      </c>
      <c r="BX113" s="2">
        <v>1260.8357468653212</v>
      </c>
      <c r="BY113" s="2">
        <v>1463.6046326676114</v>
      </c>
      <c r="BZ113" s="2">
        <v>1354.7487696910646</v>
      </c>
      <c r="CA113" s="2">
        <v>1149.0322555779599</v>
      </c>
      <c r="CB113" s="2">
        <v>1439.33721040459</v>
      </c>
      <c r="CC113" s="2">
        <v>1226.9066919110835</v>
      </c>
      <c r="CD113" s="89">
        <v>22773.428642652601</v>
      </c>
      <c r="CE113" s="2">
        <v>21920.2652749808</v>
      </c>
      <c r="CF113" s="2">
        <v>22020.119028334899</v>
      </c>
      <c r="CG113" s="2">
        <v>31197.243136809098</v>
      </c>
      <c r="CH113" s="90">
        <v>32543.506252433399</v>
      </c>
      <c r="CI113" s="89">
        <f t="shared" si="13"/>
        <v>26090.912467042159</v>
      </c>
      <c r="CJ113">
        <f t="shared" si="14"/>
        <v>4747.2504803229021</v>
      </c>
      <c r="CK113" s="117">
        <f t="shared" si="15"/>
        <v>0.18195034329748308</v>
      </c>
      <c r="CL113" s="118">
        <f t="shared" si="16"/>
        <v>18.195034329748307</v>
      </c>
    </row>
    <row r="114" spans="1:90" x14ac:dyDescent="0.25">
      <c r="B114" s="4">
        <v>289</v>
      </c>
      <c r="C114" s="17">
        <v>16</v>
      </c>
      <c r="D114" s="19">
        <v>12.410328</v>
      </c>
      <c r="E114" t="s">
        <v>282</v>
      </c>
      <c r="F114" t="s">
        <v>283</v>
      </c>
      <c r="G114" s="87">
        <v>865.19793700000002</v>
      </c>
      <c r="H114" s="10">
        <v>865.19853760000001</v>
      </c>
      <c r="I114" s="10" t="s">
        <v>958</v>
      </c>
      <c r="J114" s="99" t="s">
        <v>959</v>
      </c>
      <c r="K114" s="59">
        <v>3</v>
      </c>
      <c r="L114" s="24">
        <f t="shared" si="17"/>
        <v>0.6941759305908205</v>
      </c>
      <c r="M114" s="15">
        <v>289.07220000000001</v>
      </c>
      <c r="N114" s="24"/>
      <c r="O114" s="88"/>
      <c r="P114" s="99" t="s">
        <v>1255</v>
      </c>
      <c r="Q114">
        <v>582897.68888459296</v>
      </c>
      <c r="R114" s="2">
        <v>378821.56199937302</v>
      </c>
      <c r="S114" s="2">
        <v>415260.90446355898</v>
      </c>
      <c r="T114" s="2">
        <v>517467.36651174998</v>
      </c>
      <c r="U114" s="2">
        <v>492523.96546014003</v>
      </c>
      <c r="V114" s="2">
        <v>536563.02986691205</v>
      </c>
      <c r="W114" s="2">
        <v>399665.634518729</v>
      </c>
      <c r="X114" s="2">
        <v>353396.07605268899</v>
      </c>
      <c r="Y114" s="2">
        <v>528079.71422595903</v>
      </c>
      <c r="Z114" s="2">
        <v>373489.80122584401</v>
      </c>
      <c r="AA114" s="2">
        <v>340903.49284008099</v>
      </c>
      <c r="AB114" s="2">
        <v>385363.69559411798</v>
      </c>
      <c r="AC114" s="2">
        <v>449104.02134683199</v>
      </c>
      <c r="AD114" s="2">
        <v>582897.68888459296</v>
      </c>
      <c r="AE114" s="2">
        <v>426752.57891568501</v>
      </c>
      <c r="AF114" s="2">
        <v>405380.92485287099</v>
      </c>
      <c r="AG114" s="2">
        <v>366989.76682154398</v>
      </c>
      <c r="AH114" s="2">
        <v>164145.560091555</v>
      </c>
      <c r="AI114" s="2">
        <v>157648.42825713899</v>
      </c>
      <c r="AJ114" s="2">
        <v>156996.36260267199</v>
      </c>
      <c r="AK114" s="2">
        <v>153180.275423782</v>
      </c>
      <c r="AL114" s="2">
        <v>192508.50956413001</v>
      </c>
      <c r="AM114" s="2">
        <v>166318.38972278</v>
      </c>
      <c r="AN114" s="2">
        <v>145619.09384242</v>
      </c>
      <c r="AO114" s="2">
        <v>212184.52139446099</v>
      </c>
      <c r="AP114" s="2">
        <v>175608.090774971</v>
      </c>
      <c r="AQ114" s="2">
        <v>144865.16513439501</v>
      </c>
      <c r="AR114" s="2">
        <v>135779.039514901</v>
      </c>
      <c r="AS114" s="2">
        <v>278218.62315316201</v>
      </c>
      <c r="AT114" s="2">
        <v>255413.130648967</v>
      </c>
      <c r="AU114" s="2">
        <v>172693.948589051</v>
      </c>
      <c r="AV114" s="2">
        <v>311072.46422327199</v>
      </c>
      <c r="AW114" s="2">
        <v>190867.782393487</v>
      </c>
      <c r="AX114" s="2">
        <v>201585.587359269</v>
      </c>
      <c r="AY114" s="2">
        <v>164970.31057462501</v>
      </c>
      <c r="AZ114" s="2">
        <v>202044.534918305</v>
      </c>
      <c r="BA114" s="2">
        <v>159756.908029971</v>
      </c>
      <c r="BB114" s="2">
        <v>202694.18933921799</v>
      </c>
      <c r="BC114" s="2">
        <v>268466.88620979601</v>
      </c>
      <c r="BD114" s="2">
        <v>171227.263899685</v>
      </c>
      <c r="BE114" s="2">
        <v>176315.69022225001</v>
      </c>
      <c r="BF114" s="2">
        <v>160736.13241036099</v>
      </c>
      <c r="BG114" s="2">
        <v>138977.53439290199</v>
      </c>
      <c r="BH114" s="2">
        <v>192646.44378927301</v>
      </c>
      <c r="BI114" s="2">
        <v>134867.44097115399</v>
      </c>
      <c r="BJ114" s="2">
        <v>171612.225287757</v>
      </c>
      <c r="BK114" s="2">
        <v>261252.317492959</v>
      </c>
      <c r="BL114" s="2">
        <v>145648.12801113201</v>
      </c>
      <c r="BM114" s="2">
        <v>188446.57361537599</v>
      </c>
      <c r="BN114" s="2">
        <v>129137.250236055</v>
      </c>
      <c r="BO114" s="2">
        <v>144848.81321355901</v>
      </c>
      <c r="BP114" s="2">
        <v>135080.26327201101</v>
      </c>
      <c r="BQ114" s="2">
        <v>145093.92293867201</v>
      </c>
      <c r="BR114" s="2">
        <v>158223.925062222</v>
      </c>
      <c r="BS114" s="2">
        <v>221447.10914233801</v>
      </c>
      <c r="BT114" s="2">
        <v>139150.86319731001</v>
      </c>
      <c r="BU114" s="2">
        <v>157079.82284954001</v>
      </c>
      <c r="BV114" s="2">
        <v>127890.277330018</v>
      </c>
      <c r="BW114" s="2">
        <v>126165.188054196</v>
      </c>
      <c r="BX114" s="2">
        <v>167437.18284874901</v>
      </c>
      <c r="BY114" s="2">
        <v>166195.454416183</v>
      </c>
      <c r="BZ114" s="2">
        <v>129287.692355552</v>
      </c>
      <c r="CA114" s="2">
        <v>192045.55319905799</v>
      </c>
      <c r="CB114" s="2">
        <v>147791.85289670699</v>
      </c>
      <c r="CC114" s="2">
        <v>159690.38910219099</v>
      </c>
      <c r="CD114" s="89">
        <v>102662.21391416799</v>
      </c>
      <c r="CE114" s="2">
        <v>100961.110158326</v>
      </c>
      <c r="CF114" s="2">
        <v>112386.37194964899</v>
      </c>
      <c r="CG114" s="2">
        <v>128087.1290401</v>
      </c>
      <c r="CH114" s="90">
        <v>153689.792663951</v>
      </c>
      <c r="CI114" s="89">
        <f t="shared" si="13"/>
        <v>119557.32354523879</v>
      </c>
      <c r="CJ114">
        <f t="shared" si="14"/>
        <v>19598.313491133878</v>
      </c>
      <c r="CK114" s="117">
        <f t="shared" si="15"/>
        <v>0.16392398984841908</v>
      </c>
      <c r="CL114" s="118">
        <f t="shared" si="16"/>
        <v>16.392398984841908</v>
      </c>
    </row>
    <row r="115" spans="1:90" x14ac:dyDescent="0.25">
      <c r="B115" s="4">
        <v>295</v>
      </c>
      <c r="C115" s="17">
        <v>7</v>
      </c>
      <c r="D115" s="19">
        <v>12.246475</v>
      </c>
      <c r="E115" t="s">
        <v>284</v>
      </c>
      <c r="F115" t="s">
        <v>285</v>
      </c>
      <c r="G115" s="87">
        <v>293.12380999999999</v>
      </c>
      <c r="H115" s="58"/>
      <c r="I115" s="58"/>
      <c r="J115" s="99"/>
      <c r="K115" s="59"/>
      <c r="L115" s="24"/>
      <c r="M115" s="24"/>
      <c r="N115" s="24"/>
      <c r="O115" s="88"/>
      <c r="P115" s="88"/>
      <c r="Q115">
        <v>816583.36576559802</v>
      </c>
      <c r="R115" s="2">
        <v>87677.251692696693</v>
      </c>
      <c r="S115" s="2">
        <v>118882.40922684901</v>
      </c>
      <c r="T115" s="2">
        <v>98651.409152915498</v>
      </c>
      <c r="U115" s="2">
        <v>99711.345394781601</v>
      </c>
      <c r="V115" s="2">
        <v>124974.825265707</v>
      </c>
      <c r="W115" s="2">
        <v>88505.171956455495</v>
      </c>
      <c r="X115" s="2">
        <v>103282.80502359501</v>
      </c>
      <c r="Y115" s="2">
        <v>144324.68178546001</v>
      </c>
      <c r="Z115" s="2">
        <v>89522.472783541205</v>
      </c>
      <c r="AA115" s="2">
        <v>82450.114785541402</v>
      </c>
      <c r="AB115" s="2">
        <v>75064.109566617597</v>
      </c>
      <c r="AC115" s="2">
        <v>91978.470979146703</v>
      </c>
      <c r="AD115" s="2">
        <v>129242.92976137499</v>
      </c>
      <c r="AE115" s="2">
        <v>92918.433146863303</v>
      </c>
      <c r="AF115" s="2">
        <v>93027.500486999197</v>
      </c>
      <c r="AG115" s="2">
        <v>88441.714594921898</v>
      </c>
      <c r="AH115" s="2">
        <v>44339.839850336401</v>
      </c>
      <c r="AI115" s="2">
        <v>48579.584817800802</v>
      </c>
      <c r="AJ115" s="2">
        <v>39978.137766174703</v>
      </c>
      <c r="AK115" s="2">
        <v>48653.948913348002</v>
      </c>
      <c r="AL115" s="2">
        <v>49292.488613779999</v>
      </c>
      <c r="AM115" s="2">
        <v>48497.288552061902</v>
      </c>
      <c r="AN115" s="2">
        <v>40593.8724773055</v>
      </c>
      <c r="AO115" s="2">
        <v>52256.145701654401</v>
      </c>
      <c r="AP115" s="2">
        <v>48465.559871295103</v>
      </c>
      <c r="AQ115" s="2">
        <v>42172.374345454104</v>
      </c>
      <c r="AR115" s="2">
        <v>38427.398493697103</v>
      </c>
      <c r="AS115" s="2">
        <v>69505.641304782897</v>
      </c>
      <c r="AT115" s="2">
        <v>53777.139335913103</v>
      </c>
      <c r="AU115" s="2">
        <v>816583.36576559802</v>
      </c>
      <c r="AV115" s="2">
        <v>77482.429953812505</v>
      </c>
      <c r="AW115" s="2">
        <v>51688.995532947702</v>
      </c>
      <c r="AX115" s="2">
        <v>148224.034912428</v>
      </c>
      <c r="AY115" s="2">
        <v>43046.896109089103</v>
      </c>
      <c r="AZ115" s="2">
        <v>55043.3120027634</v>
      </c>
      <c r="BA115" s="2">
        <v>35107.785268470099</v>
      </c>
      <c r="BB115" s="2">
        <v>51620.5805650443</v>
      </c>
      <c r="BC115" s="2">
        <v>61893.732484571497</v>
      </c>
      <c r="BD115" s="2">
        <v>41274.056071243896</v>
      </c>
      <c r="BE115" s="2">
        <v>53327.980198808</v>
      </c>
      <c r="BF115" s="2">
        <v>60704.898477090297</v>
      </c>
      <c r="BG115" s="2">
        <v>59583.487916238497</v>
      </c>
      <c r="BH115" s="2">
        <v>70248.290738980897</v>
      </c>
      <c r="BI115" s="2">
        <v>73301.184741511999</v>
      </c>
      <c r="BJ115" s="2">
        <v>66111.663984008701</v>
      </c>
      <c r="BK115" s="2">
        <v>115634.107201586</v>
      </c>
      <c r="BL115" s="2">
        <v>60448.094467133902</v>
      </c>
      <c r="BM115" s="2">
        <v>71159.498789752601</v>
      </c>
      <c r="BN115" s="2">
        <v>146081.82081419299</v>
      </c>
      <c r="BO115" s="2">
        <v>159540.73058696199</v>
      </c>
      <c r="BP115" s="2">
        <v>65704.148740410004</v>
      </c>
      <c r="BQ115" s="2">
        <v>217014.00188895699</v>
      </c>
      <c r="BR115" s="2">
        <v>60382.654063052403</v>
      </c>
      <c r="BS115" s="2">
        <v>396642.94451557001</v>
      </c>
      <c r="BT115" s="2">
        <v>313565.97070115199</v>
      </c>
      <c r="BU115" s="2">
        <v>78503.696865994105</v>
      </c>
      <c r="BV115" s="2">
        <v>470121.26966150798</v>
      </c>
      <c r="BW115" s="2">
        <v>187335.52616963201</v>
      </c>
      <c r="BX115" s="2">
        <v>63021.092173067002</v>
      </c>
      <c r="BY115" s="2">
        <v>53471.750783532603</v>
      </c>
      <c r="BZ115" s="2">
        <v>56054.663702205398</v>
      </c>
      <c r="CA115" s="2">
        <v>77258.346145896998</v>
      </c>
      <c r="CB115" s="2">
        <v>62083.113047898398</v>
      </c>
      <c r="CC115" s="2">
        <v>520963.17445154698</v>
      </c>
      <c r="CD115" s="89">
        <v>146591.46274901001</v>
      </c>
      <c r="CE115" s="2">
        <v>107656.405363044</v>
      </c>
      <c r="CF115" s="2">
        <v>74450.357898034694</v>
      </c>
      <c r="CG115" s="2">
        <v>94474.130025710794</v>
      </c>
      <c r="CH115" s="90">
        <v>97582.5492195837</v>
      </c>
      <c r="CI115" s="89">
        <f t="shared" si="13"/>
        <v>104150.98105107664</v>
      </c>
      <c r="CJ115">
        <f t="shared" si="14"/>
        <v>23800.820341033053</v>
      </c>
      <c r="CK115" s="117">
        <f t="shared" si="15"/>
        <v>0.2285222865962338</v>
      </c>
      <c r="CL115" s="118">
        <f t="shared" si="16"/>
        <v>22.852228659623382</v>
      </c>
    </row>
    <row r="116" spans="1:90" x14ac:dyDescent="0.25">
      <c r="B116" s="4">
        <v>296</v>
      </c>
      <c r="C116" s="17">
        <v>20</v>
      </c>
      <c r="D116" s="19">
        <v>12.271644999999999</v>
      </c>
      <c r="E116" t="s">
        <v>286</v>
      </c>
      <c r="F116" t="s">
        <v>287</v>
      </c>
      <c r="G116" s="87">
        <v>652.13269000000003</v>
      </c>
      <c r="H116" s="58"/>
      <c r="I116" s="58"/>
      <c r="J116" s="99"/>
      <c r="K116" s="59"/>
      <c r="L116" s="24"/>
      <c r="M116" s="24"/>
      <c r="N116" s="24"/>
      <c r="O116" s="88"/>
      <c r="P116" s="88"/>
      <c r="Q116">
        <v>775649.24594552803</v>
      </c>
      <c r="R116" s="2">
        <v>361802.02171728801</v>
      </c>
      <c r="S116" s="2">
        <v>369778.69245208701</v>
      </c>
      <c r="T116" s="2">
        <v>453365.02056220302</v>
      </c>
      <c r="U116" s="2">
        <v>460237.90069375001</v>
      </c>
      <c r="V116" s="2">
        <v>590953.25330518396</v>
      </c>
      <c r="W116" s="2">
        <v>472277.99656752101</v>
      </c>
      <c r="X116" s="2">
        <v>421579.54921648197</v>
      </c>
      <c r="Y116" s="2">
        <v>555712.03969420097</v>
      </c>
      <c r="Z116" s="2">
        <v>345820.76188156003</v>
      </c>
      <c r="AA116" s="2">
        <v>324896.85168607102</v>
      </c>
      <c r="AB116" s="2">
        <v>368366.526651441</v>
      </c>
      <c r="AC116" s="2">
        <v>466043.24623991601</v>
      </c>
      <c r="AD116" s="2">
        <v>775649.24594552803</v>
      </c>
      <c r="AE116" s="2">
        <v>493266.61922863597</v>
      </c>
      <c r="AF116" s="2">
        <v>459992.16082743998</v>
      </c>
      <c r="AG116" s="2">
        <v>374722.370562069</v>
      </c>
      <c r="AH116" s="2">
        <v>47425.921556732297</v>
      </c>
      <c r="AI116" s="2">
        <v>59538.623171486899</v>
      </c>
      <c r="AJ116" s="2">
        <v>40250.8449432618</v>
      </c>
      <c r="AK116" s="2">
        <v>52407.543808939401</v>
      </c>
      <c r="AL116" s="2">
        <v>65764.122928770506</v>
      </c>
      <c r="AM116" s="2">
        <v>62687.621685961203</v>
      </c>
      <c r="AN116" s="2">
        <v>56053.220811756997</v>
      </c>
      <c r="AO116" s="2">
        <v>62679.190887032601</v>
      </c>
      <c r="AP116" s="2">
        <v>63843.440994406097</v>
      </c>
      <c r="AQ116" s="2">
        <v>56031.881557991503</v>
      </c>
      <c r="AR116" s="2">
        <v>31239.0586209678</v>
      </c>
      <c r="AS116" s="2">
        <v>92419.995253672401</v>
      </c>
      <c r="AT116" s="2">
        <v>92610.492325885207</v>
      </c>
      <c r="AU116" s="2">
        <v>52729.344252821</v>
      </c>
      <c r="AV116" s="2">
        <v>110425.90624310001</v>
      </c>
      <c r="AW116" s="2">
        <v>61291.9164166466</v>
      </c>
      <c r="AX116" s="2">
        <v>58493.891300345102</v>
      </c>
      <c r="AY116" s="2">
        <v>35995.249643510397</v>
      </c>
      <c r="AZ116" s="2">
        <v>80402.354222039707</v>
      </c>
      <c r="BA116" s="2">
        <v>54813.624357776796</v>
      </c>
      <c r="BB116" s="2">
        <v>68584.518056290501</v>
      </c>
      <c r="BC116" s="2">
        <v>92774.925066826007</v>
      </c>
      <c r="BD116" s="2">
        <v>60200.0129173069</v>
      </c>
      <c r="BE116" s="2">
        <v>63707.778869720001</v>
      </c>
      <c r="BF116" s="2">
        <v>53574.642916941499</v>
      </c>
      <c r="BG116" s="2">
        <v>53846.750445560501</v>
      </c>
      <c r="BH116" s="2">
        <v>71855.359054516506</v>
      </c>
      <c r="BI116" s="2">
        <v>53560.2498780561</v>
      </c>
      <c r="BJ116" s="2">
        <v>60538.0316679108</v>
      </c>
      <c r="BK116" s="2">
        <v>89514.430635406607</v>
      </c>
      <c r="BL116" s="2">
        <v>60210.750033853699</v>
      </c>
      <c r="BM116" s="2">
        <v>64242.969206461799</v>
      </c>
      <c r="BN116" s="2">
        <v>49683.445608312002</v>
      </c>
      <c r="BO116" s="2">
        <v>61844.970044903297</v>
      </c>
      <c r="BP116" s="2">
        <v>50585.3195785274</v>
      </c>
      <c r="BQ116" s="2">
        <v>53504.355959917499</v>
      </c>
      <c r="BR116" s="2">
        <v>55474.002793885302</v>
      </c>
      <c r="BS116" s="2">
        <v>82122.750323391607</v>
      </c>
      <c r="BT116" s="2">
        <v>50593.704943491597</v>
      </c>
      <c r="BU116" s="2">
        <v>43122.552271538298</v>
      </c>
      <c r="BV116" s="2">
        <v>16099.913241931899</v>
      </c>
      <c r="BW116" s="2">
        <v>51152.660817778698</v>
      </c>
      <c r="BX116" s="2">
        <v>59967.544522774202</v>
      </c>
      <c r="BY116" s="2">
        <v>57120.376512560302</v>
      </c>
      <c r="BZ116" s="2">
        <v>51364.669402753701</v>
      </c>
      <c r="CA116" s="2">
        <v>65017.932720751101</v>
      </c>
      <c r="CB116" s="2">
        <v>54895.888309667898</v>
      </c>
      <c r="CC116" s="2">
        <v>54820.432590204698</v>
      </c>
      <c r="CD116" s="89">
        <v>35678.214180489304</v>
      </c>
      <c r="CE116" s="2">
        <v>32828.073941091199</v>
      </c>
      <c r="CF116" s="2">
        <v>37529.521897161503</v>
      </c>
      <c r="CG116" s="2">
        <v>90628.808643696306</v>
      </c>
      <c r="CH116" s="90">
        <v>192597.262502458</v>
      </c>
      <c r="CI116" s="89">
        <f t="shared" si="13"/>
        <v>77852.376232979266</v>
      </c>
      <c r="CJ116">
        <f t="shared" si="14"/>
        <v>61255.867431014012</v>
      </c>
      <c r="CK116" s="117">
        <f t="shared" si="15"/>
        <v>0.7868207804948828</v>
      </c>
      <c r="CL116" s="118">
        <f t="shared" si="16"/>
        <v>78.682078049488283</v>
      </c>
    </row>
    <row r="117" spans="1:90" x14ac:dyDescent="0.25">
      <c r="B117" s="4">
        <v>298</v>
      </c>
      <c r="C117" s="17">
        <v>17</v>
      </c>
      <c r="D117" s="19">
        <v>12.355624000000001</v>
      </c>
      <c r="E117" t="s">
        <v>288</v>
      </c>
      <c r="F117" t="s">
        <v>289</v>
      </c>
      <c r="G117" s="87">
        <v>1153.2604980000001</v>
      </c>
      <c r="H117" s="58"/>
      <c r="I117" s="58"/>
      <c r="J117" s="99"/>
      <c r="K117" s="59"/>
      <c r="L117" s="24"/>
      <c r="M117" s="24"/>
      <c r="N117" s="24"/>
      <c r="O117" s="88"/>
      <c r="P117" s="88"/>
      <c r="Q117">
        <v>980497.93778625398</v>
      </c>
      <c r="R117" s="2">
        <v>691840.86853733205</v>
      </c>
      <c r="S117" s="2">
        <v>731821.85688245599</v>
      </c>
      <c r="T117" s="2">
        <v>934369.42296809796</v>
      </c>
      <c r="U117" s="2">
        <v>863734.57700541802</v>
      </c>
      <c r="V117" s="2">
        <v>931501.700829059</v>
      </c>
      <c r="W117" s="2">
        <v>661960.66528957302</v>
      </c>
      <c r="X117" s="2">
        <v>640941.986231377</v>
      </c>
      <c r="Y117" s="2">
        <v>927703.93533619703</v>
      </c>
      <c r="Z117" s="2">
        <v>685578.96556376095</v>
      </c>
      <c r="AA117" s="2">
        <v>591715.30858244898</v>
      </c>
      <c r="AB117" s="2">
        <v>688765.89374697395</v>
      </c>
      <c r="AC117" s="2">
        <v>777245.12765066198</v>
      </c>
      <c r="AD117" s="2">
        <v>980497.93778625398</v>
      </c>
      <c r="AE117" s="2">
        <v>726726.89437040105</v>
      </c>
      <c r="AF117" s="2">
        <v>694150.42651861801</v>
      </c>
      <c r="AG117" s="2">
        <v>658285.16367929499</v>
      </c>
      <c r="AH117" s="2">
        <v>227974.709981163</v>
      </c>
      <c r="AI117" s="2">
        <v>207189.207775649</v>
      </c>
      <c r="AJ117" s="2">
        <v>222597.867412088</v>
      </c>
      <c r="AK117" s="2">
        <v>204608.728581865</v>
      </c>
      <c r="AL117" s="2">
        <v>251720.18722230999</v>
      </c>
      <c r="AM117" s="2">
        <v>216969.909925335</v>
      </c>
      <c r="AN117" s="2">
        <v>195368.886267597</v>
      </c>
      <c r="AO117" s="2">
        <v>272077.47371331998</v>
      </c>
      <c r="AP117" s="2">
        <v>222396.64767023001</v>
      </c>
      <c r="AQ117" s="2">
        <v>199341.51781651401</v>
      </c>
      <c r="AR117" s="2">
        <v>203720.906226658</v>
      </c>
      <c r="AS117" s="2">
        <v>382105.95283480902</v>
      </c>
      <c r="AT117" s="2">
        <v>348046.51511429902</v>
      </c>
      <c r="AU117" s="2">
        <v>235165.79585093301</v>
      </c>
      <c r="AV117" s="2">
        <v>409594.73486472998</v>
      </c>
      <c r="AW117" s="2">
        <v>249910.86582229999</v>
      </c>
      <c r="AX117" s="2">
        <v>280540.27883090702</v>
      </c>
      <c r="AY117" s="2">
        <v>214410.753512514</v>
      </c>
      <c r="AZ117" s="2">
        <v>271366.35636978998</v>
      </c>
      <c r="BA117" s="2">
        <v>213572.133510391</v>
      </c>
      <c r="BB117" s="2">
        <v>275688.04886666703</v>
      </c>
      <c r="BC117" s="2">
        <v>380602.76165936602</v>
      </c>
      <c r="BD117" s="2">
        <v>217069.13461815199</v>
      </c>
      <c r="BE117" s="2">
        <v>232227.804107092</v>
      </c>
      <c r="BF117" s="2">
        <v>196398.94195584001</v>
      </c>
      <c r="BG117" s="2">
        <v>188491.66370479099</v>
      </c>
      <c r="BH117" s="2">
        <v>230863.92955015</v>
      </c>
      <c r="BI117" s="2">
        <v>175827.728087811</v>
      </c>
      <c r="BJ117" s="2">
        <v>219166.01538866799</v>
      </c>
      <c r="BK117" s="2">
        <v>319486.42303039302</v>
      </c>
      <c r="BL117" s="2">
        <v>189477.50917096101</v>
      </c>
      <c r="BM117" s="2">
        <v>227877.59405342801</v>
      </c>
      <c r="BN117" s="2">
        <v>178590.552648421</v>
      </c>
      <c r="BO117" s="2">
        <v>180848.15168021899</v>
      </c>
      <c r="BP117" s="2">
        <v>189555.59619196301</v>
      </c>
      <c r="BQ117" s="2">
        <v>191324.86025111901</v>
      </c>
      <c r="BR117" s="2">
        <v>199685.36995910399</v>
      </c>
      <c r="BS117" s="2">
        <v>267497.84110890998</v>
      </c>
      <c r="BT117" s="2">
        <v>191535.21112303401</v>
      </c>
      <c r="BU117" s="2">
        <v>193904.28157140099</v>
      </c>
      <c r="BV117" s="2">
        <v>166523.35655632801</v>
      </c>
      <c r="BW117" s="2">
        <v>158164.834290139</v>
      </c>
      <c r="BX117" s="2">
        <v>204679.64564466799</v>
      </c>
      <c r="BY117" s="2">
        <v>203479.22537491901</v>
      </c>
      <c r="BZ117" s="2">
        <v>174325.42726260901</v>
      </c>
      <c r="CA117" s="2">
        <v>241836.65685919399</v>
      </c>
      <c r="CB117" s="2">
        <v>184337.113900019</v>
      </c>
      <c r="CC117" s="2">
        <v>198333.56132383301</v>
      </c>
      <c r="CD117" s="89">
        <v>199699.71222331401</v>
      </c>
      <c r="CE117" s="2">
        <v>190400.91623371001</v>
      </c>
      <c r="CF117" s="2">
        <v>207077.91057970701</v>
      </c>
      <c r="CG117" s="2">
        <v>247590.78026728</v>
      </c>
      <c r="CH117" s="90">
        <v>309748.86425630999</v>
      </c>
      <c r="CI117" s="89">
        <f t="shared" si="13"/>
        <v>230903.63671206421</v>
      </c>
      <c r="CJ117">
        <f t="shared" si="14"/>
        <v>43992.842967731871</v>
      </c>
      <c r="CK117" s="117">
        <f t="shared" si="15"/>
        <v>0.19052468637638109</v>
      </c>
      <c r="CL117" s="118">
        <f t="shared" si="16"/>
        <v>19.05246863763811</v>
      </c>
    </row>
    <row r="118" spans="1:90" x14ac:dyDescent="0.25">
      <c r="B118" s="4">
        <v>300</v>
      </c>
      <c r="C118" s="17">
        <v>12</v>
      </c>
      <c r="D118" s="19">
        <v>12.518928000000001</v>
      </c>
      <c r="E118" t="s">
        <v>290</v>
      </c>
      <c r="F118" t="s">
        <v>291</v>
      </c>
      <c r="G118" s="87">
        <v>329.08779900000002</v>
      </c>
      <c r="H118" s="58"/>
      <c r="I118" s="58"/>
      <c r="J118" s="99"/>
      <c r="K118" s="59"/>
      <c r="L118" s="24"/>
      <c r="M118" s="24"/>
      <c r="N118" s="24"/>
      <c r="O118" s="88"/>
      <c r="P118" s="88"/>
      <c r="Q118">
        <v>172175.65146078201</v>
      </c>
      <c r="R118" s="2">
        <v>119205.892497951</v>
      </c>
      <c r="S118" s="2">
        <v>142994.132519885</v>
      </c>
      <c r="T118" s="2">
        <v>162808.07577417899</v>
      </c>
      <c r="U118" s="2">
        <v>150363.40021482599</v>
      </c>
      <c r="V118" s="2">
        <v>166114.524200963</v>
      </c>
      <c r="W118" s="2">
        <v>120812.375190965</v>
      </c>
      <c r="X118" s="2">
        <v>124111.10125702601</v>
      </c>
      <c r="Y118" s="2">
        <v>171390.84688379799</v>
      </c>
      <c r="Z118" s="2">
        <v>129152.699541187</v>
      </c>
      <c r="AA118" s="2">
        <v>104905.493568982</v>
      </c>
      <c r="AB118" s="2">
        <v>116480.928100636</v>
      </c>
      <c r="AC118" s="2">
        <v>102438.93825036001</v>
      </c>
      <c r="AD118" s="2">
        <v>172175.65146078201</v>
      </c>
      <c r="AE118" s="2">
        <v>130838.172636656</v>
      </c>
      <c r="AF118" s="2">
        <v>121172.866344654</v>
      </c>
      <c r="AG118" s="2">
        <v>124671.40615097</v>
      </c>
      <c r="AH118" s="2">
        <v>41983.36913377</v>
      </c>
      <c r="AI118" s="2">
        <v>40888.3437660727</v>
      </c>
      <c r="AJ118" s="2">
        <v>40555.005485018701</v>
      </c>
      <c r="AK118" s="2">
        <v>32153.1659772692</v>
      </c>
      <c r="AL118" s="2">
        <v>40793.888225945397</v>
      </c>
      <c r="AM118" s="2">
        <v>32258.397931129901</v>
      </c>
      <c r="AN118" s="2">
        <v>33409.216826649797</v>
      </c>
      <c r="AO118" s="2">
        <v>37646.987145412597</v>
      </c>
      <c r="AP118" s="2">
        <v>34502.392012473298</v>
      </c>
      <c r="AQ118" s="2">
        <v>40599.187341863399</v>
      </c>
      <c r="AR118" s="2">
        <v>33027.283349609097</v>
      </c>
      <c r="AS118" s="2">
        <v>64821.203387775699</v>
      </c>
      <c r="AT118" s="2">
        <v>56821.499052496903</v>
      </c>
      <c r="AU118" s="2">
        <v>51558.848877115903</v>
      </c>
      <c r="AV118" s="2">
        <v>79508.299708393999</v>
      </c>
      <c r="AW118" s="2">
        <v>44390.718152379297</v>
      </c>
      <c r="AX118" s="2">
        <v>55151.6091727725</v>
      </c>
      <c r="AY118" s="2">
        <v>48505.032187910801</v>
      </c>
      <c r="AZ118" s="2">
        <v>47006.267274725302</v>
      </c>
      <c r="BA118" s="2">
        <v>34319.486972693499</v>
      </c>
      <c r="BB118" s="2">
        <v>46773.6359750392</v>
      </c>
      <c r="BC118" s="2">
        <v>59463.700796374404</v>
      </c>
      <c r="BD118" s="2">
        <v>38684.767740300602</v>
      </c>
      <c r="BE118" s="2">
        <v>39767.113558575104</v>
      </c>
      <c r="BF118" s="2">
        <v>43945.178390946101</v>
      </c>
      <c r="BG118" s="2">
        <v>36014.977689699903</v>
      </c>
      <c r="BH118" s="2">
        <v>48828.287558898999</v>
      </c>
      <c r="BI118" s="2">
        <v>46223.851206806503</v>
      </c>
      <c r="BJ118" s="2">
        <v>47469.662148511197</v>
      </c>
      <c r="BK118" s="2">
        <v>70418.815021992297</v>
      </c>
      <c r="BL118" s="2">
        <v>40531.547999852599</v>
      </c>
      <c r="BM118" s="2">
        <v>48677.716906650203</v>
      </c>
      <c r="BN118" s="2">
        <v>35518.578446261097</v>
      </c>
      <c r="BO118" s="2">
        <v>41630.694910149003</v>
      </c>
      <c r="BP118" s="2">
        <v>36196.850802722503</v>
      </c>
      <c r="BQ118" s="2">
        <v>45564.205799613002</v>
      </c>
      <c r="BR118" s="2">
        <v>46683.582162430699</v>
      </c>
      <c r="BS118" s="2">
        <v>66904.3965998942</v>
      </c>
      <c r="BT118" s="2">
        <v>45564.511963336801</v>
      </c>
      <c r="BU118" s="2">
        <v>43497.6483731111</v>
      </c>
      <c r="BV118" s="2">
        <v>43053.482103283</v>
      </c>
      <c r="BW118" s="2">
        <v>40113.744673730696</v>
      </c>
      <c r="BX118" s="2">
        <v>44026.7827296658</v>
      </c>
      <c r="BY118" s="2">
        <v>40533.030000166204</v>
      </c>
      <c r="BZ118" s="2">
        <v>33570.130163371701</v>
      </c>
      <c r="CA118" s="2">
        <v>51613.741347374998</v>
      </c>
      <c r="CB118" s="2">
        <v>43633.221797110004</v>
      </c>
      <c r="CC118" s="2">
        <v>45912.759564262502</v>
      </c>
      <c r="CD118" s="89">
        <v>19680.364201333901</v>
      </c>
      <c r="CE118" s="2">
        <v>21582.365902451998</v>
      </c>
      <c r="CF118" s="2">
        <v>20646.706777073101</v>
      </c>
      <c r="CG118" s="2">
        <v>23775.759073421901</v>
      </c>
      <c r="CH118" s="90">
        <v>30140.478324046799</v>
      </c>
      <c r="CI118" s="89">
        <f t="shared" si="13"/>
        <v>23165.134855665539</v>
      </c>
      <c r="CJ118">
        <f t="shared" si="14"/>
        <v>3742.1796455218637</v>
      </c>
      <c r="CK118" s="117">
        <f t="shared" si="15"/>
        <v>0.16154361581912535</v>
      </c>
      <c r="CL118" s="118">
        <f t="shared" si="16"/>
        <v>16.154361581912536</v>
      </c>
    </row>
    <row r="119" spans="1:90" x14ac:dyDescent="0.25">
      <c r="B119" s="4">
        <v>301</v>
      </c>
      <c r="C119" s="17">
        <v>2</v>
      </c>
      <c r="D119" s="19">
        <v>12.546585</v>
      </c>
      <c r="E119" t="s">
        <v>292</v>
      </c>
      <c r="F119" t="s">
        <v>293</v>
      </c>
      <c r="G119" s="87">
        <v>653.22900400000003</v>
      </c>
      <c r="H119" s="58"/>
      <c r="I119" s="58"/>
      <c r="J119" s="99"/>
      <c r="K119" s="59"/>
      <c r="L119" s="24"/>
      <c r="M119" s="24"/>
      <c r="N119" s="24"/>
      <c r="O119" s="88"/>
      <c r="P119" s="88"/>
      <c r="Q119">
        <v>33537.8374093612</v>
      </c>
      <c r="R119" s="2">
        <v>1365.2082377603224</v>
      </c>
      <c r="S119" s="2">
        <v>1045.0991009317891</v>
      </c>
      <c r="T119" s="2">
        <v>1276.4900695433537</v>
      </c>
      <c r="U119" s="2">
        <v>1149.4130616680354</v>
      </c>
      <c r="V119" s="2">
        <v>1432.2163417324559</v>
      </c>
      <c r="W119" s="2">
        <v>1466.291294093965</v>
      </c>
      <c r="X119" s="2">
        <v>1435.7501374626486</v>
      </c>
      <c r="Y119" s="2">
        <v>1375.4722814621707</v>
      </c>
      <c r="Z119" s="2">
        <v>1271.1145369908734</v>
      </c>
      <c r="AA119" s="2">
        <v>1010.8794212714786</v>
      </c>
      <c r="AB119" s="2">
        <v>1133.1547769302185</v>
      </c>
      <c r="AC119" s="2">
        <v>1245.1181677640463</v>
      </c>
      <c r="AD119" s="2">
        <v>1192.859944190785</v>
      </c>
      <c r="AE119" s="2">
        <v>1479.1115108624142</v>
      </c>
      <c r="AF119" s="2">
        <v>1152.0485543566288</v>
      </c>
      <c r="AG119" s="2">
        <v>1204.7541887256125</v>
      </c>
      <c r="AH119" s="2">
        <v>3156.0856599559302</v>
      </c>
      <c r="AI119" s="2">
        <v>7033.90037429728</v>
      </c>
      <c r="AJ119" s="2">
        <v>3820.6285324364899</v>
      </c>
      <c r="AK119" s="2">
        <v>5707.77253529674</v>
      </c>
      <c r="AL119" s="2">
        <v>8725.8225837581904</v>
      </c>
      <c r="AM119" s="2">
        <v>6288.5080722270905</v>
      </c>
      <c r="AN119" s="2">
        <v>6754.8712453477301</v>
      </c>
      <c r="AO119" s="2">
        <v>6976.71419239243</v>
      </c>
      <c r="AP119" s="2">
        <v>4541.3716181683903</v>
      </c>
      <c r="AQ119" s="2">
        <v>6995.4475968095303</v>
      </c>
      <c r="AR119" s="2">
        <v>4851.9517440309701</v>
      </c>
      <c r="AS119" s="2">
        <v>7376.0314970728896</v>
      </c>
      <c r="AT119" s="2">
        <v>7375.0455284193504</v>
      </c>
      <c r="AU119" s="2">
        <v>1170.9058484415004</v>
      </c>
      <c r="AV119" s="2">
        <v>7399.6947447576504</v>
      </c>
      <c r="AW119" s="2">
        <v>7443.0773655130597</v>
      </c>
      <c r="AX119" s="2">
        <v>1223.9913139888454</v>
      </c>
      <c r="AY119" s="2">
        <v>1345.6069277013976</v>
      </c>
      <c r="AZ119" s="2">
        <v>8836.2510729537807</v>
      </c>
      <c r="BA119" s="2">
        <v>4583.7682702702596</v>
      </c>
      <c r="BB119" s="2">
        <v>7913.3844132478298</v>
      </c>
      <c r="BC119" s="2">
        <v>12081.073911727501</v>
      </c>
      <c r="BD119" s="2">
        <v>4164.7315925191597</v>
      </c>
      <c r="BE119" s="2">
        <v>9652.6331180782709</v>
      </c>
      <c r="BF119" s="2">
        <v>8230.8663196851303</v>
      </c>
      <c r="BG119" s="2">
        <v>14877.793521101299</v>
      </c>
      <c r="BH119" s="2">
        <v>18533.766428238399</v>
      </c>
      <c r="BI119" s="2">
        <v>22156.513349365701</v>
      </c>
      <c r="BJ119" s="2">
        <v>8218.0487271892107</v>
      </c>
      <c r="BK119" s="2">
        <v>20292.9052619498</v>
      </c>
      <c r="BL119" s="2">
        <v>14354.934206096599</v>
      </c>
      <c r="BM119" s="2">
        <v>19052.933233851199</v>
      </c>
      <c r="BN119" s="2">
        <v>24637.2932504821</v>
      </c>
      <c r="BO119" s="2">
        <v>31798.826574719598</v>
      </c>
      <c r="BP119" s="2">
        <v>25508.206757489101</v>
      </c>
      <c r="BQ119" s="2">
        <v>16919.405686664399</v>
      </c>
      <c r="BR119" s="2">
        <v>14002.567878318499</v>
      </c>
      <c r="BS119" s="2">
        <v>7333.6348449710104</v>
      </c>
      <c r="BT119" s="2">
        <v>11061.582323975499</v>
      </c>
      <c r="BU119" s="2">
        <v>18660.5405012394</v>
      </c>
      <c r="BV119" s="2">
        <v>3956.6922066239099</v>
      </c>
      <c r="BW119" s="2">
        <v>25730.904262636901</v>
      </c>
      <c r="BX119" s="2">
        <v>32050.1938221848</v>
      </c>
      <c r="BY119" s="2">
        <v>4519.6803077906798</v>
      </c>
      <c r="BZ119" s="2">
        <v>15700.6438901524</v>
      </c>
      <c r="CA119" s="2">
        <v>18166.698437374798</v>
      </c>
      <c r="CB119" s="2">
        <v>15189.3182312024</v>
      </c>
      <c r="CC119" s="2">
        <v>33537.8374093612</v>
      </c>
      <c r="CD119" s="89">
        <v>3668.7893597925699</v>
      </c>
      <c r="CE119" s="2">
        <v>3390.7461994965402</v>
      </c>
      <c r="CF119" s="2">
        <v>5579.5966103375804</v>
      </c>
      <c r="CG119" s="2">
        <v>5555.9333626528096</v>
      </c>
      <c r="CH119" s="90">
        <v>7385.8911836082098</v>
      </c>
      <c r="CI119" s="89">
        <f t="shared" si="13"/>
        <v>5116.191343177542</v>
      </c>
      <c r="CJ119">
        <f t="shared" si="14"/>
        <v>1458.2035726423082</v>
      </c>
      <c r="CK119" s="117">
        <f t="shared" si="15"/>
        <v>0.28501740353922211</v>
      </c>
      <c r="CL119" s="118">
        <f t="shared" si="16"/>
        <v>28.501740353922212</v>
      </c>
    </row>
    <row r="120" spans="1:90" x14ac:dyDescent="0.25">
      <c r="B120" s="4">
        <v>303</v>
      </c>
      <c r="C120" s="17">
        <v>2</v>
      </c>
      <c r="D120" s="19">
        <v>12.609363999999999</v>
      </c>
      <c r="E120" t="s">
        <v>294</v>
      </c>
      <c r="F120" t="s">
        <v>295</v>
      </c>
      <c r="G120" s="87">
        <v>391.12408399999998</v>
      </c>
      <c r="H120" s="58"/>
      <c r="I120" s="58"/>
      <c r="J120" s="99"/>
      <c r="K120" s="59"/>
      <c r="L120" s="24"/>
      <c r="M120" s="24"/>
      <c r="N120" s="24"/>
      <c r="O120" s="88"/>
      <c r="P120" s="88"/>
      <c r="Q120">
        <v>67734.397492432297</v>
      </c>
      <c r="R120" s="2">
        <v>19253.5648147846</v>
      </c>
      <c r="S120" s="2">
        <v>5982.3753932640902</v>
      </c>
      <c r="T120" s="2">
        <v>12517.551304835401</v>
      </c>
      <c r="U120" s="2">
        <v>10637.4329952688</v>
      </c>
      <c r="V120" s="2">
        <v>19696.9983240742</v>
      </c>
      <c r="W120" s="2">
        <v>14725.770641454899</v>
      </c>
      <c r="X120" s="2">
        <v>12493.6894119588</v>
      </c>
      <c r="Y120" s="2">
        <v>7343.4975327652601</v>
      </c>
      <c r="Z120" s="2">
        <v>10640.4157318783</v>
      </c>
      <c r="AA120" s="2">
        <v>12273.961148387099</v>
      </c>
      <c r="AB120" s="2">
        <v>10840.259084719601</v>
      </c>
      <c r="AC120" s="2">
        <v>9885.7833696567795</v>
      </c>
      <c r="AD120" s="2">
        <v>32335.803326158599</v>
      </c>
      <c r="AE120" s="2">
        <v>13555.543644966299</v>
      </c>
      <c r="AF120" s="2">
        <v>12840.6811042057</v>
      </c>
      <c r="AG120" s="2">
        <v>10017.023780477901</v>
      </c>
      <c r="AH120" s="2">
        <v>16866.381281590799</v>
      </c>
      <c r="AI120" s="2">
        <v>15372.0302401954</v>
      </c>
      <c r="AJ120" s="2">
        <v>16789.824375278498</v>
      </c>
      <c r="AK120" s="2">
        <v>13326.8671715658</v>
      </c>
      <c r="AL120" s="2">
        <v>18320.962501525199</v>
      </c>
      <c r="AM120" s="2">
        <v>18551.627465998699</v>
      </c>
      <c r="AN120" s="2">
        <v>13892.592881847901</v>
      </c>
      <c r="AO120" s="2">
        <v>19351.000877363898</v>
      </c>
      <c r="AP120" s="2">
        <v>16275.799432895599</v>
      </c>
      <c r="AQ120" s="2">
        <v>21523.526106031499</v>
      </c>
      <c r="AR120" s="2">
        <v>14510.0193600292</v>
      </c>
      <c r="AS120" s="2">
        <v>42207.119111154898</v>
      </c>
      <c r="AT120" s="2">
        <v>25385.614626962499</v>
      </c>
      <c r="AU120" s="2">
        <v>16990.661973656301</v>
      </c>
      <c r="AV120" s="2">
        <v>50194.376854606402</v>
      </c>
      <c r="AW120" s="2">
        <v>22510.258902451998</v>
      </c>
      <c r="AX120" s="2">
        <v>26555.5302297259</v>
      </c>
      <c r="AY120" s="2">
        <v>18028.654313787199</v>
      </c>
      <c r="AZ120" s="2">
        <v>24525.4431438875</v>
      </c>
      <c r="BA120" s="2">
        <v>13438.2226716565</v>
      </c>
      <c r="BB120" s="2">
        <v>25360.667091811902</v>
      </c>
      <c r="BC120" s="2">
        <v>25932.4604640404</v>
      </c>
      <c r="BD120" s="2">
        <v>18510.8633990013</v>
      </c>
      <c r="BE120" s="2">
        <v>18727.608925963501</v>
      </c>
      <c r="BF120" s="2">
        <v>15918.8652852835</v>
      </c>
      <c r="BG120" s="2">
        <v>16453.769383933399</v>
      </c>
      <c r="BH120" s="2">
        <v>18808.142814421899</v>
      </c>
      <c r="BI120" s="2">
        <v>18654.034756260698</v>
      </c>
      <c r="BJ120" s="2">
        <v>25038.6565875536</v>
      </c>
      <c r="BK120" s="2">
        <v>67734.397492432297</v>
      </c>
      <c r="BL120" s="2">
        <v>16449.792401787301</v>
      </c>
      <c r="BM120" s="2">
        <v>26359.733578478299</v>
      </c>
      <c r="BN120" s="2">
        <v>35281.9656532066</v>
      </c>
      <c r="BO120" s="2">
        <v>19254.559060321099</v>
      </c>
      <c r="BP120" s="2">
        <v>15061.825632800001</v>
      </c>
      <c r="BQ120" s="2">
        <v>20690.999959169501</v>
      </c>
      <c r="BR120" s="2">
        <v>31016.6715183823</v>
      </c>
      <c r="BS120" s="2">
        <v>23973.6188378119</v>
      </c>
      <c r="BT120" s="2">
        <v>15504.264896553101</v>
      </c>
      <c r="BU120" s="2">
        <v>16152.512986366701</v>
      </c>
      <c r="BV120" s="2">
        <v>16470.671558054299</v>
      </c>
      <c r="BW120" s="2">
        <v>13748.427279051901</v>
      </c>
      <c r="BX120" s="2">
        <v>21397.734213691401</v>
      </c>
      <c r="BY120" s="2">
        <v>22786.475231227501</v>
      </c>
      <c r="BZ120" s="2">
        <v>18117.1421665378</v>
      </c>
      <c r="CA120" s="2">
        <v>47771.995581156603</v>
      </c>
      <c r="CB120" s="2">
        <v>18377.634497107101</v>
      </c>
      <c r="CC120" s="2">
        <v>17894.431166356499</v>
      </c>
      <c r="CD120" s="89">
        <v>10953.6030758834</v>
      </c>
      <c r="CE120" s="2">
        <v>10850.2015400849</v>
      </c>
      <c r="CF120" s="2">
        <v>11256.8479645231</v>
      </c>
      <c r="CG120" s="2">
        <v>13859.782779142601</v>
      </c>
      <c r="CH120" s="90">
        <v>17873.552010089501</v>
      </c>
      <c r="CI120" s="89">
        <f t="shared" si="13"/>
        <v>12958.7974739447</v>
      </c>
      <c r="CJ120">
        <f t="shared" si="14"/>
        <v>2695.559318199676</v>
      </c>
      <c r="CK120" s="117">
        <f t="shared" si="15"/>
        <v>0.20800998886042002</v>
      </c>
      <c r="CL120" s="118">
        <f t="shared" si="16"/>
        <v>20.800998886042002</v>
      </c>
    </row>
    <row r="121" spans="1:90" x14ac:dyDescent="0.25">
      <c r="A121" s="31" t="s">
        <v>1043</v>
      </c>
      <c r="B121" s="4">
        <v>304</v>
      </c>
      <c r="C121" s="17">
        <v>21</v>
      </c>
      <c r="D121" s="19">
        <v>12.687284999999999</v>
      </c>
      <c r="E121" t="s">
        <v>296</v>
      </c>
      <c r="F121" t="s">
        <v>297</v>
      </c>
      <c r="G121" s="87">
        <v>865.19738800000005</v>
      </c>
      <c r="H121" s="10">
        <v>865.19853760000001</v>
      </c>
      <c r="I121" s="10" t="s">
        <v>958</v>
      </c>
      <c r="J121" s="99" t="s">
        <v>959</v>
      </c>
      <c r="K121" s="59">
        <v>3</v>
      </c>
      <c r="L121" s="24">
        <f t="shared" si="17"/>
        <v>1.3287123706327071</v>
      </c>
      <c r="M121" s="15">
        <v>289.07209999999998</v>
      </c>
      <c r="N121" s="24"/>
      <c r="O121" s="99" t="s">
        <v>994</v>
      </c>
      <c r="P121" s="99" t="s">
        <v>1255</v>
      </c>
      <c r="Q121">
        <v>146916.96747698801</v>
      </c>
      <c r="R121" s="2">
        <v>81263.502898601902</v>
      </c>
      <c r="S121" s="2">
        <v>78835.229632022398</v>
      </c>
      <c r="T121" s="2">
        <v>85779.508908500997</v>
      </c>
      <c r="U121" s="2">
        <v>120168.64792824601</v>
      </c>
      <c r="V121" s="2">
        <v>146354.97014031999</v>
      </c>
      <c r="W121" s="2">
        <v>99712.030589083006</v>
      </c>
      <c r="X121" s="2">
        <v>126598.81146339999</v>
      </c>
      <c r="Y121" s="2">
        <v>133358.47560415399</v>
      </c>
      <c r="Z121" s="2">
        <v>64173.065549983097</v>
      </c>
      <c r="AA121" s="2">
        <v>74740.274223954693</v>
      </c>
      <c r="AB121" s="2">
        <v>72542.986737402098</v>
      </c>
      <c r="AC121" s="2">
        <v>80473.890701723503</v>
      </c>
      <c r="AD121" s="2">
        <v>146916.96747698801</v>
      </c>
      <c r="AE121" s="2">
        <v>107192.39490288201</v>
      </c>
      <c r="AF121" s="2">
        <v>122804.72565244199</v>
      </c>
      <c r="AG121" s="2">
        <v>111885.806328958</v>
      </c>
      <c r="AH121" s="2">
        <v>27993.714822031201</v>
      </c>
      <c r="AI121" s="2">
        <v>30839.240614442901</v>
      </c>
      <c r="AJ121" s="2">
        <v>33254.300056107902</v>
      </c>
      <c r="AK121" s="2">
        <v>32997.718330680102</v>
      </c>
      <c r="AL121" s="2">
        <v>38326.536535369502</v>
      </c>
      <c r="AM121" s="2">
        <v>37209.5667054445</v>
      </c>
      <c r="AN121" s="2">
        <v>34998.1316179774</v>
      </c>
      <c r="AO121" s="2">
        <v>33820.958397933799</v>
      </c>
      <c r="AP121" s="2">
        <v>27883.372846335202</v>
      </c>
      <c r="AQ121" s="2">
        <v>32539.987151654099</v>
      </c>
      <c r="AR121" s="2">
        <v>28934.601670183802</v>
      </c>
      <c r="AS121" s="2">
        <v>44489.104050935101</v>
      </c>
      <c r="AT121" s="2">
        <v>47642.204703472402</v>
      </c>
      <c r="AU121" s="2">
        <v>52916.844795864701</v>
      </c>
      <c r="AV121" s="2">
        <v>57540.464958821503</v>
      </c>
      <c r="AW121" s="2">
        <v>47976.640320407299</v>
      </c>
      <c r="AX121" s="2">
        <v>48983.051617996804</v>
      </c>
      <c r="AY121" s="2">
        <v>41281.610593366699</v>
      </c>
      <c r="AZ121" s="2">
        <v>34091.423264557299</v>
      </c>
      <c r="BA121" s="2">
        <v>29596.423827548901</v>
      </c>
      <c r="BB121" s="2">
        <v>36690.306816724296</v>
      </c>
      <c r="BC121" s="2">
        <v>48297.576257076202</v>
      </c>
      <c r="BD121" s="2">
        <v>30994.332654983798</v>
      </c>
      <c r="BE121" s="2">
        <v>33514.717901211603</v>
      </c>
      <c r="BF121" s="2">
        <v>32288.2240748242</v>
      </c>
      <c r="BG121" s="2">
        <v>25607.556579005799</v>
      </c>
      <c r="BH121" s="2">
        <v>33249.724351855897</v>
      </c>
      <c r="BI121" s="2">
        <v>27618.886551213898</v>
      </c>
      <c r="BJ121" s="2">
        <v>39019.748320077699</v>
      </c>
      <c r="BK121" s="2">
        <v>51217.230196956501</v>
      </c>
      <c r="BL121" s="2">
        <v>33401.960245193899</v>
      </c>
      <c r="BM121" s="2">
        <v>33212.461134235702</v>
      </c>
      <c r="BN121" s="2">
        <v>28994.905930031</v>
      </c>
      <c r="BO121" s="2">
        <v>33469.970784897901</v>
      </c>
      <c r="BP121" s="2">
        <v>28926.719172522498</v>
      </c>
      <c r="BQ121" s="2">
        <v>23335.797074273702</v>
      </c>
      <c r="BR121" s="2">
        <v>30626.4841756157</v>
      </c>
      <c r="BS121" s="2">
        <v>50938.712331832801</v>
      </c>
      <c r="BT121" s="2">
        <v>29393.6073775271</v>
      </c>
      <c r="BU121" s="2">
        <v>28291.993529513002</v>
      </c>
      <c r="BV121" s="2">
        <v>35855.10171707</v>
      </c>
      <c r="BW121" s="2">
        <v>26789.7014236496</v>
      </c>
      <c r="BX121" s="2">
        <v>33323.826897483203</v>
      </c>
      <c r="BY121" s="2">
        <v>35099.538850694102</v>
      </c>
      <c r="BZ121" s="2">
        <v>28184.619037447599</v>
      </c>
      <c r="CA121" s="2">
        <v>33008.600486415999</v>
      </c>
      <c r="CB121" s="2">
        <v>24991.178327163801</v>
      </c>
      <c r="CC121" s="2">
        <v>31530.227852180102</v>
      </c>
      <c r="CD121" s="89">
        <v>17318.260307332701</v>
      </c>
      <c r="CE121" s="2">
        <v>14981.1646739853</v>
      </c>
      <c r="CF121" s="2">
        <v>18162.5610824262</v>
      </c>
      <c r="CG121" s="2">
        <v>20517.919454929401</v>
      </c>
      <c r="CH121" s="90">
        <v>20238.619932794001</v>
      </c>
      <c r="CI121" s="89">
        <f t="shared" si="13"/>
        <v>18243.705090293523</v>
      </c>
      <c r="CJ121">
        <f t="shared" si="14"/>
        <v>2032.6799339547676</v>
      </c>
      <c r="CK121" s="117">
        <f t="shared" si="15"/>
        <v>0.11141815348880231</v>
      </c>
      <c r="CL121" s="118">
        <f t="shared" si="16"/>
        <v>11.141815348880231</v>
      </c>
    </row>
    <row r="122" spans="1:90" x14ac:dyDescent="0.25">
      <c r="B122" s="4">
        <v>309</v>
      </c>
      <c r="C122" s="17">
        <v>2</v>
      </c>
      <c r="D122" s="19">
        <v>12.749383999999999</v>
      </c>
      <c r="E122" t="s">
        <v>298</v>
      </c>
      <c r="F122" t="s">
        <v>299</v>
      </c>
      <c r="G122" s="87">
        <v>561.14038100000005</v>
      </c>
      <c r="H122" s="58"/>
      <c r="I122" s="58"/>
      <c r="J122" s="99"/>
      <c r="K122" s="59"/>
      <c r="L122" s="24"/>
      <c r="M122" s="24"/>
      <c r="N122" s="24"/>
      <c r="O122" s="88"/>
      <c r="P122" s="88"/>
      <c r="Q122">
        <v>71833.900227276506</v>
      </c>
      <c r="R122" s="2">
        <v>36062.197287997202</v>
      </c>
      <c r="S122" s="2">
        <v>34513.5254425358</v>
      </c>
      <c r="T122" s="2">
        <v>41554.342483512701</v>
      </c>
      <c r="U122" s="2">
        <v>42452.374101743197</v>
      </c>
      <c r="V122" s="2">
        <v>40371.5497939911</v>
      </c>
      <c r="W122" s="2">
        <v>33419.142252269099</v>
      </c>
      <c r="X122" s="2">
        <v>30896.9169052998</v>
      </c>
      <c r="Y122" s="2">
        <v>46694.150853402403</v>
      </c>
      <c r="Z122" s="2">
        <v>32440.344212982101</v>
      </c>
      <c r="AA122" s="2">
        <v>30669.3260053386</v>
      </c>
      <c r="AB122" s="2">
        <v>33456.513533310899</v>
      </c>
      <c r="AC122" s="2">
        <v>35722.776218246101</v>
      </c>
      <c r="AD122" s="2">
        <v>51244.300765181397</v>
      </c>
      <c r="AE122" s="2">
        <v>35691.419023271497</v>
      </c>
      <c r="AF122" s="2">
        <v>36278.882996857901</v>
      </c>
      <c r="AG122" s="2">
        <v>29848.482670111101</v>
      </c>
      <c r="AH122" s="2">
        <v>38156.138206017902</v>
      </c>
      <c r="AI122" s="2">
        <v>42860.6459800058</v>
      </c>
      <c r="AJ122" s="2">
        <v>37541.298653451602</v>
      </c>
      <c r="AK122" s="2">
        <v>31658.945911575898</v>
      </c>
      <c r="AL122" s="2">
        <v>40875.607174209501</v>
      </c>
      <c r="AM122" s="2">
        <v>37358.005642736003</v>
      </c>
      <c r="AN122" s="2">
        <v>33551.609272822003</v>
      </c>
      <c r="AO122" s="2">
        <v>46059.608372299299</v>
      </c>
      <c r="AP122" s="2">
        <v>36631.851199174402</v>
      </c>
      <c r="AQ122" s="2">
        <v>32010.427927207202</v>
      </c>
      <c r="AR122" s="2">
        <v>30280.962207049401</v>
      </c>
      <c r="AS122" s="2">
        <v>65189.829702024501</v>
      </c>
      <c r="AT122" s="2">
        <v>56109.940936439198</v>
      </c>
      <c r="AU122" s="2">
        <v>42313.122941626498</v>
      </c>
      <c r="AV122" s="2">
        <v>71833.900227276506</v>
      </c>
      <c r="AW122" s="2">
        <v>39970.757378724498</v>
      </c>
      <c r="AX122" s="2">
        <v>48807.726709702998</v>
      </c>
      <c r="AY122" s="2">
        <v>33646.507191037199</v>
      </c>
      <c r="AZ122" s="2">
        <v>52618.538419409502</v>
      </c>
      <c r="BA122" s="2">
        <v>39893.3741391207</v>
      </c>
      <c r="BB122" s="2">
        <v>50275.8066177578</v>
      </c>
      <c r="BC122" s="2">
        <v>68329.552213724193</v>
      </c>
      <c r="BD122" s="2">
        <v>36258.109070039398</v>
      </c>
      <c r="BE122" s="2">
        <v>42433.002532250997</v>
      </c>
      <c r="BF122" s="2">
        <v>36107.814884030602</v>
      </c>
      <c r="BG122" s="2">
        <v>29236.226841658801</v>
      </c>
      <c r="BH122" s="2">
        <v>44238.7440132751</v>
      </c>
      <c r="BI122" s="2">
        <v>31529.586993225999</v>
      </c>
      <c r="BJ122" s="2">
        <v>36168.548449853501</v>
      </c>
      <c r="BK122" s="2">
        <v>58705.011345515799</v>
      </c>
      <c r="BL122" s="2">
        <v>32624.684884333699</v>
      </c>
      <c r="BM122" s="2">
        <v>35464.635247595703</v>
      </c>
      <c r="BN122" s="2">
        <v>28068.589803883198</v>
      </c>
      <c r="BO122" s="2">
        <v>29573.700197835198</v>
      </c>
      <c r="BP122" s="2">
        <v>30653.2859713531</v>
      </c>
      <c r="BQ122" s="2">
        <v>30805.435447492</v>
      </c>
      <c r="BR122" s="2">
        <v>35731.099285983102</v>
      </c>
      <c r="BS122" s="2">
        <v>53669.282900212798</v>
      </c>
      <c r="BT122" s="2">
        <v>34444.449599970001</v>
      </c>
      <c r="BU122" s="2">
        <v>34111.089965189298</v>
      </c>
      <c r="BV122" s="2">
        <v>29539.643012447599</v>
      </c>
      <c r="BW122" s="2">
        <v>26952.011120465599</v>
      </c>
      <c r="BX122" s="2">
        <v>36501.550186442801</v>
      </c>
      <c r="BY122" s="2">
        <v>36491.6657800256</v>
      </c>
      <c r="BZ122" s="2">
        <v>31810.146553525301</v>
      </c>
      <c r="CA122" s="2">
        <v>47953.930466324397</v>
      </c>
      <c r="CB122" s="2">
        <v>32059.804211140199</v>
      </c>
      <c r="CC122" s="2">
        <v>38291.066618189499</v>
      </c>
      <c r="CD122" s="89">
        <v>5911.7839601708902</v>
      </c>
      <c r="CE122" s="2">
        <v>6337.3210498031103</v>
      </c>
      <c r="CF122" s="2">
        <v>5063.6925175160404</v>
      </c>
      <c r="CG122" s="2">
        <v>6886.1445859642799</v>
      </c>
      <c r="CH122" s="90">
        <v>7787.9252875914299</v>
      </c>
      <c r="CI122" s="89">
        <f t="shared" si="13"/>
        <v>6397.3734802091512</v>
      </c>
      <c r="CJ122">
        <f t="shared" si="14"/>
        <v>915.4932997519827</v>
      </c>
      <c r="CK122" s="117">
        <f t="shared" si="15"/>
        <v>0.14310455729748206</v>
      </c>
      <c r="CL122" s="118">
        <f t="shared" si="16"/>
        <v>14.310455729748206</v>
      </c>
    </row>
    <row r="123" spans="1:90" x14ac:dyDescent="0.25">
      <c r="B123" s="4">
        <v>310</v>
      </c>
      <c r="C123" s="17">
        <v>9</v>
      </c>
      <c r="D123" s="19">
        <v>12.818924000000001</v>
      </c>
      <c r="E123" t="s">
        <v>300</v>
      </c>
      <c r="F123" t="s">
        <v>301</v>
      </c>
      <c r="G123" s="87">
        <v>591.09881600000006</v>
      </c>
      <c r="H123" s="58"/>
      <c r="I123" s="58"/>
      <c r="J123" s="99"/>
      <c r="K123" s="59"/>
      <c r="L123" s="24"/>
      <c r="M123" s="24"/>
      <c r="N123" s="24"/>
      <c r="O123" s="88"/>
      <c r="P123" s="88"/>
      <c r="Q123">
        <v>784961.83227640705</v>
      </c>
      <c r="R123" s="2">
        <v>10182.172450289499</v>
      </c>
      <c r="S123" s="2">
        <v>14908.353506839099</v>
      </c>
      <c r="T123" s="2">
        <v>13691.0014884543</v>
      </c>
      <c r="U123" s="2">
        <v>6170.6950258523902</v>
      </c>
      <c r="V123" s="2">
        <v>17334.884744988602</v>
      </c>
      <c r="W123" s="2">
        <v>10654.802256671001</v>
      </c>
      <c r="X123" s="2">
        <v>11191.979980353201</v>
      </c>
      <c r="Y123" s="2">
        <v>12250.018288019</v>
      </c>
      <c r="Z123" s="2">
        <v>16466.424336270102</v>
      </c>
      <c r="AA123" s="2">
        <v>8903.0135555840607</v>
      </c>
      <c r="AB123" s="2">
        <v>4776.0567042202101</v>
      </c>
      <c r="AC123" s="2">
        <v>11356.515074720801</v>
      </c>
      <c r="AD123" s="2">
        <v>20970.789630770701</v>
      </c>
      <c r="AE123" s="2">
        <v>13347.0567941602</v>
      </c>
      <c r="AF123" s="2">
        <v>9202.4439635507806</v>
      </c>
      <c r="AG123" s="2">
        <v>5813.3035764166898</v>
      </c>
      <c r="AH123" s="2">
        <v>4325.3275417855102</v>
      </c>
      <c r="AI123" s="2">
        <v>3744.1951849468501</v>
      </c>
      <c r="AJ123" s="2">
        <v>3678.8549199530698</v>
      </c>
      <c r="AK123" s="2">
        <v>3597.6745907183699</v>
      </c>
      <c r="AL123" s="2">
        <v>3301.6633902162198</v>
      </c>
      <c r="AM123" s="2">
        <v>3745.1851889619102</v>
      </c>
      <c r="AN123" s="2">
        <v>2737.3611016335399</v>
      </c>
      <c r="AO123" s="2">
        <v>3721.4250926005302</v>
      </c>
      <c r="AP123" s="2">
        <v>1231.6558859768272</v>
      </c>
      <c r="AQ123" s="2">
        <v>2684.8908888354999</v>
      </c>
      <c r="AR123" s="2">
        <v>1399.7089238257759</v>
      </c>
      <c r="AS123" s="2">
        <v>4987.6402278588703</v>
      </c>
      <c r="AT123" s="2">
        <v>5419.28197842387</v>
      </c>
      <c r="AU123" s="2">
        <v>3110.59261531016</v>
      </c>
      <c r="AV123" s="2">
        <v>6291.4755156893898</v>
      </c>
      <c r="AW123" s="2">
        <v>4474.8181480591702</v>
      </c>
      <c r="AX123" s="2">
        <v>2993.7721415333899</v>
      </c>
      <c r="AY123" s="2">
        <v>3246.22316537301</v>
      </c>
      <c r="AZ123" s="2">
        <v>4559.9584933541</v>
      </c>
      <c r="BA123" s="2">
        <v>2756.1711779196298</v>
      </c>
      <c r="BB123" s="2">
        <v>3853.0956266031599</v>
      </c>
      <c r="BC123" s="2">
        <v>3934.2759558378598</v>
      </c>
      <c r="BD123" s="2">
        <v>3069.0124466777502</v>
      </c>
      <c r="BE123" s="2">
        <v>3763.9952652480001</v>
      </c>
      <c r="BF123" s="2">
        <v>4110.4966705180695</v>
      </c>
      <c r="BG123" s="2">
        <v>3651.13480753146</v>
      </c>
      <c r="BH123" s="2">
        <v>4382.7477746588402</v>
      </c>
      <c r="BI123" s="2">
        <v>3622.4246910948</v>
      </c>
      <c r="BJ123" s="2">
        <v>3926.3559237173999</v>
      </c>
      <c r="BK123" s="2">
        <v>7046.8485791781404</v>
      </c>
      <c r="BL123" s="2">
        <v>4805.4794890883204</v>
      </c>
      <c r="BM123" s="2">
        <v>3998.6262168165899</v>
      </c>
      <c r="BN123" s="2">
        <v>3921.4059036421199</v>
      </c>
      <c r="BO123" s="2">
        <v>3921.4059036421199</v>
      </c>
      <c r="BP123" s="2">
        <v>1492.109465860297</v>
      </c>
      <c r="BQ123" s="2">
        <v>4376.8077505684896</v>
      </c>
      <c r="BR123" s="2">
        <v>3764.9852692630602</v>
      </c>
      <c r="BS123" s="2">
        <v>5065.8505450483999</v>
      </c>
      <c r="BT123" s="2">
        <v>3652.12481154652</v>
      </c>
      <c r="BU123" s="2">
        <v>3310.5734263517402</v>
      </c>
      <c r="BV123" s="2">
        <v>2866.0616235909902</v>
      </c>
      <c r="BW123" s="2">
        <v>4017.4362931026799</v>
      </c>
      <c r="BX123" s="2">
        <v>3628.3647151851401</v>
      </c>
      <c r="BY123" s="2">
        <v>4070.8965099157699</v>
      </c>
      <c r="BZ123" s="2">
        <v>4336.2175859511399</v>
      </c>
      <c r="CA123" s="2">
        <v>4233.2571683851802</v>
      </c>
      <c r="CB123" s="2">
        <v>3983.7761565907299</v>
      </c>
      <c r="CC123" s="2">
        <v>4065.9464898404899</v>
      </c>
      <c r="CD123" s="89">
        <v>501592.79971482803</v>
      </c>
      <c r="CE123" s="2">
        <v>492937.81518843601</v>
      </c>
      <c r="CF123" s="2">
        <v>548624.09268776502</v>
      </c>
      <c r="CG123" s="2">
        <v>605936.15719515504</v>
      </c>
      <c r="CH123" s="90">
        <v>784961.83227640705</v>
      </c>
      <c r="CI123" s="89">
        <f t="shared" si="13"/>
        <v>586810.53941251826</v>
      </c>
      <c r="CJ123">
        <f t="shared" si="14"/>
        <v>106922.47691210182</v>
      </c>
      <c r="CK123" s="117">
        <f t="shared" si="15"/>
        <v>0.18220953737324927</v>
      </c>
      <c r="CL123" s="118">
        <f t="shared" si="16"/>
        <v>18.220953737324926</v>
      </c>
    </row>
    <row r="124" spans="1:90" x14ac:dyDescent="0.25">
      <c r="B124" s="4">
        <v>312</v>
      </c>
      <c r="C124" s="17">
        <v>2</v>
      </c>
      <c r="D124" s="19">
        <v>12.770315999999999</v>
      </c>
      <c r="E124" t="s">
        <v>302</v>
      </c>
      <c r="F124" t="s">
        <v>303</v>
      </c>
      <c r="G124" s="87">
        <v>325.15008499999999</v>
      </c>
      <c r="H124" s="58"/>
      <c r="I124" s="58"/>
      <c r="J124" s="99"/>
      <c r="K124" s="59"/>
      <c r="L124" s="24"/>
      <c r="M124" s="24"/>
      <c r="N124" s="24"/>
      <c r="O124" s="88"/>
      <c r="P124" s="88"/>
      <c r="Q124">
        <v>11338.3760985181</v>
      </c>
      <c r="R124" s="2">
        <v>1252.0037147591679</v>
      </c>
      <c r="S124" s="2">
        <v>1454.1749854352515</v>
      </c>
      <c r="T124" s="2">
        <v>1084.0514209755002</v>
      </c>
      <c r="U124" s="2">
        <v>1245.3393643559659</v>
      </c>
      <c r="V124" s="2">
        <v>1445.6108574943878</v>
      </c>
      <c r="W124" s="2">
        <v>1423.8983063186333</v>
      </c>
      <c r="X124" s="2">
        <v>1393.0011373980421</v>
      </c>
      <c r="Y124" s="2">
        <v>1013.3492114506976</v>
      </c>
      <c r="Z124" s="2">
        <v>1362.6594616719201</v>
      </c>
      <c r="AA124" s="2">
        <v>1153.6485572178783</v>
      </c>
      <c r="AB124" s="2">
        <v>1247.7416761987299</v>
      </c>
      <c r="AC124" s="2">
        <v>1194.6100982748494</v>
      </c>
      <c r="AD124" s="2">
        <v>1203.6966352391119</v>
      </c>
      <c r="AE124" s="2">
        <v>1272.2304341933286</v>
      </c>
      <c r="AF124" s="2">
        <v>1419.7328364245441</v>
      </c>
      <c r="AG124" s="2">
        <v>1074.901496659653</v>
      </c>
      <c r="AH124" s="2">
        <v>1453.5203595982882</v>
      </c>
      <c r="AI124" s="2">
        <v>1250.2904552456894</v>
      </c>
      <c r="AJ124" s="2">
        <v>1282.6701150087445</v>
      </c>
      <c r="AK124" s="2">
        <v>1188.665013638137</v>
      </c>
      <c r="AL124" s="2">
        <v>1375.9155706051358</v>
      </c>
      <c r="AM124" s="2">
        <v>1074.8666977996679</v>
      </c>
      <c r="AN124" s="2">
        <v>1099.9376338545578</v>
      </c>
      <c r="AO124" s="2">
        <v>1493.2360716776866</v>
      </c>
      <c r="AP124" s="2">
        <v>1450.4634184736642</v>
      </c>
      <c r="AQ124" s="2">
        <v>1092.8281225632275</v>
      </c>
      <c r="AR124" s="2">
        <v>1003.374757183379</v>
      </c>
      <c r="AS124" s="2">
        <v>1054.2691603570006</v>
      </c>
      <c r="AT124" s="2">
        <v>1165.3239130046295</v>
      </c>
      <c r="AU124" s="2">
        <v>1123.5486065511325</v>
      </c>
      <c r="AV124" s="2">
        <v>1257.2203689780301</v>
      </c>
      <c r="AW124" s="2">
        <v>1037.748109438058</v>
      </c>
      <c r="AX124" s="2">
        <v>1246.7377502652962</v>
      </c>
      <c r="AY124" s="2">
        <v>1265.3069560697515</v>
      </c>
      <c r="AZ124" s="2">
        <v>1391.9271547297089</v>
      </c>
      <c r="BA124" s="2">
        <v>1339.6695553185493</v>
      </c>
      <c r="BB124" s="2">
        <v>1235.1212247587832</v>
      </c>
      <c r="BC124" s="2">
        <v>1411.901641840313</v>
      </c>
      <c r="BD124" s="2">
        <v>1166.2753616361008</v>
      </c>
      <c r="BE124" s="2">
        <v>1469.5425178056691</v>
      </c>
      <c r="BF124" s="2">
        <v>7238.1075058937304</v>
      </c>
      <c r="BG124" s="2">
        <v>1370.6510843853237</v>
      </c>
      <c r="BH124" s="2">
        <v>6859.2999564781403</v>
      </c>
      <c r="BI124" s="2">
        <v>4914.5556870374603</v>
      </c>
      <c r="BJ124" s="2">
        <v>4355.78969551105</v>
      </c>
      <c r="BK124" s="2">
        <v>6715.1343536821796</v>
      </c>
      <c r="BL124" s="2">
        <v>3452.0205028108498</v>
      </c>
      <c r="BM124" s="2">
        <v>7115.8153049012899</v>
      </c>
      <c r="BN124" s="2">
        <v>4146.0038873045096</v>
      </c>
      <c r="BO124" s="2">
        <v>3856.6784361760701</v>
      </c>
      <c r="BP124" s="2">
        <v>3791.05823076549</v>
      </c>
      <c r="BQ124" s="2">
        <v>6301.5282104882499</v>
      </c>
      <c r="BR124" s="2">
        <v>4512.8804902818201</v>
      </c>
      <c r="BS124" s="2">
        <v>11338.3760985181</v>
      </c>
      <c r="BT124" s="2">
        <v>4918.5326691835498</v>
      </c>
      <c r="BU124" s="2">
        <v>6460.6074963320698</v>
      </c>
      <c r="BV124" s="2">
        <v>5041.8191157125102</v>
      </c>
      <c r="BW124" s="2">
        <v>6221.98856756634</v>
      </c>
      <c r="BX124" s="2">
        <v>5702.9923975008796</v>
      </c>
      <c r="BY124" s="2">
        <v>1156.5468782719954</v>
      </c>
      <c r="BZ124" s="2">
        <v>1018.4935185247971</v>
      </c>
      <c r="CA124" s="2">
        <v>8820.9464000397202</v>
      </c>
      <c r="CB124" s="2">
        <v>3542.4968466345199</v>
      </c>
      <c r="CC124" s="2">
        <v>5191.9501917276202</v>
      </c>
      <c r="CD124" s="89">
        <v>1234.2724605555954</v>
      </c>
      <c r="CE124" s="2">
        <v>1060.2772612801136</v>
      </c>
      <c r="CF124" s="2">
        <v>1408.9026400896198</v>
      </c>
      <c r="CG124" s="2">
        <v>1118.0733220715767</v>
      </c>
      <c r="CH124" s="90">
        <v>1294.5825250470803</v>
      </c>
      <c r="CI124" s="89">
        <f t="shared" si="13"/>
        <v>1223.2216418087969</v>
      </c>
      <c r="CJ124">
        <f t="shared" si="14"/>
        <v>124.33741968009961</v>
      </c>
      <c r="CK124" s="117">
        <f t="shared" si="15"/>
        <v>0.10164749823771915</v>
      </c>
      <c r="CL124" s="118">
        <f t="shared" si="16"/>
        <v>10.164749823771915</v>
      </c>
    </row>
    <row r="125" spans="1:90" ht="17.25" customHeight="1" x14ac:dyDescent="0.25">
      <c r="A125" s="21" t="s">
        <v>1045</v>
      </c>
      <c r="B125" s="4">
        <v>315</v>
      </c>
      <c r="C125" s="17">
        <v>6</v>
      </c>
      <c r="D125" s="19">
        <v>12.910256</v>
      </c>
      <c r="E125" t="s">
        <v>304</v>
      </c>
      <c r="F125" t="s">
        <v>305</v>
      </c>
      <c r="G125" s="87">
        <v>295.04568499999999</v>
      </c>
      <c r="H125" s="10">
        <v>295.04539230929998</v>
      </c>
      <c r="I125" s="10" t="s">
        <v>969</v>
      </c>
      <c r="J125" s="33" t="s">
        <v>1061</v>
      </c>
      <c r="K125" s="59">
        <v>3</v>
      </c>
      <c r="L125" s="24">
        <f t="shared" si="17"/>
        <v>-0.99201922021726818</v>
      </c>
      <c r="M125" s="24"/>
      <c r="N125" s="24"/>
      <c r="O125" s="99" t="s">
        <v>955</v>
      </c>
      <c r="P125" s="99" t="s">
        <v>1158</v>
      </c>
      <c r="Q125">
        <v>4143705.2675525602</v>
      </c>
      <c r="R125" s="2">
        <v>122662.060332022</v>
      </c>
      <c r="S125" s="2">
        <v>249813.90083827401</v>
      </c>
      <c r="T125" s="2">
        <v>179496.404020738</v>
      </c>
      <c r="U125" s="2">
        <v>107554.499404542</v>
      </c>
      <c r="V125" s="2">
        <v>391210.00004230201</v>
      </c>
      <c r="W125" s="2">
        <v>182041.81187776601</v>
      </c>
      <c r="X125" s="2">
        <v>184577.03300791999</v>
      </c>
      <c r="Y125" s="2">
        <v>198791.944641371</v>
      </c>
      <c r="Z125" s="2">
        <v>273697.03240285401</v>
      </c>
      <c r="AA125" s="2">
        <v>143675.43974645401</v>
      </c>
      <c r="AB125" s="2">
        <v>177960.178706128</v>
      </c>
      <c r="AC125" s="2">
        <v>164848.629159909</v>
      </c>
      <c r="AD125" s="2">
        <v>431082.82162407099</v>
      </c>
      <c r="AE125" s="2">
        <v>254570.42704894501</v>
      </c>
      <c r="AF125" s="2">
        <v>164789.797125182</v>
      </c>
      <c r="AG125" s="2">
        <v>96816.647610084299</v>
      </c>
      <c r="AH125" s="2">
        <v>52412.647703392002</v>
      </c>
      <c r="AI125" s="2">
        <v>52230.700770208103</v>
      </c>
      <c r="AJ125" s="2">
        <v>51760.422631432302</v>
      </c>
      <c r="AK125" s="2">
        <v>38857.104058425597</v>
      </c>
      <c r="AL125" s="2">
        <v>72321.638473609899</v>
      </c>
      <c r="AM125" s="2">
        <v>52593.600391039297</v>
      </c>
      <c r="AN125" s="2">
        <v>41369.562529221403</v>
      </c>
      <c r="AO125" s="2">
        <v>46471.036377125398</v>
      </c>
      <c r="AP125" s="2">
        <v>35157.516417020299</v>
      </c>
      <c r="AQ125" s="2">
        <v>46301.020390379803</v>
      </c>
      <c r="AR125" s="2">
        <v>30225.064310325401</v>
      </c>
      <c r="AS125" s="2">
        <v>54456.816526485098</v>
      </c>
      <c r="AT125" s="2">
        <v>50360.524916006703</v>
      </c>
      <c r="AU125" s="2">
        <v>30470.642957846801</v>
      </c>
      <c r="AV125" s="2">
        <v>47779.463503190796</v>
      </c>
      <c r="AW125" s="2">
        <v>41491.854730213898</v>
      </c>
      <c r="AX125" s="2">
        <v>29521.1384704665</v>
      </c>
      <c r="AY125" s="2">
        <v>29429.667881106299</v>
      </c>
      <c r="AZ125" s="2">
        <v>42151.039520929196</v>
      </c>
      <c r="BA125" s="2">
        <v>20172.2476905326</v>
      </c>
      <c r="BB125" s="2">
        <v>29192.043197877101</v>
      </c>
      <c r="BC125" s="2">
        <v>30228.047046935</v>
      </c>
      <c r="BD125" s="2">
        <v>18723.6319438174</v>
      </c>
      <c r="BE125" s="2">
        <v>19275.4382165881</v>
      </c>
      <c r="BF125" s="2">
        <v>38250.614281146103</v>
      </c>
      <c r="BG125" s="2">
        <v>27561.480517978001</v>
      </c>
      <c r="BH125" s="2">
        <v>38128.322080153601</v>
      </c>
      <c r="BI125" s="2">
        <v>57500.202113784602</v>
      </c>
      <c r="BJ125" s="2">
        <v>45177.522934107801</v>
      </c>
      <c r="BK125" s="2">
        <v>65525.952394972199</v>
      </c>
      <c r="BL125" s="2">
        <v>28567.657000940198</v>
      </c>
      <c r="BM125" s="2">
        <v>47715.831788853298</v>
      </c>
      <c r="BN125" s="2">
        <v>31157.666623584799</v>
      </c>
      <c r="BO125" s="2">
        <v>27248.293173973001</v>
      </c>
      <c r="BP125" s="2">
        <v>39367.152018662397</v>
      </c>
      <c r="BQ125" s="2">
        <v>32129.0445127686</v>
      </c>
      <c r="BR125" s="2">
        <v>37844.962102244303</v>
      </c>
      <c r="BS125" s="2">
        <v>47605.4705342991</v>
      </c>
      <c r="BT125" s="2">
        <v>25789.7349718925</v>
      </c>
      <c r="BU125" s="2">
        <v>33397.701817373098</v>
      </c>
      <c r="BV125" s="2">
        <v>34472.481242355403</v>
      </c>
      <c r="BW125" s="2">
        <v>37300.115548229303</v>
      </c>
      <c r="BX125" s="2">
        <v>77268.823120032393</v>
      </c>
      <c r="BY125" s="2">
        <v>42400.595150596702</v>
      </c>
      <c r="BZ125" s="2">
        <v>39120.579125604498</v>
      </c>
      <c r="CA125" s="2">
        <v>38149.201236420602</v>
      </c>
      <c r="CB125" s="2">
        <v>33141.186468949898</v>
      </c>
      <c r="CC125" s="2">
        <v>48373.028088495499</v>
      </c>
      <c r="CD125" s="89">
        <v>2892408.0248292098</v>
      </c>
      <c r="CE125" s="2">
        <v>2908360.9652691199</v>
      </c>
      <c r="CF125" s="2">
        <v>3140347.4969325801</v>
      </c>
      <c r="CG125" s="2">
        <v>3438019.3013562602</v>
      </c>
      <c r="CH125" s="90">
        <v>4143705.2675525602</v>
      </c>
      <c r="CI125" s="89">
        <f t="shared" si="13"/>
        <v>3304568.2111879457</v>
      </c>
      <c r="CJ125">
        <f t="shared" si="14"/>
        <v>463850.15614092175</v>
      </c>
      <c r="CK125" s="117">
        <f t="shared" si="15"/>
        <v>0.14036634334570874</v>
      </c>
      <c r="CL125" s="118">
        <f t="shared" si="16"/>
        <v>14.036634334570874</v>
      </c>
    </row>
    <row r="126" spans="1:90" x14ac:dyDescent="0.25">
      <c r="A126" s="20" t="s">
        <v>1041</v>
      </c>
      <c r="B126" s="4">
        <v>317</v>
      </c>
      <c r="C126" s="17">
        <v>8</v>
      </c>
      <c r="D126" s="19">
        <v>12.966288</v>
      </c>
      <c r="E126" t="s">
        <v>306</v>
      </c>
      <c r="F126" t="s">
        <v>307</v>
      </c>
      <c r="G126" s="87">
        <v>1154.265625</v>
      </c>
      <c r="H126" s="58">
        <v>1153.2619</v>
      </c>
      <c r="I126" s="58" t="s">
        <v>1005</v>
      </c>
      <c r="J126" s="99" t="s">
        <v>1062</v>
      </c>
      <c r="K126" s="59">
        <v>4</v>
      </c>
      <c r="L126" s="24"/>
      <c r="M126" s="24"/>
      <c r="N126" s="24"/>
      <c r="O126" s="99"/>
      <c r="P126" s="99" t="s">
        <v>1255</v>
      </c>
      <c r="Q126">
        <v>69424.513627185501</v>
      </c>
      <c r="R126" s="2">
        <v>23594.5195921987</v>
      </c>
      <c r="S126" s="2">
        <v>26091.498483088399</v>
      </c>
      <c r="T126" s="2">
        <v>30540.143192240099</v>
      </c>
      <c r="U126" s="2">
        <v>6156.3323562688302</v>
      </c>
      <c r="V126" s="2">
        <v>57537.469829920301</v>
      </c>
      <c r="W126" s="2">
        <v>38328.043824732602</v>
      </c>
      <c r="X126" s="2">
        <v>49736.348977881797</v>
      </c>
      <c r="Y126" s="2">
        <v>45726.929140661297</v>
      </c>
      <c r="Z126" s="2">
        <v>19507.250939951398</v>
      </c>
      <c r="AA126" s="2">
        <v>20990.5141921742</v>
      </c>
      <c r="AB126" s="2">
        <v>18759.210920339101</v>
      </c>
      <c r="AC126" s="2">
        <v>24906.7800474004</v>
      </c>
      <c r="AD126" s="2">
        <v>69424.513627185501</v>
      </c>
      <c r="AE126" s="2">
        <v>37971.483419131902</v>
      </c>
      <c r="AF126" s="2">
        <v>38149.405651437999</v>
      </c>
      <c r="AG126" s="2">
        <v>39570.869817726903</v>
      </c>
      <c r="AH126" s="2">
        <v>2607.7552403218601</v>
      </c>
      <c r="AI126" s="2">
        <v>3350.4579865362798</v>
      </c>
      <c r="AJ126" s="2">
        <v>3503.6831260312401</v>
      </c>
      <c r="AK126" s="2">
        <v>2616.5388470445</v>
      </c>
      <c r="AL126" s="2">
        <v>4639.6962621594803</v>
      </c>
      <c r="AM126" s="2">
        <v>4232.72248401045</v>
      </c>
      <c r="AN126" s="2">
        <v>3586.63941174507</v>
      </c>
      <c r="AO126" s="2">
        <v>4729.4842419909201</v>
      </c>
      <c r="AP126" s="2">
        <v>3551.50498485451</v>
      </c>
      <c r="AQ126" s="2">
        <v>4012.1563596419101</v>
      </c>
      <c r="AR126" s="2">
        <v>3153.31481342812</v>
      </c>
      <c r="AS126" s="2">
        <v>5431.1968234996903</v>
      </c>
      <c r="AT126" s="2">
        <v>6485.2296302166096</v>
      </c>
      <c r="AU126" s="2">
        <v>10928.070000032199</v>
      </c>
      <c r="AV126" s="2">
        <v>6984.9192571046297</v>
      </c>
      <c r="AW126" s="2">
        <v>5782.5410924053303</v>
      </c>
      <c r="AX126" s="2">
        <v>3966.2864134236702</v>
      </c>
      <c r="AY126" s="2">
        <v>5217.4623932487602</v>
      </c>
      <c r="AZ126" s="2">
        <v>4155.6219361117101</v>
      </c>
      <c r="BA126" s="2">
        <v>3246.0306621671102</v>
      </c>
      <c r="BB126" s="2">
        <v>4151.7181109016501</v>
      </c>
      <c r="BC126" s="2">
        <v>4663.11921341986</v>
      </c>
      <c r="BD126" s="2">
        <v>3373.88093779666</v>
      </c>
      <c r="BE126" s="2">
        <v>3119.15634284007</v>
      </c>
      <c r="BF126" s="2">
        <v>3780.8547159456898</v>
      </c>
      <c r="BG126" s="2">
        <v>3824.7727495589002</v>
      </c>
      <c r="BH126" s="2">
        <v>4465.9760403116898</v>
      </c>
      <c r="BI126" s="2">
        <v>4453.2886083789899</v>
      </c>
      <c r="BJ126" s="2">
        <v>4773.4022756041304</v>
      </c>
      <c r="BK126" s="2">
        <v>6408.1290823178697</v>
      </c>
      <c r="BL126" s="2">
        <v>4158.54980501926</v>
      </c>
      <c r="BM126" s="2">
        <v>4510.8700302274101</v>
      </c>
      <c r="BN126" s="2">
        <v>3465.6208302331302</v>
      </c>
      <c r="BO126" s="2">
        <v>4892.4689445110398</v>
      </c>
      <c r="BP126" s="2">
        <v>3995.5651024991398</v>
      </c>
      <c r="BQ126" s="2">
        <v>4677.7585579575898</v>
      </c>
      <c r="BR126" s="2">
        <v>3058.6470520840999</v>
      </c>
      <c r="BS126" s="2">
        <v>4992.0164873676404</v>
      </c>
      <c r="BT126" s="2">
        <v>3423.6547092249598</v>
      </c>
      <c r="BU126" s="2">
        <v>3603.2306688878398</v>
      </c>
      <c r="BV126" s="2">
        <v>3128.9159058652299</v>
      </c>
      <c r="BW126" s="2">
        <v>4348.8612840098103</v>
      </c>
      <c r="BX126" s="2">
        <v>5073.0208604764402</v>
      </c>
      <c r="BY126" s="2">
        <v>3450.0055293928799</v>
      </c>
      <c r="BZ126" s="2">
        <v>3033.2721882186902</v>
      </c>
      <c r="CA126" s="2">
        <v>4816.3443529148199</v>
      </c>
      <c r="CB126" s="2">
        <v>3905.7771226677</v>
      </c>
      <c r="CC126" s="2">
        <v>5725.9356268594202</v>
      </c>
      <c r="CD126" s="89">
        <v>5163.78479661039</v>
      </c>
      <c r="CE126" s="2">
        <v>5430.2208671971703</v>
      </c>
      <c r="CF126" s="2">
        <v>5419.4853478695004</v>
      </c>
      <c r="CG126" s="2">
        <v>5539.5279730789298</v>
      </c>
      <c r="CH126" s="90">
        <v>5672.2580302210599</v>
      </c>
      <c r="CI126" s="89">
        <f t="shared" si="13"/>
        <v>5445.0554029954092</v>
      </c>
      <c r="CJ126">
        <f t="shared" si="14"/>
        <v>167.65031792639783</v>
      </c>
      <c r="CK126" s="117">
        <f t="shared" si="15"/>
        <v>3.07894604404155E-2</v>
      </c>
      <c r="CL126" s="118">
        <f t="shared" si="16"/>
        <v>3.0789460440415501</v>
      </c>
    </row>
    <row r="127" spans="1:90" x14ac:dyDescent="0.25">
      <c r="B127" s="4">
        <v>320</v>
      </c>
      <c r="C127" s="17">
        <v>29</v>
      </c>
      <c r="D127" s="19">
        <v>13.055106</v>
      </c>
      <c r="E127" t="s">
        <v>308</v>
      </c>
      <c r="F127" t="s">
        <v>309</v>
      </c>
      <c r="G127" s="87">
        <v>577.13470500000005</v>
      </c>
      <c r="H127" s="139">
        <v>577.13514989999999</v>
      </c>
      <c r="I127" s="58" t="s">
        <v>950</v>
      </c>
      <c r="J127" s="99" t="s">
        <v>951</v>
      </c>
      <c r="K127" s="59">
        <v>1</v>
      </c>
      <c r="L127" s="24">
        <f t="shared" ref="L127" si="22">(H127-G127)/H127*1000000</f>
        <v>0.77087663090891401</v>
      </c>
      <c r="M127" s="15">
        <v>289.07209999999998</v>
      </c>
      <c r="N127" s="24"/>
      <c r="O127" s="99" t="s">
        <v>1154</v>
      </c>
      <c r="P127" s="99" t="s">
        <v>1255</v>
      </c>
      <c r="Q127">
        <v>9439986.7925575506</v>
      </c>
      <c r="R127" s="2">
        <v>2360339.3719477798</v>
      </c>
      <c r="S127" s="2">
        <v>1840779.59418812</v>
      </c>
      <c r="T127" s="2">
        <v>2206569.3880993598</v>
      </c>
      <c r="U127" s="2">
        <v>2432051.4365085899</v>
      </c>
      <c r="V127" s="2">
        <v>2467178.2272923202</v>
      </c>
      <c r="W127" s="2">
        <v>2000195.88390317</v>
      </c>
      <c r="X127" s="2">
        <v>2033445.3067173201</v>
      </c>
      <c r="Y127" s="2">
        <v>2254897.4010560298</v>
      </c>
      <c r="Z127" s="2">
        <v>1733452.71133168</v>
      </c>
      <c r="AA127" s="2">
        <v>1849653.9963029099</v>
      </c>
      <c r="AB127" s="2">
        <v>2117998.1500770198</v>
      </c>
      <c r="AC127" s="2">
        <v>2440353.25988574</v>
      </c>
      <c r="AD127" s="2">
        <v>2782199.5101621202</v>
      </c>
      <c r="AE127" s="2">
        <v>2066438.41894655</v>
      </c>
      <c r="AF127" s="2">
        <v>2282372.1095457398</v>
      </c>
      <c r="AG127" s="2">
        <v>2238420.7213051198</v>
      </c>
      <c r="AH127" s="2">
        <v>5687948.5421914198</v>
      </c>
      <c r="AI127" s="2">
        <v>5765716.7271668296</v>
      </c>
      <c r="AJ127" s="2">
        <v>5425688.7916024402</v>
      </c>
      <c r="AK127" s="2">
        <v>5520071.9746262897</v>
      </c>
      <c r="AL127" s="2">
        <v>6231911.6711969599</v>
      </c>
      <c r="AM127" s="2">
        <v>5995066.58463935</v>
      </c>
      <c r="AN127" s="2">
        <v>4883141.9325123597</v>
      </c>
      <c r="AO127" s="2">
        <v>6829128.2804098604</v>
      </c>
      <c r="AP127" s="2">
        <v>5782195.0960679203</v>
      </c>
      <c r="AQ127" s="2">
        <v>5165242.4577703103</v>
      </c>
      <c r="AR127" s="2">
        <v>5881206.6893219901</v>
      </c>
      <c r="AS127" s="2">
        <v>9439986.7925575506</v>
      </c>
      <c r="AT127" s="2">
        <v>7550248.0491924798</v>
      </c>
      <c r="AU127" s="2">
        <v>5509547.09277796</v>
      </c>
      <c r="AV127" s="2">
        <v>9307099.2538095303</v>
      </c>
      <c r="AW127" s="2">
        <v>6025004.4588917997</v>
      </c>
      <c r="AX127" s="2">
        <v>6750241.5350862797</v>
      </c>
      <c r="AY127" s="2">
        <v>5513533.5081702396</v>
      </c>
      <c r="AZ127" s="2">
        <v>7449489.1532103904</v>
      </c>
      <c r="BA127" s="2">
        <v>6496068.9817618197</v>
      </c>
      <c r="BB127" s="2">
        <v>7549938.5364316497</v>
      </c>
      <c r="BC127" s="2">
        <v>9094392.1206570603</v>
      </c>
      <c r="BD127" s="2">
        <v>5983390.3258103002</v>
      </c>
      <c r="BE127" s="2">
        <v>6568028.1098850602</v>
      </c>
      <c r="BF127" s="2">
        <v>5430481.6197376503</v>
      </c>
      <c r="BG127" s="2">
        <v>4539950.3736389298</v>
      </c>
      <c r="BH127" s="2">
        <v>6398372.4790628599</v>
      </c>
      <c r="BI127" s="2">
        <v>6213748.6485982602</v>
      </c>
      <c r="BJ127" s="2">
        <v>7310104.4883408798</v>
      </c>
      <c r="BK127" s="2">
        <v>9329188.9362959992</v>
      </c>
      <c r="BL127" s="2">
        <v>5414704.5056302296</v>
      </c>
      <c r="BM127" s="2">
        <v>6640195.9893361498</v>
      </c>
      <c r="BN127" s="2">
        <v>4841885.3041091496</v>
      </c>
      <c r="BO127" s="2">
        <v>4861554.8099121796</v>
      </c>
      <c r="BP127" s="2">
        <v>5848967.7701626401</v>
      </c>
      <c r="BQ127" s="2">
        <v>5100225.5379559305</v>
      </c>
      <c r="BR127" s="2">
        <v>6570194.5031099301</v>
      </c>
      <c r="BS127" s="2">
        <v>7192667.5983072901</v>
      </c>
      <c r="BT127" s="2">
        <v>5816450.9955170499</v>
      </c>
      <c r="BU127" s="2">
        <v>6267895.1920110798</v>
      </c>
      <c r="BV127" s="2">
        <v>4878791.9198895404</v>
      </c>
      <c r="BW127" s="2">
        <v>4723055.0671654101</v>
      </c>
      <c r="BX127" s="2">
        <v>6908114.0403735498</v>
      </c>
      <c r="BY127" s="2">
        <v>6596050.97486086</v>
      </c>
      <c r="BZ127" s="2">
        <v>5627419.3459403897</v>
      </c>
      <c r="CA127" s="2">
        <v>7316648.8593711201</v>
      </c>
      <c r="CB127" s="2">
        <v>6256596.6814162796</v>
      </c>
      <c r="CC127" s="2">
        <v>6451308.6045981804</v>
      </c>
      <c r="CD127" s="89">
        <v>2038487.9352389399</v>
      </c>
      <c r="CE127" s="2">
        <v>1962289.86992477</v>
      </c>
      <c r="CF127" s="2">
        <v>1939995.1316140799</v>
      </c>
      <c r="CG127" s="2">
        <v>2310295.0964247799</v>
      </c>
      <c r="CH127" s="90">
        <v>2622730.5652843001</v>
      </c>
      <c r="CI127" s="89">
        <f t="shared" si="13"/>
        <v>2174759.7196973739</v>
      </c>
      <c r="CJ127">
        <f t="shared" si="14"/>
        <v>259952.13596364355</v>
      </c>
      <c r="CK127" s="117">
        <f t="shared" si="15"/>
        <v>0.11953142851101586</v>
      </c>
      <c r="CL127" s="118">
        <f t="shared" si="16"/>
        <v>11.953142851101587</v>
      </c>
    </row>
    <row r="128" spans="1:90" x14ac:dyDescent="0.25">
      <c r="B128" s="4">
        <v>323</v>
      </c>
      <c r="C128" s="17">
        <v>8</v>
      </c>
      <c r="D128" s="19">
        <v>13.071363</v>
      </c>
      <c r="E128" t="s">
        <v>310</v>
      </c>
      <c r="F128" t="s">
        <v>311</v>
      </c>
      <c r="G128" s="87">
        <v>303.05084199999999</v>
      </c>
      <c r="H128" s="58"/>
      <c r="I128" s="58"/>
      <c r="J128" s="99"/>
      <c r="K128" s="59"/>
      <c r="L128" s="24"/>
      <c r="M128" s="24"/>
      <c r="N128" s="24"/>
      <c r="O128" s="88"/>
      <c r="P128" s="88"/>
      <c r="Q128">
        <v>34584.953301735797</v>
      </c>
      <c r="R128" s="2">
        <v>17820.857688841501</v>
      </c>
      <c r="S128" s="2">
        <v>27748.447333111599</v>
      </c>
      <c r="T128" s="2">
        <v>30987.037134858499</v>
      </c>
      <c r="U128" s="2">
        <v>32485.818205355401</v>
      </c>
      <c r="V128" s="2">
        <v>33097.191831336997</v>
      </c>
      <c r="W128" s="2">
        <v>20608.403604986299</v>
      </c>
      <c r="X128" s="2">
        <v>23256.732103804999</v>
      </c>
      <c r="Y128" s="2">
        <v>34584.953301735797</v>
      </c>
      <c r="Z128" s="2">
        <v>19246.575950791099</v>
      </c>
      <c r="AA128" s="2">
        <v>16701.985190689</v>
      </c>
      <c r="AB128" s="2">
        <v>20735.4384592678</v>
      </c>
      <c r="AC128" s="2">
        <v>20116.320258850599</v>
      </c>
      <c r="AD128" s="2">
        <v>31654.789255409301</v>
      </c>
      <c r="AE128" s="2">
        <v>28963.3050505744</v>
      </c>
      <c r="AF128" s="2">
        <v>23088.500338737798</v>
      </c>
      <c r="AG128" s="2">
        <v>21849.829811355699</v>
      </c>
      <c r="AH128" s="2">
        <v>1208.3982308124846</v>
      </c>
      <c r="AI128" s="2">
        <v>1076.8553085959047</v>
      </c>
      <c r="AJ128" s="2">
        <v>1392.7818491705834</v>
      </c>
      <c r="AK128" s="2">
        <v>1169.5879978160856</v>
      </c>
      <c r="AL128" s="2">
        <v>1428.5642118146361</v>
      </c>
      <c r="AM128" s="2">
        <v>1046.8822866028615</v>
      </c>
      <c r="AN128" s="2">
        <v>1250.2667067884302</v>
      </c>
      <c r="AO128" s="2">
        <v>1323.437995281959</v>
      </c>
      <c r="AP128" s="2">
        <v>1440.1119786670697</v>
      </c>
      <c r="AQ128" s="2">
        <v>1224.3025541112406</v>
      </c>
      <c r="AR128" s="2">
        <v>1415.7314858223926</v>
      </c>
      <c r="AS128" s="2">
        <v>1213.4237836579443</v>
      </c>
      <c r="AT128" s="2">
        <v>2989.9770852056599</v>
      </c>
      <c r="AU128" s="2">
        <v>1344.0360779748728</v>
      </c>
      <c r="AV128" s="2">
        <v>1009.0135218477665</v>
      </c>
      <c r="AW128" s="2">
        <v>1473.7780793600771</v>
      </c>
      <c r="AX128" s="2">
        <v>1371.7886368245431</v>
      </c>
      <c r="AY128" s="2">
        <v>1490.1936561247103</v>
      </c>
      <c r="AZ128" s="2">
        <v>1003.6820879797696</v>
      </c>
      <c r="BA128" s="2">
        <v>1064.1306001924013</v>
      </c>
      <c r="BB128" s="2">
        <v>1072.505512553819</v>
      </c>
      <c r="BC128" s="2">
        <v>1061.0894275283899</v>
      </c>
      <c r="BD128" s="2">
        <v>1080.9316316224028</v>
      </c>
      <c r="BE128" s="2">
        <v>1068.5492927435839</v>
      </c>
      <c r="BF128" s="2">
        <v>1250.7871272597395</v>
      </c>
      <c r="BG128" s="2">
        <v>1357.9009580906798</v>
      </c>
      <c r="BH128" s="2">
        <v>1371.5210696026243</v>
      </c>
      <c r="BI128" s="2">
        <v>1020.3086123897511</v>
      </c>
      <c r="BJ128" s="2">
        <v>1003.848326585757</v>
      </c>
      <c r="BK128" s="2">
        <v>1463.3216045244765</v>
      </c>
      <c r="BL128" s="2">
        <v>1403.486397249419</v>
      </c>
      <c r="BM128" s="2">
        <v>1309.0676440041129</v>
      </c>
      <c r="BN128" s="2">
        <v>1147.0229974190922</v>
      </c>
      <c r="BO128" s="2">
        <v>1377.5499208392935</v>
      </c>
      <c r="BP128" s="2">
        <v>1113.1437567154869</v>
      </c>
      <c r="BQ128" s="2">
        <v>1288.4154872005338</v>
      </c>
      <c r="BR128" s="2">
        <v>1396.8828516722717</v>
      </c>
      <c r="BS128" s="2">
        <v>1054.0865699736512</v>
      </c>
      <c r="BT128" s="2">
        <v>1344.2904154703256</v>
      </c>
      <c r="BU128" s="2">
        <v>1422.0303447535591</v>
      </c>
      <c r="BV128" s="2">
        <v>1229.8851934735972</v>
      </c>
      <c r="BW128" s="2">
        <v>1227.3840532149925</v>
      </c>
      <c r="BX128" s="2">
        <v>1246.7259554136031</v>
      </c>
      <c r="BY128" s="2">
        <v>1325.7556721635851</v>
      </c>
      <c r="BZ128" s="2">
        <v>1365.9838128679439</v>
      </c>
      <c r="CA128" s="2">
        <v>1141.5357383893311</v>
      </c>
      <c r="CB128" s="2">
        <v>1497.4994918814054</v>
      </c>
      <c r="CC128" s="2">
        <v>1332.86857286944</v>
      </c>
      <c r="CD128" s="89">
        <v>1008.4691814775389</v>
      </c>
      <c r="CE128" s="2">
        <v>1051.3643456191664</v>
      </c>
      <c r="CF128" s="2">
        <v>1180.3021886564591</v>
      </c>
      <c r="CG128" s="2">
        <v>1205.0334164223614</v>
      </c>
      <c r="CH128" s="90">
        <v>1275.2014077217741</v>
      </c>
      <c r="CI128" s="89">
        <f t="shared" si="13"/>
        <v>1144.07410797946</v>
      </c>
      <c r="CJ128">
        <f t="shared" si="14"/>
        <v>99.203503951806226</v>
      </c>
      <c r="CK128" s="117">
        <f t="shared" si="15"/>
        <v>8.6710732512781649E-2</v>
      </c>
      <c r="CL128" s="118">
        <f t="shared" si="16"/>
        <v>8.6710732512781643</v>
      </c>
    </row>
    <row r="129" spans="1:90" x14ac:dyDescent="0.25">
      <c r="A129" s="20" t="s">
        <v>1041</v>
      </c>
      <c r="B129" s="4">
        <v>327</v>
      </c>
      <c r="C129" s="17">
        <v>13</v>
      </c>
      <c r="D129" s="19">
        <v>13.233409999999999</v>
      </c>
      <c r="E129" t="s">
        <v>312</v>
      </c>
      <c r="F129" t="s">
        <v>313</v>
      </c>
      <c r="G129" s="87">
        <v>728.15594499999997</v>
      </c>
      <c r="H129" s="10"/>
      <c r="I129" s="10"/>
      <c r="J129" s="99" t="s">
        <v>1000</v>
      </c>
      <c r="K129" s="59">
        <v>4</v>
      </c>
      <c r="L129" s="24"/>
      <c r="M129" s="24"/>
      <c r="N129" s="24"/>
      <c r="O129" s="99"/>
      <c r="P129" s="99"/>
      <c r="Q129">
        <v>105523.971823998</v>
      </c>
      <c r="R129" s="2">
        <v>50274.810871552399</v>
      </c>
      <c r="S129" s="2">
        <v>52413.039077092501</v>
      </c>
      <c r="T129" s="2">
        <v>71787.3563406631</v>
      </c>
      <c r="U129" s="2">
        <v>72664.824979160607</v>
      </c>
      <c r="V129" s="2">
        <v>100985.094747649</v>
      </c>
      <c r="W129" s="2">
        <v>65258.499316627996</v>
      </c>
      <c r="X129" s="2">
        <v>74714.889080502398</v>
      </c>
      <c r="Y129" s="2">
        <v>94352.7317933905</v>
      </c>
      <c r="Z129" s="2">
        <v>47191.811262370502</v>
      </c>
      <c r="AA129" s="2">
        <v>32614.423011896499</v>
      </c>
      <c r="AB129" s="2">
        <v>45067.297465942996</v>
      </c>
      <c r="AC129" s="2">
        <v>58048.161994135102</v>
      </c>
      <c r="AD129" s="2">
        <v>105523.971823998</v>
      </c>
      <c r="AE129" s="2">
        <v>71671.291081660893</v>
      </c>
      <c r="AF129" s="2">
        <v>73952.740251850497</v>
      </c>
      <c r="AG129" s="2">
        <v>62179.487854307103</v>
      </c>
      <c r="AH129" s="2">
        <v>7435.5669339521501</v>
      </c>
      <c r="AI129" s="2">
        <v>11107.6986210293</v>
      </c>
      <c r="AJ129" s="2">
        <v>10480.485185142599</v>
      </c>
      <c r="AK129" s="2">
        <v>9001.0104768886304</v>
      </c>
      <c r="AL129" s="2">
        <v>14888.608678373201</v>
      </c>
      <c r="AM129" s="2">
        <v>10047.589176612601</v>
      </c>
      <c r="AN129" s="2">
        <v>9757.5080359111307</v>
      </c>
      <c r="AO129" s="2">
        <v>14950.1744470134</v>
      </c>
      <c r="AP129" s="2">
        <v>12670.085082597099</v>
      </c>
      <c r="AQ129" s="2">
        <v>11540.507449316099</v>
      </c>
      <c r="AR129" s="2">
        <v>9228.2430812534894</v>
      </c>
      <c r="AS129" s="2">
        <v>21847.717773425498</v>
      </c>
      <c r="AT129" s="2">
        <v>19231.978829724601</v>
      </c>
      <c r="AU129" s="2">
        <v>15492.114406094001</v>
      </c>
      <c r="AV129" s="2">
        <v>23687.142896076999</v>
      </c>
      <c r="AW129" s="2">
        <v>15687.9619403589</v>
      </c>
      <c r="AX129" s="2">
        <v>19860.979639957099</v>
      </c>
      <c r="AY129" s="2">
        <v>11274.2600672185</v>
      </c>
      <c r="AZ129" s="2">
        <v>15429.3645776908</v>
      </c>
      <c r="BA129" s="2">
        <v>7879.4404195480101</v>
      </c>
      <c r="BB129" s="2">
        <v>14005.8478485378</v>
      </c>
      <c r="BC129" s="2">
        <v>21302.834092623201</v>
      </c>
      <c r="BD129" s="2">
        <v>12091.2463355373</v>
      </c>
      <c r="BE129" s="2">
        <v>11880.4248069607</v>
      </c>
      <c r="BF129" s="2">
        <v>9205.9938428086407</v>
      </c>
      <c r="BG129" s="2">
        <v>9404.77897190972</v>
      </c>
      <c r="BH129" s="2">
        <v>15216.4152169632</v>
      </c>
      <c r="BI129" s="2">
        <v>8809.9174454401</v>
      </c>
      <c r="BJ129" s="2">
        <v>10691.1817520104</v>
      </c>
      <c r="BK129" s="2">
        <v>22972.3681293931</v>
      </c>
      <c r="BL129" s="2">
        <v>3560.3932662919501</v>
      </c>
      <c r="BM129" s="2">
        <v>17918.533033850399</v>
      </c>
      <c r="BN129" s="2">
        <v>9626.3774173400307</v>
      </c>
      <c r="BO129" s="2">
        <v>9849.7386540572297</v>
      </c>
      <c r="BP129" s="2">
        <v>9394.33738563101</v>
      </c>
      <c r="BQ129" s="2">
        <v>8033.1583317397699</v>
      </c>
      <c r="BR129" s="2">
        <v>9851.7682970413898</v>
      </c>
      <c r="BS129" s="2">
        <v>15199.8685819477</v>
      </c>
      <c r="BT129" s="2">
        <v>11352.1319173918</v>
      </c>
      <c r="BU129" s="2">
        <v>9207.5835094865906</v>
      </c>
      <c r="BV129" s="2">
        <v>11142.584342226401</v>
      </c>
      <c r="BW129" s="2">
        <v>9424.0314873392799</v>
      </c>
      <c r="BX129" s="2">
        <v>11075.7125253136</v>
      </c>
      <c r="BY129" s="2">
        <v>11357.364204408101</v>
      </c>
      <c r="BZ129" s="2">
        <v>8267.0818858682396</v>
      </c>
      <c r="CA129" s="2">
        <v>12291.482558948799</v>
      </c>
      <c r="CB129" s="2">
        <v>10209.353004111699</v>
      </c>
      <c r="CC129" s="2">
        <v>9601.0983365496304</v>
      </c>
      <c r="CD129" s="89">
        <v>14191.8328560095</v>
      </c>
      <c r="CE129" s="2">
        <v>17500.308748298801</v>
      </c>
      <c r="CF129" s="2">
        <v>20697.831496799401</v>
      </c>
      <c r="CG129" s="2">
        <v>19952.975690609001</v>
      </c>
      <c r="CH129" s="90">
        <v>22851.409288127299</v>
      </c>
      <c r="CI129" s="89">
        <f t="shared" si="13"/>
        <v>19038.871615968797</v>
      </c>
      <c r="CJ129">
        <f t="shared" si="14"/>
        <v>2965.9446416084111</v>
      </c>
      <c r="CK129" s="117">
        <f t="shared" si="15"/>
        <v>0.15578363578652077</v>
      </c>
      <c r="CL129" s="118">
        <f t="shared" si="16"/>
        <v>15.578363578652077</v>
      </c>
    </row>
    <row r="130" spans="1:90" x14ac:dyDescent="0.25">
      <c r="B130" s="4">
        <v>328</v>
      </c>
      <c r="C130" s="17">
        <v>2</v>
      </c>
      <c r="D130" s="19">
        <v>13.359279000000001</v>
      </c>
      <c r="E130" t="s">
        <v>314</v>
      </c>
      <c r="F130" t="s">
        <v>315</v>
      </c>
      <c r="G130" s="87">
        <v>463.18185399999999</v>
      </c>
      <c r="H130" s="58"/>
      <c r="I130" s="58"/>
      <c r="J130" s="99"/>
      <c r="K130" s="59"/>
      <c r="L130" s="24"/>
      <c r="M130" s="24"/>
      <c r="N130" s="24"/>
      <c r="O130" s="88"/>
      <c r="P130" s="88"/>
      <c r="Q130">
        <v>73902.077823642394</v>
      </c>
      <c r="R130" s="2">
        <v>45491.7305187534</v>
      </c>
      <c r="S130" s="2">
        <v>20169.108203391901</v>
      </c>
      <c r="T130" s="2">
        <v>35250.864622573099</v>
      </c>
      <c r="U130" s="2">
        <v>38799.920983226999</v>
      </c>
      <c r="V130" s="2">
        <v>57023.729094127601</v>
      </c>
      <c r="W130" s="2">
        <v>39879.985309874399</v>
      </c>
      <c r="X130" s="2">
        <v>42585.734693345898</v>
      </c>
      <c r="Y130" s="2">
        <v>29689.564901616301</v>
      </c>
      <c r="Z130" s="2">
        <v>29421.294552620901</v>
      </c>
      <c r="AA130" s="2">
        <v>34588.252319998202</v>
      </c>
      <c r="AB130" s="2">
        <v>35883.939437077403</v>
      </c>
      <c r="AC130" s="2">
        <v>41058.048733048003</v>
      </c>
      <c r="AD130" s="2">
        <v>66759.348080604701</v>
      </c>
      <c r="AE130" s="2">
        <v>45405.083333704701</v>
      </c>
      <c r="AF130" s="2">
        <v>44450.079196996499</v>
      </c>
      <c r="AG130" s="2">
        <v>36163.6779300208</v>
      </c>
      <c r="AH130" s="2">
        <v>47135.081383600504</v>
      </c>
      <c r="AI130" s="2">
        <v>38280.9825003308</v>
      </c>
      <c r="AJ130" s="2">
        <v>40649.370552159802</v>
      </c>
      <c r="AK130" s="2">
        <v>42113.743519729898</v>
      </c>
      <c r="AL130" s="2">
        <v>44858.546098627499</v>
      </c>
      <c r="AM130" s="2">
        <v>36768.8835837386</v>
      </c>
      <c r="AN130" s="2">
        <v>42089.622034592001</v>
      </c>
      <c r="AO130" s="2">
        <v>46480.797153785497</v>
      </c>
      <c r="AP130" s="2">
        <v>39982.231076062599</v>
      </c>
      <c r="AQ130" s="2">
        <v>44431.833048875902</v>
      </c>
      <c r="AR130" s="2">
        <v>41146.180367528897</v>
      </c>
      <c r="AS130" s="2">
        <v>63941.1941486953</v>
      </c>
      <c r="AT130" s="2">
        <v>58995.736946120698</v>
      </c>
      <c r="AU130" s="2">
        <v>48368.385576512803</v>
      </c>
      <c r="AV130" s="2">
        <v>70805.600039571698</v>
      </c>
      <c r="AW130" s="2">
        <v>48553.395287253501</v>
      </c>
      <c r="AX130" s="2">
        <v>49234.3034931324</v>
      </c>
      <c r="AY130" s="2">
        <v>44953.073696827603</v>
      </c>
      <c r="AZ130" s="2">
        <v>43778.915867928299</v>
      </c>
      <c r="BA130" s="2">
        <v>38373.791294973802</v>
      </c>
      <c r="BB130" s="2">
        <v>43517.119944377802</v>
      </c>
      <c r="BC130" s="2">
        <v>59721.006186916202</v>
      </c>
      <c r="BD130" s="2">
        <v>36288.006214000801</v>
      </c>
      <c r="BE130" s="2">
        <v>43731.130789557901</v>
      </c>
      <c r="BF130" s="2">
        <v>53720.130237939797</v>
      </c>
      <c r="BG130" s="2">
        <v>47800.088150701602</v>
      </c>
      <c r="BH130" s="2">
        <v>57930.416125372103</v>
      </c>
      <c r="BI130" s="2">
        <v>48908.574576827697</v>
      </c>
      <c r="BJ130" s="2">
        <v>55631.018240686397</v>
      </c>
      <c r="BK130" s="2">
        <v>73902.077823642394</v>
      </c>
      <c r="BL130" s="2">
        <v>52030.6143090021</v>
      </c>
      <c r="BM130" s="2">
        <v>52423.568439157702</v>
      </c>
      <c r="BN130" s="2">
        <v>48900.3920271276</v>
      </c>
      <c r="BO130" s="2">
        <v>49167.619096492701</v>
      </c>
      <c r="BP130" s="2">
        <v>42090.697042165397</v>
      </c>
      <c r="BQ130" s="2">
        <v>53410.187386074504</v>
      </c>
      <c r="BR130" s="2">
        <v>44946.032494945503</v>
      </c>
      <c r="BS130" s="2">
        <v>65015.253205152403</v>
      </c>
      <c r="BT130" s="2">
        <v>47930.209567482802</v>
      </c>
      <c r="BU130" s="2">
        <v>50948.511152051004</v>
      </c>
      <c r="BV130" s="2">
        <v>41089.866032395999</v>
      </c>
      <c r="BW130" s="2">
        <v>44530.177547327599</v>
      </c>
      <c r="BX130" s="2">
        <v>50697.065820587697</v>
      </c>
      <c r="BY130" s="2">
        <v>47162.715469172501</v>
      </c>
      <c r="BZ130" s="2">
        <v>43910.835408124301</v>
      </c>
      <c r="CA130" s="2">
        <v>49499.868725020002</v>
      </c>
      <c r="CB130" s="2">
        <v>43777.679336281202</v>
      </c>
      <c r="CC130" s="2">
        <v>51876.713924650001</v>
      </c>
      <c r="CD130" s="89">
        <v>27673.8183150443</v>
      </c>
      <c r="CE130" s="2">
        <v>28460.917541314499</v>
      </c>
      <c r="CF130" s="2">
        <v>32849.715502132603</v>
      </c>
      <c r="CG130" s="2">
        <v>31238.789815178799</v>
      </c>
      <c r="CH130" s="90">
        <v>38875.958842059001</v>
      </c>
      <c r="CI130" s="89">
        <f t="shared" si="13"/>
        <v>31819.84000314584</v>
      </c>
      <c r="CJ130">
        <f t="shared" si="14"/>
        <v>3991.4641893926223</v>
      </c>
      <c r="CK130" s="117">
        <f t="shared" si="15"/>
        <v>0.12543948017959894</v>
      </c>
      <c r="CL130" s="118">
        <f t="shared" si="16"/>
        <v>12.543948017959893</v>
      </c>
    </row>
    <row r="131" spans="1:90" x14ac:dyDescent="0.25">
      <c r="B131" s="4">
        <v>330</v>
      </c>
      <c r="C131" s="17">
        <v>11</v>
      </c>
      <c r="D131" s="19">
        <v>13.409499</v>
      </c>
      <c r="E131" t="s">
        <v>316</v>
      </c>
      <c r="F131" t="s">
        <v>317</v>
      </c>
      <c r="G131" s="87">
        <v>720.15801999999996</v>
      </c>
      <c r="H131" s="58"/>
      <c r="I131" s="58"/>
      <c r="J131" s="99"/>
      <c r="K131" s="59"/>
      <c r="L131" s="24"/>
      <c r="M131" s="24"/>
      <c r="N131" s="24"/>
      <c r="O131" s="88"/>
      <c r="P131" s="88"/>
      <c r="Q131">
        <v>372465.90342326497</v>
      </c>
      <c r="R131" s="2">
        <v>235791.374807855</v>
      </c>
      <c r="S131" s="2">
        <v>221447.797754573</v>
      </c>
      <c r="T131" s="2">
        <v>295486.57315962901</v>
      </c>
      <c r="U131" s="2">
        <v>272092.46056392102</v>
      </c>
      <c r="V131" s="2">
        <v>328720.803349316</v>
      </c>
      <c r="W131" s="2">
        <v>248657.690339447</v>
      </c>
      <c r="X131" s="2">
        <v>234677.271198448</v>
      </c>
      <c r="Y131" s="2">
        <v>304269.54426524998</v>
      </c>
      <c r="Z131" s="2">
        <v>219119.83633851699</v>
      </c>
      <c r="AA131" s="2">
        <v>198008.21961609999</v>
      </c>
      <c r="AB131" s="2">
        <v>219528.35057575299</v>
      </c>
      <c r="AC131" s="2">
        <v>269822.43516336702</v>
      </c>
      <c r="AD131" s="2">
        <v>372465.90342326497</v>
      </c>
      <c r="AE131" s="2">
        <v>268017.23932431801</v>
      </c>
      <c r="AF131" s="2">
        <v>264549.72728105198</v>
      </c>
      <c r="AG131" s="2">
        <v>226979.30113482999</v>
      </c>
      <c r="AH131" s="2">
        <v>73041.697834062405</v>
      </c>
      <c r="AI131" s="2">
        <v>68156.7705405546</v>
      </c>
      <c r="AJ131" s="2">
        <v>21380.552582363202</v>
      </c>
      <c r="AK131" s="2">
        <v>66021.655086104103</v>
      </c>
      <c r="AL131" s="2">
        <v>85694.0952175399</v>
      </c>
      <c r="AM131" s="2">
        <v>68663.318937572607</v>
      </c>
      <c r="AN131" s="2">
        <v>64968.571701219204</v>
      </c>
      <c r="AO131" s="2">
        <v>91897.117896662399</v>
      </c>
      <c r="AP131" s="2">
        <v>79698.935501339496</v>
      </c>
      <c r="AQ131" s="2">
        <v>69498.606692696907</v>
      </c>
      <c r="AR131" s="2">
        <v>61932.693499466499</v>
      </c>
      <c r="AS131" s="2">
        <v>111567.293781474</v>
      </c>
      <c r="AT131" s="2">
        <v>100343.878496146</v>
      </c>
      <c r="AU131" s="2">
        <v>76123.098622806705</v>
      </c>
      <c r="AV131" s="2">
        <v>122010.070287932</v>
      </c>
      <c r="AW131" s="2">
        <v>84881.819288162296</v>
      </c>
      <c r="AX131" s="2">
        <v>93148.144777236899</v>
      </c>
      <c r="AY131" s="2">
        <v>71182.979603007407</v>
      </c>
      <c r="AZ131" s="2">
        <v>84380.966708895197</v>
      </c>
      <c r="BA131" s="2">
        <v>70678.695452612694</v>
      </c>
      <c r="BB131" s="2">
        <v>88163.4350493292</v>
      </c>
      <c r="BC131" s="2">
        <v>112227.439663742</v>
      </c>
      <c r="BD131" s="2">
        <v>29407.2976431926</v>
      </c>
      <c r="BE131" s="2">
        <v>73099.291516164405</v>
      </c>
      <c r="BF131" s="2">
        <v>70977.667274537496</v>
      </c>
      <c r="BG131" s="2">
        <v>65327.6729226842</v>
      </c>
      <c r="BH131" s="2">
        <v>90216.328962010797</v>
      </c>
      <c r="BI131" s="2">
        <v>59190.7058024086</v>
      </c>
      <c r="BJ131" s="2">
        <v>74990.075990075595</v>
      </c>
      <c r="BK131" s="2">
        <v>99648.985970659996</v>
      </c>
      <c r="BL131" s="2">
        <v>68055.507399005</v>
      </c>
      <c r="BM131" s="2">
        <v>86356.040563494593</v>
      </c>
      <c r="BN131" s="2">
        <v>61530.565622662099</v>
      </c>
      <c r="BO131" s="2">
        <v>68912.061249449805</v>
      </c>
      <c r="BP131" s="2">
        <v>56911.838645005897</v>
      </c>
      <c r="BQ131" s="2">
        <v>69563.072803803298</v>
      </c>
      <c r="BR131" s="2">
        <v>66659.254334197205</v>
      </c>
      <c r="BS131" s="2">
        <v>84710.191397215604</v>
      </c>
      <c r="BT131" s="2">
        <v>65510.118260596901</v>
      </c>
      <c r="BU131" s="2">
        <v>70115.895214949502</v>
      </c>
      <c r="BV131" s="2">
        <v>29997.784226247</v>
      </c>
      <c r="BW131" s="2">
        <v>56814.481552905803</v>
      </c>
      <c r="BX131" s="2">
        <v>71332.835486438693</v>
      </c>
      <c r="BY131" s="2">
        <v>71774.918741888905</v>
      </c>
      <c r="BZ131" s="2">
        <v>57813.438886712604</v>
      </c>
      <c r="CA131" s="2">
        <v>81729.155361650293</v>
      </c>
      <c r="CB131" s="2">
        <v>66456.557225332799</v>
      </c>
      <c r="CC131" s="2">
        <v>73684.840834607094</v>
      </c>
      <c r="CD131" s="89">
        <v>89238.622584840807</v>
      </c>
      <c r="CE131" s="2">
        <v>85433.304892512097</v>
      </c>
      <c r="CF131" s="2">
        <v>94227.388640684905</v>
      </c>
      <c r="CG131" s="2">
        <v>105935.91439770399</v>
      </c>
      <c r="CH131" s="90">
        <v>116695.667358254</v>
      </c>
      <c r="CI131" s="89">
        <f t="shared" si="13"/>
        <v>98306.179574799171</v>
      </c>
      <c r="CJ131">
        <f t="shared" si="14"/>
        <v>11497.427036010227</v>
      </c>
      <c r="CK131" s="117">
        <f t="shared" si="15"/>
        <v>0.11695528282901146</v>
      </c>
      <c r="CL131" s="118">
        <f t="shared" si="16"/>
        <v>11.695528282901147</v>
      </c>
    </row>
    <row r="132" spans="1:90" x14ac:dyDescent="0.25">
      <c r="B132" s="4">
        <v>332</v>
      </c>
      <c r="C132" s="17">
        <v>3</v>
      </c>
      <c r="D132" s="19">
        <v>13.533996999999999</v>
      </c>
      <c r="E132" t="s">
        <v>318</v>
      </c>
      <c r="F132" t="s">
        <v>319</v>
      </c>
      <c r="G132" s="87">
        <v>865.19726600000001</v>
      </c>
      <c r="H132" s="33">
        <v>865.19853760000001</v>
      </c>
      <c r="I132" s="10" t="s">
        <v>958</v>
      </c>
      <c r="J132" s="99" t="s">
        <v>959</v>
      </c>
      <c r="K132" s="59">
        <v>3</v>
      </c>
      <c r="L132" s="24">
        <f t="shared" ref="L132:L133" si="23">(H132-G132)/H132*1000000</f>
        <v>1.4697204684635927</v>
      </c>
      <c r="M132" s="15">
        <v>289.07220000000001</v>
      </c>
      <c r="N132" s="24"/>
      <c r="O132" s="99" t="s">
        <v>960</v>
      </c>
      <c r="P132" s="99" t="s">
        <v>1255</v>
      </c>
      <c r="Q132">
        <v>128269.605158016</v>
      </c>
      <c r="R132" s="2">
        <v>44810.646331130498</v>
      </c>
      <c r="S132" s="2">
        <v>39616.707648329902</v>
      </c>
      <c r="T132" s="2">
        <v>44922.996076757699</v>
      </c>
      <c r="U132" s="2">
        <v>43558.891200646998</v>
      </c>
      <c r="V132" s="2">
        <v>46774.281265765203</v>
      </c>
      <c r="W132" s="2">
        <v>44562.084946999603</v>
      </c>
      <c r="X132" s="2">
        <v>41298.971096128203</v>
      </c>
      <c r="Y132" s="2">
        <v>45198.402090374802</v>
      </c>
      <c r="Z132" s="2">
        <v>36806.969762113396</v>
      </c>
      <c r="AA132" s="2">
        <v>35944.958881947197</v>
      </c>
      <c r="AB132" s="2">
        <v>39768.827215418001</v>
      </c>
      <c r="AC132" s="2">
        <v>47025.825386505698</v>
      </c>
      <c r="AD132" s="2">
        <v>60127.993066817202</v>
      </c>
      <c r="AE132" s="2">
        <v>42393.635431841001</v>
      </c>
      <c r="AF132" s="2">
        <v>39360.192299906703</v>
      </c>
      <c r="AG132" s="2">
        <v>42419.485815790598</v>
      </c>
      <c r="AH132" s="2">
        <v>66880.908750887305</v>
      </c>
      <c r="AI132" s="2">
        <v>64393.306418504602</v>
      </c>
      <c r="AJ132" s="2">
        <v>57862.107489079302</v>
      </c>
      <c r="AK132" s="2">
        <v>60905.4930763788</v>
      </c>
      <c r="AL132" s="2">
        <v>75023.7796950177</v>
      </c>
      <c r="AM132" s="2">
        <v>61034.744996127003</v>
      </c>
      <c r="AN132" s="2">
        <v>49112.746767669298</v>
      </c>
      <c r="AO132" s="2">
        <v>72933.875577244602</v>
      </c>
      <c r="AP132" s="2">
        <v>55634.997487265799</v>
      </c>
      <c r="AQ132" s="2">
        <v>53115.579297714401</v>
      </c>
      <c r="AR132" s="2">
        <v>57864.095980152299</v>
      </c>
      <c r="AS132" s="2">
        <v>107242.30630607301</v>
      </c>
      <c r="AT132" s="2">
        <v>89415.483836200699</v>
      </c>
      <c r="AU132" s="2">
        <v>56014.799282218002</v>
      </c>
      <c r="AV132" s="2">
        <v>105792.696313821</v>
      </c>
      <c r="AW132" s="2">
        <v>74467.996440100906</v>
      </c>
      <c r="AX132" s="2">
        <v>65110.157450338302</v>
      </c>
      <c r="AY132" s="2">
        <v>57607.580631729201</v>
      </c>
      <c r="AZ132" s="2">
        <v>78806.883961490996</v>
      </c>
      <c r="BA132" s="2">
        <v>59566.244338681201</v>
      </c>
      <c r="BB132" s="2">
        <v>74965.119208362798</v>
      </c>
      <c r="BC132" s="2">
        <v>99865.004425066494</v>
      </c>
      <c r="BD132" s="2">
        <v>62445.579412454303</v>
      </c>
      <c r="BE132" s="2">
        <v>75879.825101964801</v>
      </c>
      <c r="BF132" s="2">
        <v>82323.5304241759</v>
      </c>
      <c r="BG132" s="2">
        <v>61378.7539517642</v>
      </c>
      <c r="BH132" s="2">
        <v>90532.021573716993</v>
      </c>
      <c r="BI132" s="2">
        <v>76756.749665178795</v>
      </c>
      <c r="BJ132" s="2">
        <v>88813.965286603707</v>
      </c>
      <c r="BK132" s="2">
        <v>128269.605158016</v>
      </c>
      <c r="BL132" s="2">
        <v>61968.341554922903</v>
      </c>
      <c r="BM132" s="2">
        <v>90045.835506356801</v>
      </c>
      <c r="BN132" s="2">
        <v>61946.468153119298</v>
      </c>
      <c r="BO132" s="2">
        <v>59626.893316409201</v>
      </c>
      <c r="BP132" s="2">
        <v>67568.926662161801</v>
      </c>
      <c r="BQ132" s="2">
        <v>70700.800102212001</v>
      </c>
      <c r="BR132" s="2">
        <v>76392.855798811099</v>
      </c>
      <c r="BS132" s="2">
        <v>87950.960160900999</v>
      </c>
      <c r="BT132" s="2">
        <v>71870.032853163997</v>
      </c>
      <c r="BU132" s="2">
        <v>89467.184604099893</v>
      </c>
      <c r="BV132" s="2">
        <v>58436.781409190102</v>
      </c>
      <c r="BW132" s="2">
        <v>56739.604278343897</v>
      </c>
      <c r="BX132" s="2">
        <v>80362.878226150904</v>
      </c>
      <c r="BY132" s="2">
        <v>83406.263813450394</v>
      </c>
      <c r="BZ132" s="2">
        <v>65423.344794343298</v>
      </c>
      <c r="CA132" s="2">
        <v>96241.9736899735</v>
      </c>
      <c r="CB132" s="2">
        <v>74386.468306105904</v>
      </c>
      <c r="CC132" s="2">
        <v>79600.291899637101</v>
      </c>
      <c r="CD132" s="89">
        <v>31987.861646582202</v>
      </c>
      <c r="CE132" s="2">
        <v>32205.601419080998</v>
      </c>
      <c r="CF132" s="2">
        <v>36792.056079065602</v>
      </c>
      <c r="CG132" s="2">
        <v>36983.9454676147</v>
      </c>
      <c r="CH132" s="90">
        <v>48127.449440974102</v>
      </c>
      <c r="CI132" s="89">
        <f t="shared" si="13"/>
        <v>37219.382810663526</v>
      </c>
      <c r="CJ132">
        <f t="shared" si="14"/>
        <v>5860.5592569676328</v>
      </c>
      <c r="CK132" s="117">
        <f t="shared" si="15"/>
        <v>0.15745987209891496</v>
      </c>
      <c r="CL132" s="118">
        <f t="shared" si="16"/>
        <v>15.745987209891496</v>
      </c>
    </row>
    <row r="133" spans="1:90" x14ac:dyDescent="0.25">
      <c r="B133" s="4">
        <v>337</v>
      </c>
      <c r="C133" s="17">
        <v>42</v>
      </c>
      <c r="D133" s="19">
        <v>13.675658</v>
      </c>
      <c r="E133" t="s">
        <v>320</v>
      </c>
      <c r="F133" t="s">
        <v>321</v>
      </c>
      <c r="G133" s="87">
        <v>577.134277</v>
      </c>
      <c r="H133" s="58">
        <v>577.13514989999999</v>
      </c>
      <c r="I133" s="58" t="s">
        <v>950</v>
      </c>
      <c r="J133" s="99" t="s">
        <v>952</v>
      </c>
      <c r="K133" s="59">
        <v>1</v>
      </c>
      <c r="L133" s="24">
        <f t="shared" si="23"/>
        <v>1.512470692768483</v>
      </c>
      <c r="M133" s="15">
        <v>289.07220000000001</v>
      </c>
      <c r="N133" s="24"/>
      <c r="O133" s="99" t="s">
        <v>1154</v>
      </c>
      <c r="P133" s="99" t="s">
        <v>1255</v>
      </c>
      <c r="Q133">
        <v>11880902.2465866</v>
      </c>
      <c r="R133" s="2">
        <v>1977701.92340341</v>
      </c>
      <c r="S133" s="2">
        <v>1637338.94841584</v>
      </c>
      <c r="T133" s="2">
        <v>2021954.5178586999</v>
      </c>
      <c r="U133" s="2">
        <v>1894421.5587760401</v>
      </c>
      <c r="V133" s="2">
        <v>2107997.8640755098</v>
      </c>
      <c r="W133" s="2">
        <v>1693642.11935414</v>
      </c>
      <c r="X133" s="2">
        <v>1699335.24732666</v>
      </c>
      <c r="Y133" s="2">
        <v>1937507.31479992</v>
      </c>
      <c r="Z133" s="2">
        <v>1594534.7696758399</v>
      </c>
      <c r="AA133" s="2">
        <v>1505880.26368844</v>
      </c>
      <c r="AB133" s="2">
        <v>1654153.18284601</v>
      </c>
      <c r="AC133" s="2">
        <v>1866283.72460832</v>
      </c>
      <c r="AD133" s="2">
        <v>2410759.0038691098</v>
      </c>
      <c r="AE133" s="2">
        <v>1739602.6151260401</v>
      </c>
      <c r="AF133" s="2">
        <v>1783379.9355223</v>
      </c>
      <c r="AG133" s="2">
        <v>1788952.75299959</v>
      </c>
      <c r="AH133" s="2">
        <v>6686550.8153748903</v>
      </c>
      <c r="AI133" s="2">
        <v>6302039.6240882697</v>
      </c>
      <c r="AJ133" s="2">
        <v>6131972.9046263201</v>
      </c>
      <c r="AK133" s="2">
        <v>6144000.7443020102</v>
      </c>
      <c r="AL133" s="2">
        <v>6735182.9082226297</v>
      </c>
      <c r="AM133" s="2">
        <v>6289079.6468946496</v>
      </c>
      <c r="AN133" s="2">
        <v>5744957.2464641295</v>
      </c>
      <c r="AO133" s="2">
        <v>7371214.2481693896</v>
      </c>
      <c r="AP133" s="2">
        <v>5983672.5188849904</v>
      </c>
      <c r="AQ133" s="2">
        <v>5840698.4623962697</v>
      </c>
      <c r="AR133" s="2">
        <v>6534135.0743732098</v>
      </c>
      <c r="AS133" s="2">
        <v>9671135.2388926204</v>
      </c>
      <c r="AT133" s="2">
        <v>8391138.0656497199</v>
      </c>
      <c r="AU133" s="2">
        <v>5727244.97673738</v>
      </c>
      <c r="AV133" s="2">
        <v>9540594.3400890306</v>
      </c>
      <c r="AW133" s="2">
        <v>7786462.9850758603</v>
      </c>
      <c r="AX133" s="2">
        <v>6541371.5999991801</v>
      </c>
      <c r="AY133" s="2">
        <v>6218378.34406175</v>
      </c>
      <c r="AZ133" s="2">
        <v>7835752.7385917604</v>
      </c>
      <c r="BA133" s="2">
        <v>6918776.8412546897</v>
      </c>
      <c r="BB133" s="2">
        <v>7662023.7512937197</v>
      </c>
      <c r="BC133" s="2">
        <v>8494500.5590643696</v>
      </c>
      <c r="BD133" s="2">
        <v>6671280.1575944498</v>
      </c>
      <c r="BE133" s="2">
        <v>7202905.1286123199</v>
      </c>
      <c r="BF133" s="2">
        <v>7590876.7832422303</v>
      </c>
      <c r="BG133" s="2">
        <v>6947836.3439830197</v>
      </c>
      <c r="BH133" s="2">
        <v>8605469.7730831895</v>
      </c>
      <c r="BI133" s="2">
        <v>7010764.3433275605</v>
      </c>
      <c r="BJ133" s="2">
        <v>8861107.0920071509</v>
      </c>
      <c r="BK133" s="2">
        <v>11880902.2465866</v>
      </c>
      <c r="BL133" s="2">
        <v>7137096.1336025298</v>
      </c>
      <c r="BM133" s="2">
        <v>8350562.1230338998</v>
      </c>
      <c r="BN133" s="2">
        <v>6965191.1983033698</v>
      </c>
      <c r="BO133" s="2">
        <v>6208202.8537697503</v>
      </c>
      <c r="BP133" s="2">
        <v>7021148.7344963597</v>
      </c>
      <c r="BQ133" s="2">
        <v>7030046.3036158103</v>
      </c>
      <c r="BR133" s="2">
        <v>8704100.4703227002</v>
      </c>
      <c r="BS133" s="2">
        <v>10045365.677129401</v>
      </c>
      <c r="BT133" s="2">
        <v>7795836.7855724199</v>
      </c>
      <c r="BU133" s="2">
        <v>7695966.6694457997</v>
      </c>
      <c r="BV133" s="2">
        <v>7171372.1201766199</v>
      </c>
      <c r="BW133" s="2">
        <v>6279287.1296199802</v>
      </c>
      <c r="BX133" s="2">
        <v>8131106.8657345902</v>
      </c>
      <c r="BY133" s="2">
        <v>9045409.4824674595</v>
      </c>
      <c r="BZ133" s="2">
        <v>7384402.7770982701</v>
      </c>
      <c r="CA133" s="2">
        <v>9134933.3875675499</v>
      </c>
      <c r="CB133" s="2">
        <v>7548339.5669533396</v>
      </c>
      <c r="CC133" s="2">
        <v>7820793.7421938702</v>
      </c>
      <c r="CD133" s="89">
        <v>2789372.9720240901</v>
      </c>
      <c r="CE133" s="2">
        <v>2949401.6995713301</v>
      </c>
      <c r="CF133" s="2">
        <v>3233869.79704527</v>
      </c>
      <c r="CG133" s="2">
        <v>3356118.4385899398</v>
      </c>
      <c r="CH133" s="90">
        <v>4158025.9030078799</v>
      </c>
      <c r="CI133" s="89">
        <f t="shared" si="13"/>
        <v>3297357.762047702</v>
      </c>
      <c r="CJ133">
        <f t="shared" si="14"/>
        <v>474837.89991555933</v>
      </c>
      <c r="CK133" s="117">
        <f t="shared" si="15"/>
        <v>0.14400557482142273</v>
      </c>
      <c r="CL133" s="118">
        <f t="shared" si="16"/>
        <v>14.400557482142274</v>
      </c>
    </row>
    <row r="134" spans="1:90" x14ac:dyDescent="0.25">
      <c r="B134" s="4">
        <v>340</v>
      </c>
      <c r="C134" s="17">
        <v>37</v>
      </c>
      <c r="D134" s="19">
        <v>13.692786999999999</v>
      </c>
      <c r="E134" t="s">
        <v>322</v>
      </c>
      <c r="F134" t="s">
        <v>323</v>
      </c>
      <c r="G134" s="87">
        <v>1154.2651370000001</v>
      </c>
      <c r="H134" s="58"/>
      <c r="I134" s="58"/>
      <c r="J134" s="99"/>
      <c r="K134" s="59"/>
      <c r="L134" s="24"/>
      <c r="M134" s="24"/>
      <c r="N134" s="24"/>
      <c r="O134" s="88"/>
      <c r="P134" s="88"/>
      <c r="Q134">
        <v>1294084.59274355</v>
      </c>
      <c r="R134" s="2">
        <v>639465.91850770405</v>
      </c>
      <c r="S134" s="2">
        <v>626178.84946279903</v>
      </c>
      <c r="T134" s="2">
        <v>727556.56372851098</v>
      </c>
      <c r="U134" s="2">
        <v>1019538.79825594</v>
      </c>
      <c r="V134" s="2">
        <v>1100147.26656428</v>
      </c>
      <c r="W134" s="2">
        <v>771766.84076539404</v>
      </c>
      <c r="X134" s="2">
        <v>851607.91442389099</v>
      </c>
      <c r="Y134" s="2">
        <v>1076438.52454305</v>
      </c>
      <c r="Z134" s="2">
        <v>559563.88654165703</v>
      </c>
      <c r="AA134" s="2">
        <v>641790.78110370995</v>
      </c>
      <c r="AB134" s="2">
        <v>660342.43920097698</v>
      </c>
      <c r="AC134" s="2">
        <v>805471.23068707401</v>
      </c>
      <c r="AD134" s="2">
        <v>1294084.59274355</v>
      </c>
      <c r="AE134" s="2">
        <v>889058.26972547895</v>
      </c>
      <c r="AF134" s="2">
        <v>862431.64658376004</v>
      </c>
      <c r="AG134" s="2">
        <v>837623.30681477999</v>
      </c>
      <c r="AH134" s="2">
        <v>59002.795107540303</v>
      </c>
      <c r="AI134" s="2">
        <v>101635.062421182</v>
      </c>
      <c r="AJ134" s="2">
        <v>80031.467174621997</v>
      </c>
      <c r="AK134" s="2">
        <v>58199.304854165202</v>
      </c>
      <c r="AL134" s="2">
        <v>103309.97118245601</v>
      </c>
      <c r="AM134" s="2">
        <v>95879.0023028859</v>
      </c>
      <c r="AN134" s="2">
        <v>85392.795340874407</v>
      </c>
      <c r="AO134" s="2">
        <v>98283.625837865693</v>
      </c>
      <c r="AP134" s="2">
        <v>99850.713073224993</v>
      </c>
      <c r="AQ134" s="2">
        <v>95836.456628403801</v>
      </c>
      <c r="AR134" s="2">
        <v>63674.695217803797</v>
      </c>
      <c r="AS134" s="2">
        <v>137761.22808969999</v>
      </c>
      <c r="AT134" s="2">
        <v>123717.56934801499</v>
      </c>
      <c r="AU134" s="2">
        <v>146338.34367194699</v>
      </c>
      <c r="AV134" s="2">
        <v>191400.31665473801</v>
      </c>
      <c r="AW134" s="2">
        <v>86580.547229921096</v>
      </c>
      <c r="AX134" s="2">
        <v>136026.88679818899</v>
      </c>
      <c r="AY134" s="2">
        <v>100685.216861015</v>
      </c>
      <c r="AZ134" s="2">
        <v>115800.283047879</v>
      </c>
      <c r="BA134" s="2">
        <v>75127.853269456697</v>
      </c>
      <c r="BB134" s="2">
        <v>115457.070229327</v>
      </c>
      <c r="BC134" s="2">
        <v>126990.252624199</v>
      </c>
      <c r="BD134" s="2">
        <v>94673.368643823705</v>
      </c>
      <c r="BE134" s="2">
        <v>85819.414873949499</v>
      </c>
      <c r="BF134" s="2">
        <v>55458.985687716602</v>
      </c>
      <c r="BG134" s="2">
        <v>48304.381231263098</v>
      </c>
      <c r="BH134" s="2">
        <v>67833.090055807697</v>
      </c>
      <c r="BI134" s="2">
        <v>50524.268897745504</v>
      </c>
      <c r="BJ134" s="2">
        <v>76483.536387305503</v>
      </c>
      <c r="BK134" s="2">
        <v>110102.73396758801</v>
      </c>
      <c r="BL134" s="2">
        <v>62505.198917995498</v>
      </c>
      <c r="BM134" s="2">
        <v>64139.1567788354</v>
      </c>
      <c r="BN134" s="2">
        <v>49554.872148431597</v>
      </c>
      <c r="BO134" s="2">
        <v>79631.060220986197</v>
      </c>
      <c r="BP134" s="2">
        <v>48644.2428281842</v>
      </c>
      <c r="BQ134" s="2">
        <v>56804.550138702798</v>
      </c>
      <c r="BR134" s="2">
        <v>59283.9723934453</v>
      </c>
      <c r="BS134" s="2">
        <v>132686.54362337099</v>
      </c>
      <c r="BT134" s="2">
        <v>57587.286160481897</v>
      </c>
      <c r="BU134" s="2">
        <v>42891.350368101797</v>
      </c>
      <c r="BV134" s="2">
        <v>62511.613519141101</v>
      </c>
      <c r="BW134" s="2">
        <v>61822.461153970398</v>
      </c>
      <c r="BX134" s="2">
        <v>91637.2700463988</v>
      </c>
      <c r="BY134" s="2">
        <v>64207.357502254803</v>
      </c>
      <c r="BZ134" s="2">
        <v>52920.073993478203</v>
      </c>
      <c r="CA134" s="2">
        <v>61729.120288616003</v>
      </c>
      <c r="CB134" s="2">
        <v>55657.918111560801</v>
      </c>
      <c r="CC134" s="2">
        <v>73893.653672526794</v>
      </c>
      <c r="CD134" s="89">
        <v>21786.919161183701</v>
      </c>
      <c r="CE134" s="2">
        <v>27377.916018704502</v>
      </c>
      <c r="CF134" s="2">
        <v>23660.664632178399</v>
      </c>
      <c r="CG134" s="2">
        <v>32370.3648406131</v>
      </c>
      <c r="CH134" s="90">
        <v>31385.6575164641</v>
      </c>
      <c r="CI134" s="89">
        <f t="shared" ref="CI134:CI197" si="24">AVERAGE(CD134:CH134)</f>
        <v>27316.304433828762</v>
      </c>
      <c r="CJ134">
        <f t="shared" ref="CJ134:CJ197" si="25">_xlfn.STDEV.P(CD134:CH134)</f>
        <v>4148.367412530456</v>
      </c>
      <c r="CK134" s="117">
        <f t="shared" ref="CK134:CK197" si="26">CJ134/CI134</f>
        <v>0.15186415214325549</v>
      </c>
      <c r="CL134" s="118">
        <f t="shared" ref="CL134:CL197" si="27">CK134*100</f>
        <v>15.18641521432555</v>
      </c>
    </row>
    <row r="135" spans="1:90" x14ac:dyDescent="0.25">
      <c r="B135" s="4">
        <v>345</v>
      </c>
      <c r="C135" s="17">
        <v>5</v>
      </c>
      <c r="D135" s="19">
        <v>13.801784</v>
      </c>
      <c r="E135" t="s">
        <v>324</v>
      </c>
      <c r="F135" t="s">
        <v>325</v>
      </c>
      <c r="G135" s="87">
        <v>452.127655</v>
      </c>
      <c r="H135" s="58"/>
      <c r="I135" s="58"/>
      <c r="J135" s="99"/>
      <c r="K135" s="59"/>
      <c r="L135" s="24"/>
      <c r="M135" s="24"/>
      <c r="N135" s="24"/>
      <c r="O135" s="88"/>
      <c r="P135" s="88"/>
      <c r="Q135">
        <v>17332.037464336001</v>
      </c>
      <c r="R135" s="2">
        <v>1449.0568232445853</v>
      </c>
      <c r="S135" s="2">
        <v>1209.1850302610642</v>
      </c>
      <c r="T135" s="2">
        <v>1438.0743666353007</v>
      </c>
      <c r="U135" s="2">
        <v>1368.6358979910917</v>
      </c>
      <c r="V135" s="2">
        <v>1310.0009846789892</v>
      </c>
      <c r="W135" s="2">
        <v>1326.3165123386354</v>
      </c>
      <c r="X135" s="2">
        <v>1232.3084483798348</v>
      </c>
      <c r="Y135" s="2">
        <v>1312.3882527922065</v>
      </c>
      <c r="Z135" s="2">
        <v>1235.7262591382541</v>
      </c>
      <c r="AA135" s="2">
        <v>1421.7469389322293</v>
      </c>
      <c r="AB135" s="2">
        <v>1118.5104320363405</v>
      </c>
      <c r="AC135" s="2">
        <v>1441.3256198271145</v>
      </c>
      <c r="AD135" s="2">
        <v>1011.4932735957016</v>
      </c>
      <c r="AE135" s="2">
        <v>1491.7962718784315</v>
      </c>
      <c r="AF135" s="2">
        <v>1217.5493376454872</v>
      </c>
      <c r="AG135" s="2">
        <v>1019.951158582943</v>
      </c>
      <c r="AH135" s="2">
        <v>1086.8368306335697</v>
      </c>
      <c r="AI135" s="2">
        <v>1143.2167202280332</v>
      </c>
      <c r="AJ135" s="2">
        <v>1220.3401332867757</v>
      </c>
      <c r="AK135" s="2">
        <v>1270.1711389261759</v>
      </c>
      <c r="AL135" s="2">
        <v>1149.4553186090466</v>
      </c>
      <c r="AM135" s="2">
        <v>1035.2687729795432</v>
      </c>
      <c r="AN135" s="2">
        <v>1237.6631873890153</v>
      </c>
      <c r="AO135" s="2">
        <v>1197.247307549522</v>
      </c>
      <c r="AP135" s="2">
        <v>1337.2459116453742</v>
      </c>
      <c r="AQ135" s="2">
        <v>1451.597588559443</v>
      </c>
      <c r="AR135" s="2">
        <v>1168.3317724716205</v>
      </c>
      <c r="AS135" s="2">
        <v>2499.2733199974</v>
      </c>
      <c r="AT135" s="2">
        <v>1042.858470972508</v>
      </c>
      <c r="AU135" s="2">
        <v>1063.0671994716754</v>
      </c>
      <c r="AV135" s="2">
        <v>1145.4117616444551</v>
      </c>
      <c r="AW135" s="2">
        <v>1437.558065926911</v>
      </c>
      <c r="AX135" s="2">
        <v>1283.4158257146732</v>
      </c>
      <c r="AY135" s="2">
        <v>1357.4350059474343</v>
      </c>
      <c r="AZ135" s="2">
        <v>1179.9958751628276</v>
      </c>
      <c r="BA135" s="2">
        <v>1120.4062904468913</v>
      </c>
      <c r="BB135" s="2">
        <v>1108.0266262624443</v>
      </c>
      <c r="BC135" s="2">
        <v>2968.6849690970998</v>
      </c>
      <c r="BD135" s="2">
        <v>1278.5807894572811</v>
      </c>
      <c r="BE135" s="2">
        <v>1193.6512553626833</v>
      </c>
      <c r="BF135" s="2">
        <v>10716.914892794</v>
      </c>
      <c r="BG135" s="2">
        <v>4598.8593153429501</v>
      </c>
      <c r="BH135" s="2">
        <v>11729.705365198301</v>
      </c>
      <c r="BI135" s="2">
        <v>4810.9783869026496</v>
      </c>
      <c r="BJ135" s="2">
        <v>11960.143914395499</v>
      </c>
      <c r="BK135" s="2">
        <v>11833.6336273057</v>
      </c>
      <c r="BL135" s="2">
        <v>4080.3460293081298</v>
      </c>
      <c r="BM135" s="2">
        <v>9955.5385902979197</v>
      </c>
      <c r="BN135" s="2">
        <v>3863.3167940549101</v>
      </c>
      <c r="BO135" s="2">
        <v>3292.7557728688698</v>
      </c>
      <c r="BP135" s="2">
        <v>5472.8684527880196</v>
      </c>
      <c r="BQ135" s="2">
        <v>9268.0342355011599</v>
      </c>
      <c r="BR135" s="2">
        <v>11572.890455864501</v>
      </c>
      <c r="BS135" s="2">
        <v>17332.037464336001</v>
      </c>
      <c r="BT135" s="2">
        <v>7885.7379756775299</v>
      </c>
      <c r="BU135" s="2">
        <v>11268.022841116999</v>
      </c>
      <c r="BV135" s="2">
        <v>4098.0226186047703</v>
      </c>
      <c r="BW135" s="2">
        <v>9259.7254811028997</v>
      </c>
      <c r="BX135" s="2">
        <v>8132.0478150655999</v>
      </c>
      <c r="BY135" s="2">
        <v>10924.3091875994</v>
      </c>
      <c r="BZ135" s="2">
        <v>9339.30958527236</v>
      </c>
      <c r="CA135" s="2">
        <v>9173.0206968342209</v>
      </c>
      <c r="CB135" s="2">
        <v>8431.0104016137393</v>
      </c>
      <c r="CC135" s="2">
        <v>4479.05132122127</v>
      </c>
      <c r="CD135" s="89">
        <v>1103.4490395752823</v>
      </c>
      <c r="CE135" s="2">
        <v>1323.951158367581</v>
      </c>
      <c r="CF135" s="2">
        <v>2564.0874807517498</v>
      </c>
      <c r="CG135" s="2">
        <v>2692.7337695217502</v>
      </c>
      <c r="CH135" s="90">
        <v>2485.52486165556</v>
      </c>
      <c r="CI135" s="89">
        <f t="shared" si="24"/>
        <v>2033.9492619743846</v>
      </c>
      <c r="CJ135">
        <f t="shared" si="25"/>
        <v>676.59323845724543</v>
      </c>
      <c r="CK135" s="117">
        <f t="shared" si="26"/>
        <v>0.33265000809335155</v>
      </c>
      <c r="CL135" s="118">
        <f t="shared" si="27"/>
        <v>33.265000809335156</v>
      </c>
    </row>
    <row r="136" spans="1:90" x14ac:dyDescent="0.25">
      <c r="B136" s="4">
        <v>347</v>
      </c>
      <c r="C136" s="17">
        <v>3</v>
      </c>
      <c r="D136" s="19">
        <v>13.879358</v>
      </c>
      <c r="E136" t="s">
        <v>326</v>
      </c>
      <c r="F136" t="s">
        <v>327</v>
      </c>
      <c r="G136" s="87">
        <v>405.085938</v>
      </c>
      <c r="H136" s="58"/>
      <c r="I136" s="58"/>
      <c r="J136" s="99"/>
      <c r="K136" s="59"/>
      <c r="L136" s="24"/>
      <c r="M136" s="24"/>
      <c r="N136" s="24"/>
      <c r="O136" s="88"/>
      <c r="P136" s="88"/>
      <c r="Q136">
        <v>61096.388219391403</v>
      </c>
      <c r="R136" s="2">
        <v>10007.0813251126</v>
      </c>
      <c r="S136" s="2">
        <v>1393.7395266282717</v>
      </c>
      <c r="T136" s="2">
        <v>4981.1701379845599</v>
      </c>
      <c r="U136" s="2">
        <v>6731.0422822665596</v>
      </c>
      <c r="V136" s="2">
        <v>10963.545531248599</v>
      </c>
      <c r="W136" s="2">
        <v>7897.29229660905</v>
      </c>
      <c r="X136" s="2">
        <v>10593.6861916617</v>
      </c>
      <c r="Y136" s="2">
        <v>1030.4467795208143</v>
      </c>
      <c r="Z136" s="2">
        <v>3859.6611727856398</v>
      </c>
      <c r="AA136" s="2">
        <v>7496.6113453899297</v>
      </c>
      <c r="AB136" s="2">
        <v>6321.4131212187303</v>
      </c>
      <c r="AC136" s="2">
        <v>9758.5199409817305</v>
      </c>
      <c r="AD136" s="2">
        <v>17987.890246789699</v>
      </c>
      <c r="AE136" s="2">
        <v>10077.672758205799</v>
      </c>
      <c r="AF136" s="2">
        <v>8979.0314403470202</v>
      </c>
      <c r="AG136" s="2">
        <v>8005.6650600901503</v>
      </c>
      <c r="AH136" s="2">
        <v>32956.256799156501</v>
      </c>
      <c r="AI136" s="2">
        <v>25069.901203449201</v>
      </c>
      <c r="AJ136" s="2">
        <v>24936.672301555001</v>
      </c>
      <c r="AK136" s="2">
        <v>31714.4441240382</v>
      </c>
      <c r="AL136" s="2">
        <v>40160.5599568084</v>
      </c>
      <c r="AM136" s="2">
        <v>37093.312476632302</v>
      </c>
      <c r="AN136" s="2">
        <v>34850.294546234501</v>
      </c>
      <c r="AO136" s="2">
        <v>31423.130181836699</v>
      </c>
      <c r="AP136" s="2">
        <v>29268.6001041895</v>
      </c>
      <c r="AQ136" s="2">
        <v>31435.061128275</v>
      </c>
      <c r="AR136" s="2">
        <v>30370.2241586579</v>
      </c>
      <c r="AS136" s="2">
        <v>52453.411770389503</v>
      </c>
      <c r="AT136" s="2">
        <v>44959.783161609099</v>
      </c>
      <c r="AU136" s="2">
        <v>42216.6597263398</v>
      </c>
      <c r="AV136" s="2">
        <v>61096.388219391403</v>
      </c>
      <c r="AW136" s="2">
        <v>38271.493437413097</v>
      </c>
      <c r="AX136" s="2">
        <v>35678.501078158799</v>
      </c>
      <c r="AY136" s="2">
        <v>33810.313715030497</v>
      </c>
      <c r="AZ136" s="2">
        <v>32554.5816024009</v>
      </c>
      <c r="BA136" s="2">
        <v>31334.642329086098</v>
      </c>
      <c r="BB136" s="2">
        <v>39551.087442919299</v>
      </c>
      <c r="BC136" s="2">
        <v>41403.366877463297</v>
      </c>
      <c r="BD136" s="2">
        <v>27580.371183171999</v>
      </c>
      <c r="BE136" s="2">
        <v>31595.134659655301</v>
      </c>
      <c r="BF136" s="2">
        <v>31563.318802486599</v>
      </c>
      <c r="BG136" s="2">
        <v>29721.9760688444</v>
      </c>
      <c r="BH136" s="2">
        <v>36567.356587811199</v>
      </c>
      <c r="BI136" s="2">
        <v>17235.246375641102</v>
      </c>
      <c r="BJ136" s="2">
        <v>31866.563691126299</v>
      </c>
      <c r="BK136" s="2">
        <v>39553.075933992302</v>
      </c>
      <c r="BL136" s="2">
        <v>27308.9421517009</v>
      </c>
      <c r="BM136" s="2">
        <v>31115.9083110508</v>
      </c>
      <c r="BN136" s="2">
        <v>26956.9792317715</v>
      </c>
      <c r="BO136" s="2">
        <v>25028.142890915198</v>
      </c>
      <c r="BP136" s="2">
        <v>23370.735581529902</v>
      </c>
      <c r="BQ136" s="2">
        <v>28446.359045484201</v>
      </c>
      <c r="BR136" s="2">
        <v>32043.539396627599</v>
      </c>
      <c r="BS136" s="2">
        <v>44285.684687845896</v>
      </c>
      <c r="BT136" s="2">
        <v>24140.281626799399</v>
      </c>
      <c r="BU136" s="2">
        <v>21540.329548789501</v>
      </c>
      <c r="BV136" s="2">
        <v>24156.1895553838</v>
      </c>
      <c r="BW136" s="2">
        <v>24313.280350154499</v>
      </c>
      <c r="BX136" s="2">
        <v>30587.963931156599</v>
      </c>
      <c r="BY136" s="2">
        <v>29753.791926013098</v>
      </c>
      <c r="BZ136" s="2">
        <v>28748.609688587501</v>
      </c>
      <c r="CA136" s="2">
        <v>20476.4868247089</v>
      </c>
      <c r="CB136" s="2">
        <v>17772.138965364</v>
      </c>
      <c r="CC136" s="2">
        <v>26186.438940965501</v>
      </c>
      <c r="CD136" s="89">
        <v>7007.4425414201896</v>
      </c>
      <c r="CE136" s="2">
        <v>7569.1912695561796</v>
      </c>
      <c r="CF136" s="2">
        <v>9424.4534407097108</v>
      </c>
      <c r="CG136" s="2">
        <v>9161.9726190674101</v>
      </c>
      <c r="CH136" s="90">
        <v>10109.488615374599</v>
      </c>
      <c r="CI136" s="89">
        <f t="shared" si="24"/>
        <v>8654.5096972256179</v>
      </c>
      <c r="CJ136">
        <f t="shared" si="25"/>
        <v>1171.1568590589691</v>
      </c>
      <c r="CK136" s="117">
        <f t="shared" si="26"/>
        <v>0.13532330542473223</v>
      </c>
      <c r="CL136" s="118">
        <f t="shared" si="27"/>
        <v>13.532330542473222</v>
      </c>
    </row>
    <row r="137" spans="1:90" x14ac:dyDescent="0.25">
      <c r="B137" s="4">
        <v>351</v>
      </c>
      <c r="C137" s="17">
        <v>22</v>
      </c>
      <c r="D137" s="19">
        <v>14.093952</v>
      </c>
      <c r="E137" t="s">
        <v>328</v>
      </c>
      <c r="F137" t="s">
        <v>329</v>
      </c>
      <c r="G137" s="87">
        <v>435.12936400000001</v>
      </c>
      <c r="H137" s="58"/>
      <c r="I137" s="58"/>
      <c r="J137" s="99"/>
      <c r="K137" s="59"/>
      <c r="L137" s="24"/>
      <c r="M137" s="24"/>
      <c r="N137" s="24"/>
      <c r="O137" s="88"/>
      <c r="P137" s="88"/>
      <c r="Q137">
        <v>1661878.32737389</v>
      </c>
      <c r="R137" s="2">
        <v>1415.2733576954429</v>
      </c>
      <c r="S137" s="2">
        <v>1213.0558413653207</v>
      </c>
      <c r="T137" s="2">
        <v>1347.060587424276</v>
      </c>
      <c r="U137" s="2">
        <v>1425.8777406887641</v>
      </c>
      <c r="V137" s="2">
        <v>1394.2735664298611</v>
      </c>
      <c r="W137" s="2">
        <v>1206.725185271544</v>
      </c>
      <c r="X137" s="2">
        <v>1116.080627864937</v>
      </c>
      <c r="Y137" s="2">
        <v>1026.3176391802083</v>
      </c>
      <c r="Z137" s="2">
        <v>1484.0760102561544</v>
      </c>
      <c r="AA137" s="2">
        <v>1017.8063496672321</v>
      </c>
      <c r="AB137" s="2">
        <v>1388.6421986154367</v>
      </c>
      <c r="AC137" s="2">
        <v>1109.8569563884175</v>
      </c>
      <c r="AD137" s="2">
        <v>1233.4187766238015</v>
      </c>
      <c r="AE137" s="2">
        <v>1298.2347392755414</v>
      </c>
      <c r="AF137" s="2">
        <v>1374.1281798935029</v>
      </c>
      <c r="AG137" s="2">
        <v>1430.6704359359412</v>
      </c>
      <c r="AH137" s="2">
        <v>1439.653524978497</v>
      </c>
      <c r="AI137" s="2">
        <v>1332.3303459072458</v>
      </c>
      <c r="AJ137" s="2">
        <v>1074.8673995729428</v>
      </c>
      <c r="AK137" s="2">
        <v>1283.7482274714671</v>
      </c>
      <c r="AL137" s="2">
        <v>1307.0078187989279</v>
      </c>
      <c r="AM137" s="2">
        <v>1401.6557064017534</v>
      </c>
      <c r="AN137" s="2">
        <v>1101.5192356536572</v>
      </c>
      <c r="AO137" s="2">
        <v>1321.432762210075</v>
      </c>
      <c r="AP137" s="2">
        <v>1183.1398913911603</v>
      </c>
      <c r="AQ137" s="2">
        <v>1207.3867687527388</v>
      </c>
      <c r="AR137" s="2">
        <v>1196.9471170770641</v>
      </c>
      <c r="AS137" s="2">
        <v>1490.9618134364109</v>
      </c>
      <c r="AT137" s="2">
        <v>1226.0452723646956</v>
      </c>
      <c r="AU137" s="2">
        <v>1416.5401399354637</v>
      </c>
      <c r="AV137" s="2">
        <v>1459.768839730051</v>
      </c>
      <c r="AW137" s="2">
        <v>1011.9201808050265</v>
      </c>
      <c r="AX137" s="2">
        <v>3641.1651694746001</v>
      </c>
      <c r="AY137" s="2">
        <v>3261.69135725453</v>
      </c>
      <c r="AZ137" s="2">
        <v>1384.6325025196534</v>
      </c>
      <c r="BA137" s="2">
        <v>1011.6341321331106</v>
      </c>
      <c r="BB137" s="2">
        <v>1331.3861904702076</v>
      </c>
      <c r="BC137" s="2">
        <v>1300.5383433595655</v>
      </c>
      <c r="BD137" s="2">
        <v>1363.7229402267226</v>
      </c>
      <c r="BE137" s="2">
        <v>1452.4230406172487</v>
      </c>
      <c r="BF137" s="2">
        <v>11961.720778683</v>
      </c>
      <c r="BG137" s="2">
        <v>3832.5844227028401</v>
      </c>
      <c r="BH137" s="2">
        <v>10753.6316499319</v>
      </c>
      <c r="BI137" s="2">
        <v>9512.0534908639092</v>
      </c>
      <c r="BJ137" s="2">
        <v>14553.711730110899</v>
      </c>
      <c r="BK137" s="2">
        <v>13267.8295469322</v>
      </c>
      <c r="BL137" s="2">
        <v>4229.3322925478597</v>
      </c>
      <c r="BM137" s="2">
        <v>7711.8306070210001</v>
      </c>
      <c r="BN137" s="2">
        <v>3973.4299164978202</v>
      </c>
      <c r="BO137" s="2">
        <v>2938.9098458769499</v>
      </c>
      <c r="BP137" s="2">
        <v>3500.3080817076402</v>
      </c>
      <c r="BQ137" s="2">
        <v>22261.582736041499</v>
      </c>
      <c r="BR137" s="2">
        <v>9336.3553751700292</v>
      </c>
      <c r="BS137" s="2">
        <v>24572.0474773895</v>
      </c>
      <c r="BT137" s="2">
        <v>8202.9077570114605</v>
      </c>
      <c r="BU137" s="2">
        <v>4561.60863354306</v>
      </c>
      <c r="BV137" s="2">
        <v>6525.3643009958496</v>
      </c>
      <c r="BW137" s="2">
        <v>10561.707673848099</v>
      </c>
      <c r="BX137" s="2">
        <v>7271.4948929623997</v>
      </c>
      <c r="BY137" s="2">
        <v>9137.8287104002702</v>
      </c>
      <c r="BZ137" s="2">
        <v>6341.0228297979502</v>
      </c>
      <c r="CA137" s="2">
        <v>4356.2916108982699</v>
      </c>
      <c r="CB137" s="2">
        <v>4077.5762323321401</v>
      </c>
      <c r="CC137" s="2">
        <v>4312.6493452153099</v>
      </c>
      <c r="CD137" s="89">
        <v>1136259.40209462</v>
      </c>
      <c r="CE137" s="2">
        <v>1219371.94917919</v>
      </c>
      <c r="CF137" s="2">
        <v>1285991.8825250301</v>
      </c>
      <c r="CG137" s="2">
        <v>1400331.76017979</v>
      </c>
      <c r="CH137" s="90">
        <v>1661878.32737389</v>
      </c>
      <c r="CI137" s="89">
        <f t="shared" si="24"/>
        <v>1340766.6642705039</v>
      </c>
      <c r="CJ137">
        <f t="shared" si="25"/>
        <v>182329.85201647333</v>
      </c>
      <c r="CK137" s="117">
        <f t="shared" si="26"/>
        <v>0.13598924919249611</v>
      </c>
      <c r="CL137" s="118">
        <f t="shared" si="27"/>
        <v>13.598924919249612</v>
      </c>
    </row>
    <row r="138" spans="1:90" x14ac:dyDescent="0.25">
      <c r="A138" s="31" t="s">
        <v>1043</v>
      </c>
      <c r="B138" s="4">
        <v>354</v>
      </c>
      <c r="C138" s="17">
        <v>37</v>
      </c>
      <c r="D138" s="19">
        <v>14.140046</v>
      </c>
      <c r="E138" t="s">
        <v>330</v>
      </c>
      <c r="F138" t="s">
        <v>331</v>
      </c>
      <c r="G138" s="87">
        <v>745.140625</v>
      </c>
      <c r="H138" s="10">
        <v>745.14102259999993</v>
      </c>
      <c r="I138" s="10" t="s">
        <v>1029</v>
      </c>
      <c r="J138" s="33" t="s">
        <v>1171</v>
      </c>
      <c r="K138" s="59">
        <v>3</v>
      </c>
      <c r="L138" s="24">
        <f t="shared" ref="L138:L157" si="28">(H138-G138)/H138*1000000</f>
        <v>0.5335902706591753</v>
      </c>
      <c r="M138" s="15">
        <v>289.07220000000001</v>
      </c>
      <c r="N138" s="24"/>
      <c r="O138" s="99" t="s">
        <v>960</v>
      </c>
      <c r="P138" s="99" t="s">
        <v>1255</v>
      </c>
      <c r="Q138">
        <v>3294481.5993752801</v>
      </c>
      <c r="R138" s="2">
        <v>1837297.5942963499</v>
      </c>
      <c r="S138" s="2">
        <v>1973016.0453238201</v>
      </c>
      <c r="T138" s="2">
        <v>2185032.2348850798</v>
      </c>
      <c r="U138" s="2">
        <v>2856477.2158844201</v>
      </c>
      <c r="V138" s="2">
        <v>3294481.5993752801</v>
      </c>
      <c r="W138" s="2">
        <v>2069263.0736342601</v>
      </c>
      <c r="X138" s="2">
        <v>2645867.3079605699</v>
      </c>
      <c r="Y138" s="2">
        <v>2525913.5834943298</v>
      </c>
      <c r="Z138" s="2">
        <v>1339844.80741091</v>
      </c>
      <c r="AA138" s="2">
        <v>1524069.03741445</v>
      </c>
      <c r="AB138" s="2">
        <v>1567713.6734289899</v>
      </c>
      <c r="AC138" s="2">
        <v>1691771.91747919</v>
      </c>
      <c r="AD138" s="2">
        <v>3262787.8675793498</v>
      </c>
      <c r="AE138" s="2">
        <v>2505815.1640545102</v>
      </c>
      <c r="AF138" s="2">
        <v>2214021.09470949</v>
      </c>
      <c r="AG138" s="2">
        <v>2291502.14605013</v>
      </c>
      <c r="AH138" s="2">
        <v>150819.42901922</v>
      </c>
      <c r="AI138" s="2">
        <v>170498.40616914901</v>
      </c>
      <c r="AJ138" s="2">
        <v>170465.28772541301</v>
      </c>
      <c r="AK138" s="2">
        <v>145227.28820007699</v>
      </c>
      <c r="AL138" s="2">
        <v>209267.526946083</v>
      </c>
      <c r="AM138" s="2">
        <v>186139.15974901401</v>
      </c>
      <c r="AN138" s="2">
        <v>192099.93884167701</v>
      </c>
      <c r="AO138" s="2">
        <v>186150.984880417</v>
      </c>
      <c r="AP138" s="2">
        <v>178797.23472734299</v>
      </c>
      <c r="AQ138" s="2">
        <v>145261.224425091</v>
      </c>
      <c r="AR138" s="2">
        <v>114934.281813072</v>
      </c>
      <c r="AS138" s="2">
        <v>296387.65720862203</v>
      </c>
      <c r="AT138" s="2">
        <v>279779.46687246597</v>
      </c>
      <c r="AU138" s="2">
        <v>459151.85380893701</v>
      </c>
      <c r="AV138" s="2">
        <v>481446.86072100501</v>
      </c>
      <c r="AW138" s="2">
        <v>190735.11029805199</v>
      </c>
      <c r="AX138" s="2">
        <v>435626.31376553897</v>
      </c>
      <c r="AY138" s="2">
        <v>273652.13417794299</v>
      </c>
      <c r="AZ138" s="2">
        <v>226121.64482469999</v>
      </c>
      <c r="BA138" s="2">
        <v>155048.627677237</v>
      </c>
      <c r="BB138" s="2">
        <v>216411.896804697</v>
      </c>
      <c r="BC138" s="2">
        <v>283444.78756415698</v>
      </c>
      <c r="BD138" s="2">
        <v>199504.96184864099</v>
      </c>
      <c r="BE138" s="2">
        <v>168553.67169956601</v>
      </c>
      <c r="BF138" s="2">
        <v>95341.734954223706</v>
      </c>
      <c r="BG138" s="2">
        <v>83774.553349284397</v>
      </c>
      <c r="BH138" s="2">
        <v>104755.38519564499</v>
      </c>
      <c r="BI138" s="2">
        <v>82430.624933586107</v>
      </c>
      <c r="BJ138" s="2">
        <v>126163.166778823</v>
      </c>
      <c r="BK138" s="2">
        <v>195454.96615822599</v>
      </c>
      <c r="BL138" s="2">
        <v>111436.46855976801</v>
      </c>
      <c r="BM138" s="2">
        <v>114435.78058126599</v>
      </c>
      <c r="BN138" s="2">
        <v>92474.827199576699</v>
      </c>
      <c r="BO138" s="2">
        <v>123948.88693259101</v>
      </c>
      <c r="BP138" s="2">
        <v>81719.743884013602</v>
      </c>
      <c r="BQ138" s="2">
        <v>97315.591743066907</v>
      </c>
      <c r="BR138" s="2">
        <v>107598.139685306</v>
      </c>
      <c r="BS138" s="2">
        <v>197734.47877750601</v>
      </c>
      <c r="BT138" s="2">
        <v>114663.14616611</v>
      </c>
      <c r="BU138" s="2">
        <v>93521.768913343505</v>
      </c>
      <c r="BV138" s="2">
        <v>114921.095981344</v>
      </c>
      <c r="BW138" s="2">
        <v>95730.072837585802</v>
      </c>
      <c r="BX138" s="2">
        <v>111536.544361455</v>
      </c>
      <c r="BY138" s="2">
        <v>103950.668147358</v>
      </c>
      <c r="BZ138" s="2">
        <v>68431.161614303404</v>
      </c>
      <c r="CA138" s="2">
        <v>122300.399707459</v>
      </c>
      <c r="CB138" s="2">
        <v>69238.0305657688</v>
      </c>
      <c r="CC138" s="2">
        <v>124754.08474555099</v>
      </c>
      <c r="CD138" s="89">
        <v>50922.918893340597</v>
      </c>
      <c r="CE138" s="2">
        <v>57538.234678484303</v>
      </c>
      <c r="CF138" s="2">
        <v>51298.501321175201</v>
      </c>
      <c r="CG138" s="2">
        <v>62159.710134768196</v>
      </c>
      <c r="CH138" s="90">
        <v>64424.372882167801</v>
      </c>
      <c r="CI138" s="89">
        <f t="shared" si="24"/>
        <v>57268.747581987212</v>
      </c>
      <c r="CJ138">
        <f t="shared" si="25"/>
        <v>5497.462934570075</v>
      </c>
      <c r="CK138" s="117">
        <f t="shared" si="26"/>
        <v>9.5994118374944121E-2</v>
      </c>
      <c r="CL138" s="118">
        <f t="shared" si="27"/>
        <v>9.5994118374944115</v>
      </c>
    </row>
    <row r="139" spans="1:90" x14ac:dyDescent="0.25">
      <c r="B139" s="4">
        <v>358</v>
      </c>
      <c r="C139" s="17">
        <v>3</v>
      </c>
      <c r="D139" s="19">
        <v>14.249005</v>
      </c>
      <c r="E139" t="s">
        <v>332</v>
      </c>
      <c r="F139" t="s">
        <v>333</v>
      </c>
      <c r="G139" s="87">
        <v>571.11224400000003</v>
      </c>
      <c r="H139" s="58"/>
      <c r="I139" s="58"/>
      <c r="J139" s="99"/>
      <c r="K139" s="59"/>
      <c r="L139" s="24"/>
      <c r="M139" s="24"/>
      <c r="N139" s="24"/>
      <c r="O139" s="88"/>
      <c r="P139" s="88"/>
      <c r="Q139">
        <v>15422.736762558099</v>
      </c>
      <c r="R139" s="2">
        <v>1326.2035355554995</v>
      </c>
      <c r="S139" s="2">
        <v>1479.7400384917614</v>
      </c>
      <c r="T139" s="2">
        <v>1134.5148405993577</v>
      </c>
      <c r="U139" s="2">
        <v>1483.3892435898986</v>
      </c>
      <c r="V139" s="2">
        <v>1269.2023382519239</v>
      </c>
      <c r="W139" s="2">
        <v>1056.7607887750446</v>
      </c>
      <c r="X139" s="2">
        <v>1050.4475742828251</v>
      </c>
      <c r="Y139" s="2">
        <v>1337.0903994289379</v>
      </c>
      <c r="Z139" s="2">
        <v>1407.5615960398325</v>
      </c>
      <c r="AA139" s="2">
        <v>1392.2592501136294</v>
      </c>
      <c r="AB139" s="2">
        <v>1200.7609929377359</v>
      </c>
      <c r="AC139" s="2">
        <v>1135.6663399466195</v>
      </c>
      <c r="AD139" s="2">
        <v>1331.0621548134586</v>
      </c>
      <c r="AE139" s="2">
        <v>1285.0095785044866</v>
      </c>
      <c r="AF139" s="2">
        <v>1004.925701840895</v>
      </c>
      <c r="AG139" s="2">
        <v>1299.3080725242737</v>
      </c>
      <c r="AH139" s="2">
        <v>2919.1048952340602</v>
      </c>
      <c r="AI139" s="2">
        <v>2762.0141004632901</v>
      </c>
      <c r="AJ139" s="2">
        <v>1250.5903048639009</v>
      </c>
      <c r="AK139" s="2">
        <v>5596.6081250928301</v>
      </c>
      <c r="AL139" s="2">
        <v>3865.62664600478</v>
      </c>
      <c r="AM139" s="2">
        <v>4301.1061910022299</v>
      </c>
      <c r="AN139" s="2">
        <v>1199.2783819081415</v>
      </c>
      <c r="AO139" s="2">
        <v>4026.6944229216501</v>
      </c>
      <c r="AP139" s="2">
        <v>1487.8409979143328</v>
      </c>
      <c r="AQ139" s="2">
        <v>1414.75770470214</v>
      </c>
      <c r="AR139" s="2">
        <v>6228.9482863220101</v>
      </c>
      <c r="AS139" s="2">
        <v>6657.4681125637899</v>
      </c>
      <c r="AT139" s="2">
        <v>3085.1438998335502</v>
      </c>
      <c r="AU139" s="2">
        <v>1428.6953424619539</v>
      </c>
      <c r="AV139" s="2">
        <v>4423.3983919946704</v>
      </c>
      <c r="AW139" s="2">
        <v>4246.4226864934199</v>
      </c>
      <c r="AX139" s="2">
        <v>3890.4827844178799</v>
      </c>
      <c r="AY139" s="2">
        <v>3836.7935254455901</v>
      </c>
      <c r="AZ139" s="2">
        <v>4620.2590082263896</v>
      </c>
      <c r="BA139" s="2">
        <v>1179.0110703234518</v>
      </c>
      <c r="BB139" s="2">
        <v>2917.11640416101</v>
      </c>
      <c r="BC139" s="2">
        <v>6364.16567928925</v>
      </c>
      <c r="BD139" s="2">
        <v>6192.1612014706197</v>
      </c>
      <c r="BE139" s="2">
        <v>6120.5755228409098</v>
      </c>
      <c r="BF139" s="2">
        <v>12973.910006099901</v>
      </c>
      <c r="BG139" s="2">
        <v>6128.5294871330998</v>
      </c>
      <c r="BH139" s="2">
        <v>14123.257846321399</v>
      </c>
      <c r="BI139" s="2">
        <v>9417.4937219540407</v>
      </c>
      <c r="BJ139" s="2">
        <v>15422.736762558099</v>
      </c>
      <c r="BK139" s="2">
        <v>13979.0922435255</v>
      </c>
      <c r="BL139" s="2">
        <v>6680.33575990384</v>
      </c>
      <c r="BM139" s="2">
        <v>13869.7252345079</v>
      </c>
      <c r="BN139" s="2">
        <v>7257.9924166242099</v>
      </c>
      <c r="BO139" s="2">
        <v>5486.24687053868</v>
      </c>
      <c r="BP139" s="2">
        <v>9050.6171189767392</v>
      </c>
      <c r="BQ139" s="2">
        <v>10459.463044231001</v>
      </c>
      <c r="BR139" s="2">
        <v>8244.2839888558792</v>
      </c>
      <c r="BS139" s="2">
        <v>13182.7015687699</v>
      </c>
      <c r="BT139" s="2">
        <v>7191.3779656771103</v>
      </c>
      <c r="BU139" s="2">
        <v>13520.745051188</v>
      </c>
      <c r="BV139" s="2">
        <v>6813.5646617980401</v>
      </c>
      <c r="BW139" s="2">
        <v>12287.8805858984</v>
      </c>
      <c r="BX139" s="2">
        <v>8337.7430692891194</v>
      </c>
      <c r="BY139" s="2">
        <v>9968.3057491882591</v>
      </c>
      <c r="BZ139" s="2">
        <v>8216.4451138332097</v>
      </c>
      <c r="CA139" s="2">
        <v>13241.362055424799</v>
      </c>
      <c r="CB139" s="2">
        <v>11034.1369643418</v>
      </c>
      <c r="CC139" s="2">
        <v>7885.3613501707696</v>
      </c>
      <c r="CD139" s="89">
        <v>3383.41756079071</v>
      </c>
      <c r="CE139" s="2">
        <v>3177.60873473027</v>
      </c>
      <c r="CF139" s="2">
        <v>4337.8932758536203</v>
      </c>
      <c r="CG139" s="2">
        <v>4271.2788249065197</v>
      </c>
      <c r="CH139" s="90">
        <v>4552.6503117427701</v>
      </c>
      <c r="CI139" s="89">
        <f t="shared" si="24"/>
        <v>3944.5697416047783</v>
      </c>
      <c r="CJ139">
        <f t="shared" si="25"/>
        <v>553.95399873699853</v>
      </c>
      <c r="CK139" s="117">
        <f t="shared" si="26"/>
        <v>0.14043458096183442</v>
      </c>
      <c r="CL139" s="118">
        <f t="shared" si="27"/>
        <v>14.043458096183443</v>
      </c>
    </row>
    <row r="140" spans="1:90" x14ac:dyDescent="0.25">
      <c r="A140" s="21" t="s">
        <v>1045</v>
      </c>
      <c r="B140" s="4">
        <v>359</v>
      </c>
      <c r="C140" s="17">
        <v>2</v>
      </c>
      <c r="D140" s="19">
        <v>14.259534</v>
      </c>
      <c r="E140" t="s">
        <v>334</v>
      </c>
      <c r="F140" t="s">
        <v>335</v>
      </c>
      <c r="G140" s="87">
        <v>355.10348499999998</v>
      </c>
      <c r="H140" s="10">
        <v>355.10290718499999</v>
      </c>
      <c r="I140" s="10" t="s">
        <v>973</v>
      </c>
      <c r="J140" s="33" t="s">
        <v>1172</v>
      </c>
      <c r="K140" s="59">
        <v>2</v>
      </c>
      <c r="L140" s="24">
        <f t="shared" ref="L140" si="29">(H140-G140)/H140*1000000</f>
        <v>-1.6271762024311478</v>
      </c>
      <c r="M140" s="58">
        <v>175.0401</v>
      </c>
      <c r="N140" s="24"/>
      <c r="O140" s="99" t="s">
        <v>968</v>
      </c>
      <c r="P140" s="99" t="s">
        <v>1158</v>
      </c>
      <c r="Q140">
        <v>214825.13797021599</v>
      </c>
      <c r="R140" s="2">
        <v>42468.0974771974</v>
      </c>
      <c r="S140" s="2">
        <v>165591.30194890901</v>
      </c>
      <c r="T140" s="2">
        <v>121090.027031598</v>
      </c>
      <c r="U140" s="2">
        <v>99735.196995878694</v>
      </c>
      <c r="V140" s="2">
        <v>71981.516019636605</v>
      </c>
      <c r="W140" s="2">
        <v>32456.313987070302</v>
      </c>
      <c r="X140" s="2">
        <v>65346.095538698697</v>
      </c>
      <c r="Y140" s="2">
        <v>144831.98699807</v>
      </c>
      <c r="Z140" s="2">
        <v>99135.647007867505</v>
      </c>
      <c r="AA140" s="2">
        <v>72051.127796861896</v>
      </c>
      <c r="AB140" s="2">
        <v>81926.708635721094</v>
      </c>
      <c r="AC140" s="2">
        <v>72548.237113449402</v>
      </c>
      <c r="AD140" s="2">
        <v>69682.887305772296</v>
      </c>
      <c r="AE140" s="2">
        <v>72974.740494813101</v>
      </c>
      <c r="AF140" s="2">
        <v>53973.216608163901</v>
      </c>
      <c r="AG140" s="2">
        <v>73322.711667851807</v>
      </c>
      <c r="AH140" s="2">
        <v>101804.142968919</v>
      </c>
      <c r="AI140" s="2">
        <v>117147.946599059</v>
      </c>
      <c r="AJ140" s="2">
        <v>122182.68227562599</v>
      </c>
      <c r="AK140" s="2">
        <v>85752.465871187102</v>
      </c>
      <c r="AL140" s="2">
        <v>122210.534981655</v>
      </c>
      <c r="AM140" s="2">
        <v>101174.796194757</v>
      </c>
      <c r="AN140" s="2">
        <v>95241.3158930012</v>
      </c>
      <c r="AO140" s="2">
        <v>120793.766051385</v>
      </c>
      <c r="AP140" s="2">
        <v>108008.092838379</v>
      </c>
      <c r="AQ140" s="2">
        <v>76664.310310625195</v>
      </c>
      <c r="AR140" s="2">
        <v>79051.421800035401</v>
      </c>
      <c r="AS140" s="2">
        <v>142447.92118509999</v>
      </c>
      <c r="AT140" s="2">
        <v>177095.44282461601</v>
      </c>
      <c r="AU140" s="2">
        <v>191537.51433672599</v>
      </c>
      <c r="AV140" s="2">
        <v>214825.13797021599</v>
      </c>
      <c r="AW140" s="2">
        <v>144699.78925357401</v>
      </c>
      <c r="AX140" s="2">
        <v>141895.09811116499</v>
      </c>
      <c r="AY140" s="2">
        <v>176966.27400762</v>
      </c>
      <c r="AZ140" s="2">
        <v>125836.445625373</v>
      </c>
      <c r="BA140" s="2">
        <v>116956.061558231</v>
      </c>
      <c r="BB140" s="2">
        <v>140483.305018913</v>
      </c>
      <c r="BC140" s="2">
        <v>163662.54996551701</v>
      </c>
      <c r="BD140" s="2">
        <v>89256.124727294897</v>
      </c>
      <c r="BE140" s="2">
        <v>120712.232752647</v>
      </c>
      <c r="BF140" s="2">
        <v>33198.989170629502</v>
      </c>
      <c r="BG140" s="2">
        <v>22678.075107428002</v>
      </c>
      <c r="BH140" s="2">
        <v>41484.828296294603</v>
      </c>
      <c r="BI140" s="2">
        <v>26462.156461987601</v>
      </c>
      <c r="BJ140" s="2">
        <v>58611.240262161002</v>
      </c>
      <c r="BK140" s="2">
        <v>63291.056777027297</v>
      </c>
      <c r="BL140" s="2">
        <v>26895.625806485099</v>
      </c>
      <c r="BM140" s="2">
        <v>34133.562146386903</v>
      </c>
      <c r="BN140" s="2">
        <v>33171.1677448505</v>
      </c>
      <c r="BO140" s="2">
        <v>19122.7574141285</v>
      </c>
      <c r="BP140" s="2">
        <v>18566.9904704611</v>
      </c>
      <c r="BQ140" s="2">
        <v>38458.413104406303</v>
      </c>
      <c r="BR140" s="2">
        <v>37993.132834048003</v>
      </c>
      <c r="BS140" s="2">
        <v>61458.723121311203</v>
      </c>
      <c r="BT140" s="2">
        <v>38091.545196871397</v>
      </c>
      <c r="BU140" s="2">
        <v>24444.797574148801</v>
      </c>
      <c r="BV140" s="2">
        <v>36288.0240611025</v>
      </c>
      <c r="BW140" s="2">
        <v>31163.821517862201</v>
      </c>
      <c r="BX140" s="2">
        <v>34973.672254531302</v>
      </c>
      <c r="BY140" s="2">
        <v>34034.129305802802</v>
      </c>
      <c r="BZ140" s="2">
        <v>29326.509835677902</v>
      </c>
      <c r="CA140" s="2">
        <v>33862.142277227802</v>
      </c>
      <c r="CB140" s="2">
        <v>30780.059489703501</v>
      </c>
      <c r="CC140" s="2">
        <v>30726.363577842301</v>
      </c>
      <c r="CD140" s="89">
        <v>56769.961197832599</v>
      </c>
      <c r="CE140" s="2">
        <v>57019.497539958204</v>
      </c>
      <c r="CF140" s="2">
        <v>62241.139005352903</v>
      </c>
      <c r="CG140" s="2">
        <v>63711.602709489598</v>
      </c>
      <c r="CH140" s="90">
        <v>82089.742056289993</v>
      </c>
      <c r="CI140" s="89">
        <f t="shared" si="24"/>
        <v>64366.388501784662</v>
      </c>
      <c r="CJ140">
        <f t="shared" si="25"/>
        <v>9281.6507762688907</v>
      </c>
      <c r="CK140" s="117">
        <f t="shared" si="26"/>
        <v>0.14420027272481728</v>
      </c>
      <c r="CL140" s="118">
        <f t="shared" si="27"/>
        <v>14.420027272481729</v>
      </c>
    </row>
    <row r="141" spans="1:90" x14ac:dyDescent="0.25">
      <c r="B141" s="4">
        <v>363</v>
      </c>
      <c r="C141" s="17">
        <v>20</v>
      </c>
      <c r="D141" s="19">
        <v>14.290369999999999</v>
      </c>
      <c r="E141" t="s">
        <v>336</v>
      </c>
      <c r="F141" t="s">
        <v>337</v>
      </c>
      <c r="G141" s="87">
        <v>576.12707499999999</v>
      </c>
      <c r="H141" s="58"/>
      <c r="I141" s="58"/>
      <c r="J141" s="99"/>
      <c r="K141" s="59"/>
      <c r="L141" s="24"/>
      <c r="M141" s="24"/>
      <c r="N141" s="24"/>
      <c r="O141" s="88"/>
      <c r="P141" s="88"/>
      <c r="Q141">
        <v>288937.464779198</v>
      </c>
      <c r="R141" s="2">
        <v>155867.074432917</v>
      </c>
      <c r="S141" s="2">
        <v>198577.89462283201</v>
      </c>
      <c r="T141" s="2">
        <v>209592.39221841801</v>
      </c>
      <c r="U141" s="2">
        <v>225403.796705997</v>
      </c>
      <c r="V141" s="2">
        <v>255848.888709994</v>
      </c>
      <c r="W141" s="2">
        <v>188390.21252891701</v>
      </c>
      <c r="X141" s="2">
        <v>194487.57958408</v>
      </c>
      <c r="Y141" s="2">
        <v>288937.464779198</v>
      </c>
      <c r="Z141" s="2">
        <v>170222.570569976</v>
      </c>
      <c r="AA141" s="2">
        <v>155674.97256191901</v>
      </c>
      <c r="AB141" s="2">
        <v>173095.908396638</v>
      </c>
      <c r="AC141" s="2">
        <v>206406.95938011599</v>
      </c>
      <c r="AD141" s="2">
        <v>272363.440209352</v>
      </c>
      <c r="AE141" s="2">
        <v>201917.554621749</v>
      </c>
      <c r="AF141" s="2">
        <v>206029.99228973</v>
      </c>
      <c r="AG141" s="2">
        <v>197954.02619837399</v>
      </c>
      <c r="AH141" s="2">
        <v>64455.309492971603</v>
      </c>
      <c r="AI141" s="2">
        <v>72591.160823709695</v>
      </c>
      <c r="AJ141" s="2">
        <v>64955.523454087801</v>
      </c>
      <c r="AK141" s="2">
        <v>60054.182178206203</v>
      </c>
      <c r="AL141" s="2">
        <v>75830.770111936203</v>
      </c>
      <c r="AM141" s="2">
        <v>67693.346898810196</v>
      </c>
      <c r="AN141" s="2">
        <v>67756.078143854596</v>
      </c>
      <c r="AO141" s="2">
        <v>78322.126022371405</v>
      </c>
      <c r="AP141" s="2">
        <v>66488.036703668506</v>
      </c>
      <c r="AQ141" s="2">
        <v>70535.394669744899</v>
      </c>
      <c r="AR141" s="2">
        <v>52355.789567972097</v>
      </c>
      <c r="AS141" s="2">
        <v>105852.26243092499</v>
      </c>
      <c r="AT141" s="2">
        <v>94573.503695724794</v>
      </c>
      <c r="AU141" s="2">
        <v>76555.9241664851</v>
      </c>
      <c r="AV141" s="2">
        <v>123968.490014186</v>
      </c>
      <c r="AW141" s="2">
        <v>75832.616768780601</v>
      </c>
      <c r="AX141" s="2">
        <v>84994.744989191895</v>
      </c>
      <c r="AY141" s="2">
        <v>73252.057095848402</v>
      </c>
      <c r="AZ141" s="2">
        <v>90305.413699815297</v>
      </c>
      <c r="BA141" s="2">
        <v>67271.954906531799</v>
      </c>
      <c r="BB141" s="2">
        <v>88254.529893711297</v>
      </c>
      <c r="BC141" s="2">
        <v>104429.88433874999</v>
      </c>
      <c r="BD141" s="2">
        <v>76836.889574352201</v>
      </c>
      <c r="BE141" s="2">
        <v>73205.351993891003</v>
      </c>
      <c r="BF141" s="2">
        <v>70345.813531916196</v>
      </c>
      <c r="BG141" s="2">
        <v>58865.938274142602</v>
      </c>
      <c r="BH141" s="2">
        <v>82114.4161089931</v>
      </c>
      <c r="BI141" s="2">
        <v>66815.682987546999</v>
      </c>
      <c r="BJ141" s="2">
        <v>80510.029973511497</v>
      </c>
      <c r="BK141" s="2">
        <v>102453.858511606</v>
      </c>
      <c r="BL141" s="2">
        <v>67710.856822862799</v>
      </c>
      <c r="BM141" s="2">
        <v>75709.490908852196</v>
      </c>
      <c r="BN141" s="2">
        <v>60255.160845316001</v>
      </c>
      <c r="BO141" s="2">
        <v>67022.350688144899</v>
      </c>
      <c r="BP141" s="2">
        <v>61167.318307108297</v>
      </c>
      <c r="BQ141" s="2">
        <v>63869.273763687597</v>
      </c>
      <c r="BR141" s="2">
        <v>71342.406821124401</v>
      </c>
      <c r="BS141" s="2">
        <v>101515.32540000899</v>
      </c>
      <c r="BT141" s="2">
        <v>65819.158849328698</v>
      </c>
      <c r="BU141" s="2">
        <v>64396.410411623001</v>
      </c>
      <c r="BV141" s="2">
        <v>67889.055899101601</v>
      </c>
      <c r="BW141" s="2">
        <v>61598.072844386501</v>
      </c>
      <c r="BX141" s="2">
        <v>71216.849275886707</v>
      </c>
      <c r="BY141" s="2">
        <v>70422.716091965194</v>
      </c>
      <c r="BZ141" s="2">
        <v>60383.7051763501</v>
      </c>
      <c r="CA141" s="2">
        <v>82681.7785939717</v>
      </c>
      <c r="CB141" s="2">
        <v>70142.680868691503</v>
      </c>
      <c r="CC141" s="2">
        <v>78290.567319418798</v>
      </c>
      <c r="CD141" s="89">
        <v>67284.429121606096</v>
      </c>
      <c r="CE141" s="2">
        <v>63141.899412697901</v>
      </c>
      <c r="CF141" s="2">
        <v>70439.523017625004</v>
      </c>
      <c r="CG141" s="2">
        <v>79421.212447053898</v>
      </c>
      <c r="CH141" s="90">
        <v>90764.022646819896</v>
      </c>
      <c r="CI141" s="89">
        <f t="shared" si="24"/>
        <v>74210.217329160558</v>
      </c>
      <c r="CJ141">
        <f t="shared" si="25"/>
        <v>9857.7409176800011</v>
      </c>
      <c r="CK141" s="117">
        <f t="shared" si="26"/>
        <v>0.1328353597720357</v>
      </c>
      <c r="CL141" s="118">
        <f t="shared" si="27"/>
        <v>13.28353597720357</v>
      </c>
    </row>
    <row r="142" spans="1:90" x14ac:dyDescent="0.25">
      <c r="B142" s="4">
        <v>364</v>
      </c>
      <c r="C142" s="17">
        <v>22</v>
      </c>
      <c r="D142" s="19">
        <v>14.351412</v>
      </c>
      <c r="E142" t="s">
        <v>338</v>
      </c>
      <c r="F142" t="s">
        <v>339</v>
      </c>
      <c r="G142" s="87">
        <v>865.19702099999995</v>
      </c>
      <c r="H142" s="10">
        <v>865.19853760000001</v>
      </c>
      <c r="I142" s="10" t="s">
        <v>958</v>
      </c>
      <c r="J142" s="99" t="s">
        <v>959</v>
      </c>
      <c r="K142" s="59">
        <v>3</v>
      </c>
      <c r="L142" s="24">
        <f t="shared" si="28"/>
        <v>1.7528924682027143</v>
      </c>
      <c r="M142" s="15">
        <v>289.07220000000001</v>
      </c>
      <c r="N142" s="24"/>
      <c r="O142" s="88"/>
      <c r="P142" s="99" t="s">
        <v>1255</v>
      </c>
      <c r="Q142">
        <v>3016271.6630507698</v>
      </c>
      <c r="R142" s="2">
        <v>1390114.60584215</v>
      </c>
      <c r="S142" s="2">
        <v>1226119.7650418601</v>
      </c>
      <c r="T142" s="2">
        <v>1272425.19101101</v>
      </c>
      <c r="U142" s="2">
        <v>1555050.3848266399</v>
      </c>
      <c r="V142" s="2">
        <v>1899713.82006632</v>
      </c>
      <c r="W142" s="2">
        <v>1481535.40395698</v>
      </c>
      <c r="X142" s="2">
        <v>1401396.7850218201</v>
      </c>
      <c r="Y142" s="2">
        <v>1811830.0867569901</v>
      </c>
      <c r="Z142" s="2">
        <v>1065798.7822330401</v>
      </c>
      <c r="AA142" s="2">
        <v>1212352.25401631</v>
      </c>
      <c r="AB142" s="2">
        <v>1378085.5400129801</v>
      </c>
      <c r="AC142" s="2">
        <v>1596946.09053145</v>
      </c>
      <c r="AD142" s="2">
        <v>2454435.2135680001</v>
      </c>
      <c r="AE142" s="2">
        <v>1642328.65182035</v>
      </c>
      <c r="AF142" s="2">
        <v>1542592.76010232</v>
      </c>
      <c r="AG142" s="2">
        <v>1385205.0930615801</v>
      </c>
      <c r="AH142" s="2">
        <v>1386497.7689888601</v>
      </c>
      <c r="AI142" s="2">
        <v>1842602.99463805</v>
      </c>
      <c r="AJ142" s="2">
        <v>1548555.31376134</v>
      </c>
      <c r="AK142" s="2">
        <v>1389867.73892923</v>
      </c>
      <c r="AL142" s="2">
        <v>1855442.44908957</v>
      </c>
      <c r="AM142" s="2">
        <v>1809794.18148513</v>
      </c>
      <c r="AN142" s="2">
        <v>1495777.51535197</v>
      </c>
      <c r="AO142" s="2">
        <v>1908786.6344649601</v>
      </c>
      <c r="AP142" s="2">
        <v>1849525.36042849</v>
      </c>
      <c r="AQ142" s="2">
        <v>1657924.9542973801</v>
      </c>
      <c r="AR142" s="2">
        <v>1407749.7622212199</v>
      </c>
      <c r="AS142" s="2">
        <v>2722301.8654436902</v>
      </c>
      <c r="AT142" s="2">
        <v>2300867.2245468399</v>
      </c>
      <c r="AU142" s="2">
        <v>1766976.6303721</v>
      </c>
      <c r="AV142" s="2">
        <v>3016271.6630507698</v>
      </c>
      <c r="AW142" s="2">
        <v>1795368.4428451599</v>
      </c>
      <c r="AX142" s="2">
        <v>1877066.12342685</v>
      </c>
      <c r="AY142" s="2">
        <v>1680478.73512628</v>
      </c>
      <c r="AZ142" s="2">
        <v>2221075.4050608701</v>
      </c>
      <c r="BA142" s="2">
        <v>1702995.53960955</v>
      </c>
      <c r="BB142" s="2">
        <v>2112669.2405081298</v>
      </c>
      <c r="BC142" s="2">
        <v>2677027.24205434</v>
      </c>
      <c r="BD142" s="2">
        <v>1966853.83918861</v>
      </c>
      <c r="BE142" s="2">
        <v>1846949.39048032</v>
      </c>
      <c r="BF142" s="2">
        <v>1531446.5854887699</v>
      </c>
      <c r="BG142" s="2">
        <v>1349305.88094668</v>
      </c>
      <c r="BH142" s="2">
        <v>1863376.8599406399</v>
      </c>
      <c r="BI142" s="2">
        <v>1590484.74290518</v>
      </c>
      <c r="BJ142" s="2">
        <v>2009057.5492771701</v>
      </c>
      <c r="BK142" s="2">
        <v>2707039.9530516798</v>
      </c>
      <c r="BL142" s="2">
        <v>1529086.9135427701</v>
      </c>
      <c r="BM142" s="2">
        <v>1689428.72165538</v>
      </c>
      <c r="BN142" s="2">
        <v>1305381.51316982</v>
      </c>
      <c r="BO142" s="2">
        <v>1534008.02653149</v>
      </c>
      <c r="BP142" s="2">
        <v>1425279.0037751701</v>
      </c>
      <c r="BQ142" s="2">
        <v>1454097.33254825</v>
      </c>
      <c r="BR142" s="2">
        <v>1807646.2176667301</v>
      </c>
      <c r="BS142" s="2">
        <v>2388491.7385160099</v>
      </c>
      <c r="BT142" s="2">
        <v>1571858.5282367701</v>
      </c>
      <c r="BU142" s="2">
        <v>1552413.6897776499</v>
      </c>
      <c r="BV142" s="2">
        <v>1408915.18722794</v>
      </c>
      <c r="BW142" s="2">
        <v>1532870.1418816999</v>
      </c>
      <c r="BX142" s="2">
        <v>1965345.40068122</v>
      </c>
      <c r="BY142" s="2">
        <v>1821968.2528033799</v>
      </c>
      <c r="BZ142" s="2">
        <v>1488592.34629776</v>
      </c>
      <c r="CA142" s="2">
        <v>1909461.08211926</v>
      </c>
      <c r="CB142" s="2">
        <v>1703192.7035017</v>
      </c>
      <c r="CC142" s="2">
        <v>1925616.1824286</v>
      </c>
      <c r="CD142" s="89">
        <v>574279.98964689299</v>
      </c>
      <c r="CE142" s="2">
        <v>600095.11087438697</v>
      </c>
      <c r="CF142" s="2">
        <v>598194.37465418095</v>
      </c>
      <c r="CG142" s="2">
        <v>795237.75239339704</v>
      </c>
      <c r="CH142" s="90">
        <v>823952.30084161705</v>
      </c>
      <c r="CI142" s="89">
        <f t="shared" si="24"/>
        <v>678351.90568209498</v>
      </c>
      <c r="CJ142">
        <f t="shared" si="25"/>
        <v>107927.84224038951</v>
      </c>
      <c r="CK142" s="117">
        <f t="shared" si="26"/>
        <v>0.15910302799527942</v>
      </c>
      <c r="CL142" s="118">
        <f t="shared" si="27"/>
        <v>15.910302799527942</v>
      </c>
    </row>
    <row r="143" spans="1:90" x14ac:dyDescent="0.25">
      <c r="B143" s="4">
        <v>369</v>
      </c>
      <c r="C143" s="17">
        <v>11</v>
      </c>
      <c r="D143" s="19">
        <v>14.535437</v>
      </c>
      <c r="E143" t="s">
        <v>340</v>
      </c>
      <c r="F143" t="s">
        <v>341</v>
      </c>
      <c r="G143" s="87">
        <v>864.18951400000003</v>
      </c>
      <c r="H143" s="15"/>
      <c r="I143" s="58"/>
      <c r="J143" s="99"/>
      <c r="K143" s="59"/>
      <c r="L143" s="24"/>
      <c r="M143" s="24"/>
      <c r="N143" s="24"/>
      <c r="O143" s="88"/>
      <c r="P143" s="88"/>
      <c r="Q143">
        <v>43338.515175863096</v>
      </c>
      <c r="R143" s="2">
        <v>26502.462153786699</v>
      </c>
      <c r="S143" s="2">
        <v>26308.9908567987</v>
      </c>
      <c r="T143" s="2">
        <v>33449.219729007302</v>
      </c>
      <c r="U143" s="2">
        <v>36484.636080090997</v>
      </c>
      <c r="V143" s="2">
        <v>42549.021307931303</v>
      </c>
      <c r="W143" s="2">
        <v>31982.418484989801</v>
      </c>
      <c r="X143" s="2">
        <v>33755.186358806997</v>
      </c>
      <c r="Y143" s="2">
        <v>38662.710356624098</v>
      </c>
      <c r="Z143" s="2">
        <v>23686.462112720099</v>
      </c>
      <c r="AA143" s="2">
        <v>24100.2146385784</v>
      </c>
      <c r="AB143" s="2">
        <v>25092.1440057408</v>
      </c>
      <c r="AC143" s="2">
        <v>28654.856036528701</v>
      </c>
      <c r="AD143" s="2">
        <v>43338.515175863096</v>
      </c>
      <c r="AE143" s="2">
        <v>33020.6937594224</v>
      </c>
      <c r="AF143" s="2">
        <v>29085.9352823798</v>
      </c>
      <c r="AG143" s="2">
        <v>29030.2707445415</v>
      </c>
      <c r="AH143" s="2">
        <v>7404.3599643437101</v>
      </c>
      <c r="AI143" s="2">
        <v>9241.7221411608498</v>
      </c>
      <c r="AJ143" s="2">
        <v>7700.2150897156798</v>
      </c>
      <c r="AK143" s="2">
        <v>8122.6918832513202</v>
      </c>
      <c r="AL143" s="2">
        <v>8397.4435276510303</v>
      </c>
      <c r="AM143" s="2">
        <v>8805.3899977226101</v>
      </c>
      <c r="AN143" s="2">
        <v>8777.5512720787701</v>
      </c>
      <c r="AO143" s="2">
        <v>9007.7899269186291</v>
      </c>
      <c r="AP143" s="2">
        <v>8521.0121560571497</v>
      </c>
      <c r="AQ143" s="2">
        <v>3951.11214365454</v>
      </c>
      <c r="AR143" s="2">
        <v>6944.19234304161</v>
      </c>
      <c r="AS143" s="2">
        <v>11652.518223363701</v>
      </c>
      <c r="AT143" s="2">
        <v>12507.5740910515</v>
      </c>
      <c r="AU143" s="2">
        <v>10284.405658400799</v>
      </c>
      <c r="AV143" s="2">
        <v>16889.356668358902</v>
      </c>
      <c r="AW143" s="2">
        <v>9431.6691300689308</v>
      </c>
      <c r="AX143" s="2">
        <v>11287.118159269599</v>
      </c>
      <c r="AY143" s="2">
        <v>10206.8698828496</v>
      </c>
      <c r="AZ143" s="2">
        <v>11062.538080614</v>
      </c>
      <c r="BA143" s="2">
        <v>9114.9450413473405</v>
      </c>
      <c r="BB143" s="2">
        <v>9828.1105187443009</v>
      </c>
      <c r="BC143" s="2">
        <v>14261.1753923214</v>
      </c>
      <c r="BD143" s="2">
        <v>8152.4780082670404</v>
      </c>
      <c r="BE143" s="2">
        <v>8155.7295463568598</v>
      </c>
      <c r="BF143" s="2">
        <v>8093.75221476977</v>
      </c>
      <c r="BG143" s="2">
        <v>6815.9991307078399</v>
      </c>
      <c r="BH143" s="2">
        <v>9069.3804406940908</v>
      </c>
      <c r="BI143" s="2">
        <v>3710.8361986735099</v>
      </c>
      <c r="BJ143" s="2">
        <v>7596.1404208557396</v>
      </c>
      <c r="BK143" s="2">
        <v>12644.779603773801</v>
      </c>
      <c r="BL143" s="2">
        <v>8559.1387407876591</v>
      </c>
      <c r="BM143" s="2">
        <v>8209.6553570225497</v>
      </c>
      <c r="BN143" s="2">
        <v>8343.9483845229606</v>
      </c>
      <c r="BO143" s="2">
        <v>7285.3102104113996</v>
      </c>
      <c r="BP143" s="2">
        <v>4048.1849440074702</v>
      </c>
      <c r="BQ143" s="2">
        <v>7450.05141591354</v>
      </c>
      <c r="BR143" s="2">
        <v>9062.7426831622706</v>
      </c>
      <c r="BS143" s="2">
        <v>11877.9995708893</v>
      </c>
      <c r="BT143" s="2">
        <v>11519.870680730901</v>
      </c>
      <c r="BU143" s="2">
        <v>4284.7168229197796</v>
      </c>
      <c r="BV143" s="2">
        <v>6603.2862857446098</v>
      </c>
      <c r="BW143" s="2">
        <v>4012.3174049920699</v>
      </c>
      <c r="BX143" s="2">
        <v>8420.5938523871391</v>
      </c>
      <c r="BY143" s="2">
        <v>8779.0476447804704</v>
      </c>
      <c r="BZ143" s="2">
        <v>5957.7743349558004</v>
      </c>
      <c r="CA143" s="2">
        <v>4800.4338703843296</v>
      </c>
      <c r="CB143" s="2">
        <v>4761.6581525298598</v>
      </c>
      <c r="CC143" s="2">
        <v>7161.3116975112398</v>
      </c>
      <c r="CD143" s="89">
        <v>5319.0590966879699</v>
      </c>
      <c r="CE143" s="2">
        <v>5347.1714921324701</v>
      </c>
      <c r="CF143" s="2">
        <v>9997.2091475676498</v>
      </c>
      <c r="CG143" s="2">
        <v>4619.1573894146504</v>
      </c>
      <c r="CH143" s="90">
        <v>7662.0818480447897</v>
      </c>
      <c r="CI143" s="89">
        <f t="shared" si="24"/>
        <v>6588.9357947695053</v>
      </c>
      <c r="CJ143">
        <f t="shared" si="25"/>
        <v>1990.1036192565807</v>
      </c>
      <c r="CK143" s="117">
        <f t="shared" si="26"/>
        <v>0.3020371849481952</v>
      </c>
      <c r="CL143" s="118">
        <f t="shared" si="27"/>
        <v>30.203718494819519</v>
      </c>
    </row>
    <row r="144" spans="1:90" x14ac:dyDescent="0.25">
      <c r="B144" s="4">
        <v>370</v>
      </c>
      <c r="C144" s="17">
        <v>2</v>
      </c>
      <c r="D144" s="19">
        <v>14.621245999999999</v>
      </c>
      <c r="E144" t="s">
        <v>342</v>
      </c>
      <c r="F144" t="s">
        <v>343</v>
      </c>
      <c r="G144" s="87">
        <v>486.18066399999998</v>
      </c>
      <c r="H144" s="15"/>
      <c r="I144" s="58"/>
      <c r="J144" s="99"/>
      <c r="K144" s="59"/>
      <c r="L144" s="24"/>
      <c r="M144" s="24"/>
      <c r="N144" s="24"/>
      <c r="O144" s="88"/>
      <c r="P144" s="88"/>
      <c r="Q144">
        <v>6943.8108270826697</v>
      </c>
      <c r="R144" s="2">
        <v>1104.7149020027416</v>
      </c>
      <c r="S144" s="2">
        <v>1378.541974898545</v>
      </c>
      <c r="T144" s="2">
        <v>1190.7641066895978</v>
      </c>
      <c r="U144" s="2">
        <v>1398.6363564176158</v>
      </c>
      <c r="V144" s="2">
        <v>1294.0231716780456</v>
      </c>
      <c r="W144" s="2">
        <v>1073.6859426731862</v>
      </c>
      <c r="X144" s="2">
        <v>1031.5680352524198</v>
      </c>
      <c r="Y144" s="2">
        <v>1299.9041650436782</v>
      </c>
      <c r="Z144" s="2">
        <v>1470.5117219681517</v>
      </c>
      <c r="AA144" s="2">
        <v>1339.7154683855924</v>
      </c>
      <c r="AB144" s="2">
        <v>1168.0242852779754</v>
      </c>
      <c r="AC144" s="2">
        <v>1044.7961375488114</v>
      </c>
      <c r="AD144" s="2">
        <v>1318.0054301298078</v>
      </c>
      <c r="AE144" s="2">
        <v>1273.4069919312574</v>
      </c>
      <c r="AF144" s="2">
        <v>1004.4665449891352</v>
      </c>
      <c r="AG144" s="2">
        <v>1489.6320139192555</v>
      </c>
      <c r="AH144" s="2">
        <v>1450.4521450617569</v>
      </c>
      <c r="AI144" s="2">
        <v>1174.1148759279833</v>
      </c>
      <c r="AJ144" s="2">
        <v>1152.885295840035</v>
      </c>
      <c r="AK144" s="2">
        <v>1005.6754467357299</v>
      </c>
      <c r="AL144" s="2">
        <v>1369.8726491913048</v>
      </c>
      <c r="AM144" s="2">
        <v>1471.0620060023184</v>
      </c>
      <c r="AN144" s="2">
        <v>1140.1467932960377</v>
      </c>
      <c r="AO144" s="2">
        <v>1484.1165681648235</v>
      </c>
      <c r="AP144" s="2">
        <v>1097.0594894468402</v>
      </c>
      <c r="AQ144" s="2">
        <v>1248.1080394184296</v>
      </c>
      <c r="AR144" s="2">
        <v>1197.5653369339182</v>
      </c>
      <c r="AS144" s="2">
        <v>1203.8860269217332</v>
      </c>
      <c r="AT144" s="2">
        <v>1086.944575731836</v>
      </c>
      <c r="AU144" s="2">
        <v>1147.3829373206049</v>
      </c>
      <c r="AV144" s="2">
        <v>1443.8402911256189</v>
      </c>
      <c r="AW144" s="2">
        <v>1065.9144684225707</v>
      </c>
      <c r="AX144" s="2">
        <v>1146.0629645377196</v>
      </c>
      <c r="AY144" s="2">
        <v>3610.1055431181499</v>
      </c>
      <c r="AZ144" s="2">
        <v>1297.438024897695</v>
      </c>
      <c r="BA144" s="2">
        <v>1050.0897993003484</v>
      </c>
      <c r="BB144" s="2">
        <v>1475.2844508601515</v>
      </c>
      <c r="BC144" s="2">
        <v>1116.62440798848</v>
      </c>
      <c r="BD144" s="2">
        <v>1074.3420990237883</v>
      </c>
      <c r="BE144" s="2">
        <v>1121.8227552923443</v>
      </c>
      <c r="BF144" s="2">
        <v>1118.4774590914556</v>
      </c>
      <c r="BG144" s="2">
        <v>1050.8710562374611</v>
      </c>
      <c r="BH144" s="2">
        <v>1453.1100265182274</v>
      </c>
      <c r="BI144" s="2">
        <v>2841.5537433852001</v>
      </c>
      <c r="BJ144" s="2">
        <v>5203.8811381658998</v>
      </c>
      <c r="BK144" s="2">
        <v>5239.6739774807602</v>
      </c>
      <c r="BL144" s="2">
        <v>1286.3343507168588</v>
      </c>
      <c r="BM144" s="2">
        <v>1176.2407747815855</v>
      </c>
      <c r="BN144" s="2">
        <v>1174.158914274258</v>
      </c>
      <c r="BO144" s="2">
        <v>1310.5076704746423</v>
      </c>
      <c r="BP144" s="2">
        <v>1010.6949846029629</v>
      </c>
      <c r="BQ144" s="2">
        <v>5219.7890667502797</v>
      </c>
      <c r="BR144" s="2">
        <v>3148.7756141710702</v>
      </c>
      <c r="BS144" s="2">
        <v>4854.9009548460299</v>
      </c>
      <c r="BT144" s="2">
        <v>1143.2467442301518</v>
      </c>
      <c r="BU144" s="2">
        <v>2687.445685224</v>
      </c>
      <c r="BV144" s="2">
        <v>2648.67010929957</v>
      </c>
      <c r="BW144" s="2">
        <v>4066.4642443826001</v>
      </c>
      <c r="BX144" s="2">
        <v>1042.1415477205599</v>
      </c>
      <c r="BY144" s="2">
        <v>1001.7984001644768</v>
      </c>
      <c r="BZ144" s="2">
        <v>1226.1783065209597</v>
      </c>
      <c r="CA144" s="2">
        <v>1192.4849649142675</v>
      </c>
      <c r="CB144" s="2">
        <v>1483.1145412474843</v>
      </c>
      <c r="CC144" s="2">
        <v>1395.3305335187279</v>
      </c>
      <c r="CD144" s="89">
        <v>4533.7596465488195</v>
      </c>
      <c r="CE144" s="2">
        <v>4291.1637356369902</v>
      </c>
      <c r="CF144" s="2">
        <v>5417.6439285185297</v>
      </c>
      <c r="CG144" s="2">
        <v>6026.1221968711397</v>
      </c>
      <c r="CH144" s="90">
        <v>6943.8108270826697</v>
      </c>
      <c r="CI144" s="89">
        <f t="shared" si="24"/>
        <v>5442.5000669316305</v>
      </c>
      <c r="CJ144">
        <f t="shared" si="25"/>
        <v>974.32552220638854</v>
      </c>
      <c r="CK144" s="117">
        <f t="shared" si="26"/>
        <v>0.17902168309125868</v>
      </c>
      <c r="CL144" s="118">
        <f t="shared" si="27"/>
        <v>17.902168309125869</v>
      </c>
    </row>
    <row r="145" spans="1:90" x14ac:dyDescent="0.25">
      <c r="B145" s="4">
        <v>371</v>
      </c>
      <c r="C145" s="17">
        <v>3</v>
      </c>
      <c r="D145" s="19">
        <v>14.548318</v>
      </c>
      <c r="E145" t="s">
        <v>344</v>
      </c>
      <c r="F145" t="s">
        <v>345</v>
      </c>
      <c r="G145" s="87">
        <v>578.13842799999998</v>
      </c>
      <c r="H145" s="58"/>
      <c r="I145" s="58"/>
      <c r="J145" s="99"/>
      <c r="K145" s="59"/>
      <c r="L145" s="24"/>
      <c r="M145" s="24"/>
      <c r="N145" s="24"/>
      <c r="O145" s="88"/>
      <c r="P145" s="88"/>
      <c r="Q145">
        <v>27876.699323475099</v>
      </c>
      <c r="R145" s="2">
        <v>1173.9271846654881</v>
      </c>
      <c r="S145" s="2">
        <v>1198.3935714342297</v>
      </c>
      <c r="T145" s="2">
        <v>1248.6207274314106</v>
      </c>
      <c r="U145" s="2">
        <v>1060.5987800642918</v>
      </c>
      <c r="V145" s="2">
        <v>1179.7374397483875</v>
      </c>
      <c r="W145" s="2">
        <v>1256.4643121145814</v>
      </c>
      <c r="X145" s="2">
        <v>1001.3218170050823</v>
      </c>
      <c r="Y145" s="2">
        <v>1494.3876929885532</v>
      </c>
      <c r="Z145" s="2">
        <v>1154.0934540611825</v>
      </c>
      <c r="AA145" s="2">
        <v>1102.8416609895112</v>
      </c>
      <c r="AB145" s="2">
        <v>1350.7677753930348</v>
      </c>
      <c r="AC145" s="2">
        <v>1210.6608083819028</v>
      </c>
      <c r="AD145" s="2">
        <v>1070.5918176084224</v>
      </c>
      <c r="AE145" s="2">
        <v>1487.9250301824413</v>
      </c>
      <c r="AF145" s="2">
        <v>1222.0724912484948</v>
      </c>
      <c r="AG145" s="2">
        <v>1026.4124663452942</v>
      </c>
      <c r="AH145" s="2">
        <v>7456.8415239289798</v>
      </c>
      <c r="AI145" s="2">
        <v>7295.7737470121101</v>
      </c>
      <c r="AJ145" s="2">
        <v>7128.7404968761002</v>
      </c>
      <c r="AK145" s="2">
        <v>7235.1247692841598</v>
      </c>
      <c r="AL145" s="2">
        <v>6257.7814068812004</v>
      </c>
      <c r="AM145" s="2">
        <v>6494.4118445738804</v>
      </c>
      <c r="AN145" s="2">
        <v>4775.3613119241199</v>
      </c>
      <c r="AO145" s="2">
        <v>7352.44574259397</v>
      </c>
      <c r="AP145" s="2">
        <v>7238.1075058937304</v>
      </c>
      <c r="AQ145" s="2">
        <v>12609.400033231401</v>
      </c>
      <c r="AR145" s="2">
        <v>7602.0013722614603</v>
      </c>
      <c r="AS145" s="2">
        <v>17190.297646844399</v>
      </c>
      <c r="AT145" s="2">
        <v>15088.213372787901</v>
      </c>
      <c r="AU145" s="2">
        <v>8808.0212080649108</v>
      </c>
      <c r="AV145" s="2">
        <v>21423.005974462601</v>
      </c>
      <c r="AW145" s="2">
        <v>14877.8149225167</v>
      </c>
      <c r="AX145" s="2">
        <v>5331.1445668409597</v>
      </c>
      <c r="AY145" s="2">
        <v>7923.1426805586698</v>
      </c>
      <c r="AZ145" s="2">
        <v>12606.5519974816</v>
      </c>
      <c r="BA145" s="2">
        <v>8425.2366765032293</v>
      </c>
      <c r="BB145" s="2">
        <v>11158.490051219</v>
      </c>
      <c r="BC145" s="2">
        <v>16650.522409291701</v>
      </c>
      <c r="BD145" s="2">
        <v>12680.618241984001</v>
      </c>
      <c r="BE145" s="2">
        <v>12051.6877056617</v>
      </c>
      <c r="BF145" s="2">
        <v>15306.9009523813</v>
      </c>
      <c r="BG145" s="2">
        <v>6581.9054517879804</v>
      </c>
      <c r="BH145" s="2">
        <v>18577.744650650799</v>
      </c>
      <c r="BI145" s="2">
        <v>14809.6100247961</v>
      </c>
      <c r="BJ145" s="2">
        <v>21428.528695364999</v>
      </c>
      <c r="BK145" s="2">
        <v>27876.699323475099</v>
      </c>
      <c r="BL145" s="2">
        <v>5896.8702771230401</v>
      </c>
      <c r="BM145" s="2">
        <v>18725.079320631801</v>
      </c>
      <c r="BN145" s="2">
        <v>12239.464257588499</v>
      </c>
      <c r="BO145" s="2">
        <v>4784.3095217528298</v>
      </c>
      <c r="BP145" s="2">
        <v>9029.7379627097307</v>
      </c>
      <c r="BQ145" s="2">
        <v>7709.3798902060398</v>
      </c>
      <c r="BR145" s="2">
        <v>15014.087133057101</v>
      </c>
      <c r="BS145" s="2">
        <v>18416.6044753354</v>
      </c>
      <c r="BT145" s="2">
        <v>14874.832762715399</v>
      </c>
      <c r="BU145" s="2">
        <v>17796.325923746699</v>
      </c>
      <c r="BV145" s="2">
        <v>7161.5505995813901</v>
      </c>
      <c r="BW145" s="2">
        <v>11021.0219773554</v>
      </c>
      <c r="BX145" s="2">
        <v>9239.5237709162702</v>
      </c>
      <c r="BY145" s="2">
        <v>15353.601071792</v>
      </c>
      <c r="BZ145" s="2">
        <v>14788.454545111001</v>
      </c>
      <c r="CA145" s="2">
        <v>24261.388630040499</v>
      </c>
      <c r="CB145" s="2">
        <v>16710.212330371302</v>
      </c>
      <c r="CC145" s="2">
        <v>13975.449846014501</v>
      </c>
      <c r="CD145" s="89">
        <v>3082.1611632239801</v>
      </c>
      <c r="CE145" s="2">
        <v>1073.1853468080044</v>
      </c>
      <c r="CF145" s="2">
        <v>4142.02690515842</v>
      </c>
      <c r="CG145" s="2">
        <v>3332.7110384279899</v>
      </c>
      <c r="CH145" s="90">
        <v>7033.2929253698103</v>
      </c>
      <c r="CI145" s="89">
        <f t="shared" si="24"/>
        <v>3732.6754757976405</v>
      </c>
      <c r="CJ145">
        <f t="shared" si="25"/>
        <v>1934.8215581472591</v>
      </c>
      <c r="CK145" s="117">
        <f t="shared" si="26"/>
        <v>0.51834711340229878</v>
      </c>
      <c r="CL145" s="118">
        <f t="shared" si="27"/>
        <v>51.83471134022988</v>
      </c>
    </row>
    <row r="146" spans="1:90" x14ac:dyDescent="0.25">
      <c r="A146" s="3"/>
      <c r="B146" s="4">
        <v>374</v>
      </c>
      <c r="C146" s="17">
        <v>4</v>
      </c>
      <c r="D146" s="19">
        <v>14.724223</v>
      </c>
      <c r="E146" t="s">
        <v>346</v>
      </c>
      <c r="F146" t="s">
        <v>347</v>
      </c>
      <c r="G146" s="87">
        <v>431.19186400000001</v>
      </c>
      <c r="H146" s="10"/>
      <c r="I146" s="58"/>
      <c r="J146" s="99"/>
      <c r="K146" s="59"/>
      <c r="L146" s="24"/>
      <c r="M146" s="24"/>
      <c r="N146" s="24"/>
      <c r="O146" s="99"/>
      <c r="P146" s="99"/>
      <c r="Q146">
        <v>249594.57116504101</v>
      </c>
      <c r="R146" s="2">
        <v>53079.288498978902</v>
      </c>
      <c r="S146" s="2">
        <v>63455.984779802602</v>
      </c>
      <c r="T146" s="2">
        <v>66501.660816800097</v>
      </c>
      <c r="U146" s="2">
        <v>62664.343965184104</v>
      </c>
      <c r="V146" s="2">
        <v>77849.470058799605</v>
      </c>
      <c r="W146" s="2">
        <v>56057.701595067003</v>
      </c>
      <c r="X146" s="2">
        <v>76044.259251761207</v>
      </c>
      <c r="Y146" s="2">
        <v>77696.129380017097</v>
      </c>
      <c r="Z146" s="2">
        <v>55025.152804278201</v>
      </c>
      <c r="AA146" s="2">
        <v>44489.189273470402</v>
      </c>
      <c r="AB146" s="2">
        <v>60728.490859306199</v>
      </c>
      <c r="AC146" s="2">
        <v>60028.103520244302</v>
      </c>
      <c r="AD146" s="2">
        <v>104518.018270966</v>
      </c>
      <c r="AE146" s="2">
        <v>72890.421831380503</v>
      </c>
      <c r="AF146" s="2">
        <v>71086.3852079184</v>
      </c>
      <c r="AG146" s="2">
        <v>51810.879584712296</v>
      </c>
      <c r="AH146" s="2">
        <v>43866.7719888625</v>
      </c>
      <c r="AI146" s="2">
        <v>40013.023933677199</v>
      </c>
      <c r="AJ146" s="2">
        <v>37348.879059965002</v>
      </c>
      <c r="AK146" s="2">
        <v>50610.322250464502</v>
      </c>
      <c r="AL146" s="2">
        <v>56303.843450824199</v>
      </c>
      <c r="AM146" s="2">
        <v>47434.412958640998</v>
      </c>
      <c r="AN146" s="2">
        <v>46750.534223921197</v>
      </c>
      <c r="AO146" s="2">
        <v>46170.638122013799</v>
      </c>
      <c r="AP146" s="2">
        <v>46908.498791083803</v>
      </c>
      <c r="AQ146" s="2">
        <v>50477.045246693502</v>
      </c>
      <c r="AR146" s="2">
        <v>45584.6011543477</v>
      </c>
      <c r="AS146" s="2">
        <v>80882.649584914296</v>
      </c>
      <c r="AT146" s="2">
        <v>57445.132805141198</v>
      </c>
      <c r="AU146" s="2">
        <v>49532.879160512501</v>
      </c>
      <c r="AV146" s="2">
        <v>70749.102932423804</v>
      </c>
      <c r="AW146" s="2">
        <v>54684.233860264299</v>
      </c>
      <c r="AX146" s="2">
        <v>53143.669448446701</v>
      </c>
      <c r="AY146" s="2">
        <v>64208.351300575203</v>
      </c>
      <c r="AZ146" s="2">
        <v>49184.390251065801</v>
      </c>
      <c r="BA146" s="2">
        <v>33566.298844239602</v>
      </c>
      <c r="BB146" s="2">
        <v>48887.740034535898</v>
      </c>
      <c r="BC146" s="2">
        <v>67220.040003510105</v>
      </c>
      <c r="BD146" s="2">
        <v>46018.306131769197</v>
      </c>
      <c r="BE146" s="2">
        <v>49047.772908087798</v>
      </c>
      <c r="BF146" s="2">
        <v>58815.299358224802</v>
      </c>
      <c r="BG146" s="2">
        <v>47640.760097015896</v>
      </c>
      <c r="BH146" s="2">
        <v>52932.968583489601</v>
      </c>
      <c r="BI146" s="2">
        <v>64716.902341543602</v>
      </c>
      <c r="BJ146" s="2">
        <v>70454.525712930306</v>
      </c>
      <c r="BK146" s="2">
        <v>93313.644797627901</v>
      </c>
      <c r="BL146" s="2">
        <v>47641.615980629598</v>
      </c>
      <c r="BM146" s="2">
        <v>56002.899307379303</v>
      </c>
      <c r="BN146" s="2">
        <v>48808.8644942506</v>
      </c>
      <c r="BO146" s="2">
        <v>62231.206886645399</v>
      </c>
      <c r="BP146" s="2">
        <v>53734.969255737997</v>
      </c>
      <c r="BQ146" s="2">
        <v>64057.734704769602</v>
      </c>
      <c r="BR146" s="2">
        <v>57893.638436514302</v>
      </c>
      <c r="BS146" s="2">
        <v>65862.968280858404</v>
      </c>
      <c r="BT146" s="2">
        <v>45865.041822526196</v>
      </c>
      <c r="BU146" s="2">
        <v>58183.123955180403</v>
      </c>
      <c r="BV146" s="2">
        <v>53931.410342834097</v>
      </c>
      <c r="BW146" s="2">
        <v>64075.584712516</v>
      </c>
      <c r="BX146" s="2">
        <v>59056.985966468601</v>
      </c>
      <c r="BY146" s="2">
        <v>43968.604999628697</v>
      </c>
      <c r="BZ146" s="2">
        <v>42826.264980039603</v>
      </c>
      <c r="CA146" s="2">
        <v>58351.4822202832</v>
      </c>
      <c r="CB146" s="2">
        <v>57845.193501858601</v>
      </c>
      <c r="CC146" s="2">
        <v>66627.256177149902</v>
      </c>
      <c r="CD146" s="89">
        <v>170402.17943656299</v>
      </c>
      <c r="CE146" s="2">
        <v>158895.534695813</v>
      </c>
      <c r="CF146" s="2">
        <v>186561.07700774001</v>
      </c>
      <c r="CG146" s="2">
        <v>189972.72487143599</v>
      </c>
      <c r="CH146" s="90">
        <v>249594.57116504101</v>
      </c>
      <c r="CI146" s="89">
        <f t="shared" si="24"/>
        <v>191085.2174353186</v>
      </c>
      <c r="CJ146">
        <f t="shared" si="25"/>
        <v>31333.731651084552</v>
      </c>
      <c r="CK146" s="117">
        <f t="shared" si="26"/>
        <v>0.16397778997054477</v>
      </c>
      <c r="CL146" s="118">
        <f t="shared" si="27"/>
        <v>16.397778997054477</v>
      </c>
    </row>
    <row r="147" spans="1:90" x14ac:dyDescent="0.25">
      <c r="B147" s="4">
        <v>375</v>
      </c>
      <c r="C147" s="17">
        <v>2</v>
      </c>
      <c r="D147" s="19">
        <v>14.736330000000001</v>
      </c>
      <c r="E147" t="s">
        <v>348</v>
      </c>
      <c r="F147" t="s">
        <v>349</v>
      </c>
      <c r="G147" s="87">
        <v>359.09799199999998</v>
      </c>
      <c r="H147" s="58"/>
      <c r="I147" s="58"/>
      <c r="J147" s="99"/>
      <c r="K147" s="59"/>
      <c r="L147" s="24"/>
      <c r="M147" s="24"/>
      <c r="N147" s="24"/>
      <c r="O147" s="88"/>
      <c r="P147" s="88"/>
      <c r="Q147">
        <v>79712.787180461804</v>
      </c>
      <c r="R147" s="2">
        <v>1461.3502969705705</v>
      </c>
      <c r="S147" s="2">
        <v>1019.8409679947438</v>
      </c>
      <c r="T147" s="2">
        <v>1342.6143415481642</v>
      </c>
      <c r="U147" s="2">
        <v>1176.2378212051558</v>
      </c>
      <c r="V147" s="2">
        <v>1122.1923235078332</v>
      </c>
      <c r="W147" s="2">
        <v>1116.2714056226371</v>
      </c>
      <c r="X147" s="2">
        <v>1440.2016799670675</v>
      </c>
      <c r="Y147" s="2">
        <v>1040.9850020952799</v>
      </c>
      <c r="Z147" s="2">
        <v>1384.941844435248</v>
      </c>
      <c r="AA147" s="2">
        <v>1200.1297649607704</v>
      </c>
      <c r="AB147" s="2">
        <v>1186.0881949492812</v>
      </c>
      <c r="AC147" s="2">
        <v>1105.5213110550069</v>
      </c>
      <c r="AD147" s="2">
        <v>1473.9808828527107</v>
      </c>
      <c r="AE147" s="2">
        <v>1467.0493348989794</v>
      </c>
      <c r="AF147" s="2">
        <v>1381.8876422237095</v>
      </c>
      <c r="AG147" s="2">
        <v>1449.1367939379129</v>
      </c>
      <c r="AH147" s="2">
        <v>1106.3776599745108</v>
      </c>
      <c r="AI147" s="2">
        <v>1224.5737799147853</v>
      </c>
      <c r="AJ147" s="2">
        <v>1400.8911891002913</v>
      </c>
      <c r="AK147" s="2">
        <v>1387.3457092338867</v>
      </c>
      <c r="AL147" s="2">
        <v>1164.2536668757903</v>
      </c>
      <c r="AM147" s="2">
        <v>1120.5126175396349</v>
      </c>
      <c r="AN147" s="2">
        <v>1209.9822729015505</v>
      </c>
      <c r="AO147" s="2">
        <v>1485.9943960813619</v>
      </c>
      <c r="AP147" s="2">
        <v>1436.604340289633</v>
      </c>
      <c r="AQ147" s="2">
        <v>1218.7923422281292</v>
      </c>
      <c r="AR147" s="2">
        <v>1356.9078580745863</v>
      </c>
      <c r="AS147" s="2">
        <v>1126.7029688353723</v>
      </c>
      <c r="AT147" s="2">
        <v>1236.6373617351135</v>
      </c>
      <c r="AU147" s="2">
        <v>4756.00702349117</v>
      </c>
      <c r="AV147" s="2">
        <v>1484.7636481031839</v>
      </c>
      <c r="AW147" s="2">
        <v>1484.2359656364158</v>
      </c>
      <c r="AX147" s="2">
        <v>5873.7280745989001</v>
      </c>
      <c r="AY147" s="2">
        <v>1051.5999027319419</v>
      </c>
      <c r="AZ147" s="2">
        <v>1118.7068490487977</v>
      </c>
      <c r="BA147" s="2">
        <v>1373.5786207183878</v>
      </c>
      <c r="BB147" s="2">
        <v>1192.960001269701</v>
      </c>
      <c r="BC147" s="2">
        <v>1223.6979315880335</v>
      </c>
      <c r="BD147" s="2">
        <v>1014.9510107593775</v>
      </c>
      <c r="BE147" s="2">
        <v>1008.358680827259</v>
      </c>
      <c r="BF147" s="2">
        <v>5027.2697055137696</v>
      </c>
      <c r="BG147" s="2">
        <v>30791.520871636902</v>
      </c>
      <c r="BH147" s="2">
        <v>13251.2810177829</v>
      </c>
      <c r="BI147" s="2">
        <v>19438.842195305799</v>
      </c>
      <c r="BJ147" s="2">
        <v>1427.3487671176586</v>
      </c>
      <c r="BK147" s="2">
        <v>79712.787180461804</v>
      </c>
      <c r="BL147" s="2">
        <v>61265.945574431498</v>
      </c>
      <c r="BM147" s="2">
        <v>1212.8096846919839</v>
      </c>
      <c r="BN147" s="2">
        <v>11995.9486060871</v>
      </c>
      <c r="BO147" s="2">
        <v>27051.077518130602</v>
      </c>
      <c r="BP147" s="2">
        <v>26546.749357722001</v>
      </c>
      <c r="BQ147" s="2">
        <v>1073.9578502811214</v>
      </c>
      <c r="BR147" s="2">
        <v>1155.7394282059663</v>
      </c>
      <c r="BS147" s="2">
        <v>11114.8398944078</v>
      </c>
      <c r="BT147" s="2">
        <v>1350.439940662508</v>
      </c>
      <c r="BU147" s="2">
        <v>5527.2246486576196</v>
      </c>
      <c r="BV147" s="2">
        <v>7586.44500853723</v>
      </c>
      <c r="BW147" s="2">
        <v>10362.432455221</v>
      </c>
      <c r="BX147" s="2">
        <v>4854.0179925431303</v>
      </c>
      <c r="BY147" s="2">
        <v>1225.8583894069611</v>
      </c>
      <c r="BZ147" s="2">
        <v>1214.8316884669036</v>
      </c>
      <c r="CA147" s="2">
        <v>1205.5626840762027</v>
      </c>
      <c r="CB147" s="2">
        <v>13740.345853254301</v>
      </c>
      <c r="CC147" s="2">
        <v>14947.167785318399</v>
      </c>
      <c r="CD147" s="89">
        <v>1138.8878051420879</v>
      </c>
      <c r="CE147" s="2">
        <v>1040.4241858514022</v>
      </c>
      <c r="CF147" s="2">
        <v>1408.2808446029433</v>
      </c>
      <c r="CG147" s="2">
        <v>1234.2374632622734</v>
      </c>
      <c r="CH147" s="90">
        <v>1396.388161044506</v>
      </c>
      <c r="CI147" s="89">
        <f t="shared" si="24"/>
        <v>1243.6436919806424</v>
      </c>
      <c r="CJ147">
        <f t="shared" si="25"/>
        <v>143.38528898783613</v>
      </c>
      <c r="CK147" s="117">
        <f t="shared" si="26"/>
        <v>0.11529450912059783</v>
      </c>
      <c r="CL147" s="118">
        <f t="shared" si="27"/>
        <v>11.529450912059783</v>
      </c>
    </row>
    <row r="148" spans="1:90" x14ac:dyDescent="0.25">
      <c r="A148" s="21" t="s">
        <v>1045</v>
      </c>
      <c r="B148" s="4">
        <v>377</v>
      </c>
      <c r="C148" s="17">
        <v>26</v>
      </c>
      <c r="D148" s="19">
        <v>14.763341</v>
      </c>
      <c r="E148" t="s">
        <v>350</v>
      </c>
      <c r="F148" t="s">
        <v>351</v>
      </c>
      <c r="G148" s="87">
        <v>745.140625</v>
      </c>
      <c r="H148" s="10">
        <v>745.14102259999993</v>
      </c>
      <c r="I148" s="10" t="s">
        <v>1029</v>
      </c>
      <c r="J148" s="33" t="s">
        <v>1171</v>
      </c>
      <c r="K148" s="59">
        <v>3</v>
      </c>
      <c r="L148" s="24">
        <f t="shared" ref="L148" si="30">(H148-G148)/H148*1000000</f>
        <v>0.5335902706591753</v>
      </c>
      <c r="M148" s="15">
        <v>289.07220000000001</v>
      </c>
      <c r="N148" s="24"/>
      <c r="O148" s="99" t="s">
        <v>960</v>
      </c>
      <c r="P148" s="99" t="s">
        <v>1255</v>
      </c>
      <c r="Q148">
        <v>1214590.85459922</v>
      </c>
      <c r="R148" s="2">
        <v>781427.88202191202</v>
      </c>
      <c r="S148" s="2">
        <v>910099.81482335005</v>
      </c>
      <c r="T148" s="2">
        <v>1009591.39838564</v>
      </c>
      <c r="U148" s="2">
        <v>1214590.85459922</v>
      </c>
      <c r="V148" s="2">
        <v>1129120.7785658201</v>
      </c>
      <c r="W148" s="2">
        <v>719781.18363162503</v>
      </c>
      <c r="X148" s="2">
        <v>961047.924172614</v>
      </c>
      <c r="Y148" s="2">
        <v>1066718.9787685701</v>
      </c>
      <c r="Z148" s="2">
        <v>631402.93479010195</v>
      </c>
      <c r="AA148" s="2">
        <v>671886.46031245298</v>
      </c>
      <c r="AB148" s="2">
        <v>689503.96723321802</v>
      </c>
      <c r="AC148" s="2">
        <v>729446.96345814201</v>
      </c>
      <c r="AD148" s="2">
        <v>1143165.3105440601</v>
      </c>
      <c r="AE148" s="2">
        <v>941091.93650534796</v>
      </c>
      <c r="AF148" s="2">
        <v>806446.02224554704</v>
      </c>
      <c r="AG148" s="2">
        <v>874832.280494545</v>
      </c>
      <c r="AH148" s="2">
        <v>72609.822639341393</v>
      </c>
      <c r="AI148" s="2">
        <v>79968.718114597403</v>
      </c>
      <c r="AJ148" s="2">
        <v>90412.9629085052</v>
      </c>
      <c r="AK148" s="2">
        <v>73952.339288352799</v>
      </c>
      <c r="AL148" s="2">
        <v>88457.045568349306</v>
      </c>
      <c r="AM148" s="2">
        <v>93930.099963267101</v>
      </c>
      <c r="AN148" s="2">
        <v>109294.899000402</v>
      </c>
      <c r="AO148" s="2">
        <v>100674.06857521601</v>
      </c>
      <c r="AP148" s="2">
        <v>90602.786874364901</v>
      </c>
      <c r="AQ148" s="2">
        <v>75817.217910315405</v>
      </c>
      <c r="AR148" s="2">
        <v>58155.443614140197</v>
      </c>
      <c r="AS148" s="2">
        <v>138342.68257743999</v>
      </c>
      <c r="AT148" s="2">
        <v>147249.31024639701</v>
      </c>
      <c r="AU148" s="2">
        <v>238839.091869717</v>
      </c>
      <c r="AV148" s="2">
        <v>257809.88342337499</v>
      </c>
      <c r="AW148" s="2">
        <v>87180.582683649496</v>
      </c>
      <c r="AX148" s="2">
        <v>192761.39376289601</v>
      </c>
      <c r="AY148" s="2">
        <v>125949.420481001</v>
      </c>
      <c r="AZ148" s="2">
        <v>113493.534462479</v>
      </c>
      <c r="BA148" s="2">
        <v>85386.787347756894</v>
      </c>
      <c r="BB148" s="2">
        <v>106828.172978018</v>
      </c>
      <c r="BC148" s="2">
        <v>127540.371875317</v>
      </c>
      <c r="BD148" s="2">
        <v>86618.122545261896</v>
      </c>
      <c r="BE148" s="2">
        <v>79587.563877425899</v>
      </c>
      <c r="BF148" s="2">
        <v>39804.560653720102</v>
      </c>
      <c r="BG148" s="2">
        <v>46201.759709190999</v>
      </c>
      <c r="BH148" s="2">
        <v>57618.100887283399</v>
      </c>
      <c r="BI148" s="2">
        <v>27469.750396603999</v>
      </c>
      <c r="BJ148" s="2">
        <v>48971.5108655433</v>
      </c>
      <c r="BK148" s="2">
        <v>74512.758885651099</v>
      </c>
      <c r="BL148" s="2">
        <v>48866.190853918502</v>
      </c>
      <c r="BM148" s="2">
        <v>54015.692704393499</v>
      </c>
      <c r="BN148" s="2">
        <v>43923.4822645409</v>
      </c>
      <c r="BO148" s="2">
        <v>40943.352585865199</v>
      </c>
      <c r="BP148" s="2">
        <v>42171.8907593603</v>
      </c>
      <c r="BQ148" s="2">
        <v>45079.731971609799</v>
      </c>
      <c r="BR148" s="2">
        <v>51792.079156200198</v>
      </c>
      <c r="BS148" s="2">
        <v>89112.953071601602</v>
      </c>
      <c r="BT148" s="2">
        <v>55463.971593635302</v>
      </c>
      <c r="BU148" s="2">
        <v>34296.979770742597</v>
      </c>
      <c r="BV148" s="2">
        <v>47375.479511370599</v>
      </c>
      <c r="BW148" s="2">
        <v>40355.986698574598</v>
      </c>
      <c r="BX148" s="2">
        <v>45740.240202358102</v>
      </c>
      <c r="BY148" s="2">
        <v>48283.220833339801</v>
      </c>
      <c r="BZ148" s="2">
        <v>42228.977551913602</v>
      </c>
      <c r="CA148" s="2">
        <v>50789.569182905703</v>
      </c>
      <c r="CB148" s="2">
        <v>36407.387420371902</v>
      </c>
      <c r="CC148" s="2">
        <v>50030.175502336097</v>
      </c>
      <c r="CD148" s="89">
        <v>29399.400450164499</v>
      </c>
      <c r="CE148" s="2">
        <v>25949.721128758902</v>
      </c>
      <c r="CF148" s="2">
        <v>29044.3863416452</v>
      </c>
      <c r="CG148" s="2">
        <v>23093.3739455053</v>
      </c>
      <c r="CH148" s="90">
        <v>34838.642756587702</v>
      </c>
      <c r="CI148" s="89">
        <f t="shared" si="24"/>
        <v>28465.104924532323</v>
      </c>
      <c r="CJ148">
        <f t="shared" si="25"/>
        <v>3924.6174065034038</v>
      </c>
      <c r="CK148" s="117">
        <f t="shared" si="26"/>
        <v>0.13787468610807815</v>
      </c>
      <c r="CL148" s="118">
        <f t="shared" si="27"/>
        <v>13.787468610807815</v>
      </c>
    </row>
    <row r="149" spans="1:90" x14ac:dyDescent="0.25">
      <c r="B149" s="4">
        <v>386</v>
      </c>
      <c r="C149" s="17">
        <v>11</v>
      </c>
      <c r="D149" s="19">
        <v>15.139371000000001</v>
      </c>
      <c r="E149" t="s">
        <v>352</v>
      </c>
      <c r="F149" t="s">
        <v>353</v>
      </c>
      <c r="G149" s="87">
        <v>867.20379600000001</v>
      </c>
      <c r="H149" s="58"/>
      <c r="I149" s="58"/>
      <c r="J149" s="99"/>
      <c r="K149" s="59"/>
      <c r="L149" s="24"/>
      <c r="M149" s="24"/>
      <c r="N149" s="24"/>
      <c r="O149" s="88"/>
      <c r="P149" s="88"/>
      <c r="Q149">
        <v>81394.678133504203</v>
      </c>
      <c r="R149" s="2">
        <v>35880.598581877399</v>
      </c>
      <c r="S149" s="2">
        <v>19417.898809472001</v>
      </c>
      <c r="T149" s="2">
        <v>37332.2043695912</v>
      </c>
      <c r="U149" s="2">
        <v>56296.629426369604</v>
      </c>
      <c r="V149" s="2">
        <v>53152.245949550299</v>
      </c>
      <c r="W149" s="2">
        <v>33500.6951097251</v>
      </c>
      <c r="X149" s="2">
        <v>35776.966155267</v>
      </c>
      <c r="Y149" s="2">
        <v>53641.222386675101</v>
      </c>
      <c r="Z149" s="2">
        <v>23898.945957842399</v>
      </c>
      <c r="AA149" s="2">
        <v>30411.416394379201</v>
      </c>
      <c r="AB149" s="2">
        <v>38248.8379922323</v>
      </c>
      <c r="AC149" s="2">
        <v>34809.5150994582</v>
      </c>
      <c r="AD149" s="2">
        <v>81394.678133504203</v>
      </c>
      <c r="AE149" s="2">
        <v>46469.4366469464</v>
      </c>
      <c r="AF149" s="2">
        <v>30969.868261416901</v>
      </c>
      <c r="AG149" s="2">
        <v>38056.135060971799</v>
      </c>
      <c r="AH149" s="2">
        <v>2740.5201354988899</v>
      </c>
      <c r="AI149" s="2">
        <v>6801.4939790021699</v>
      </c>
      <c r="AJ149" s="2">
        <v>10001.378684616</v>
      </c>
      <c r="AK149" s="2">
        <v>1213.6843740135907</v>
      </c>
      <c r="AL149" s="2">
        <v>5584.6968873953501</v>
      </c>
      <c r="AM149" s="2">
        <v>8860.0310470279601</v>
      </c>
      <c r="AN149" s="2">
        <v>1384.3317107896869</v>
      </c>
      <c r="AO149" s="2">
        <v>9957.9229142411805</v>
      </c>
      <c r="AP149" s="2">
        <v>9485.6104674845101</v>
      </c>
      <c r="AQ149" s="2">
        <v>1386.2624054640908</v>
      </c>
      <c r="AR149" s="2">
        <v>1438.8006983821842</v>
      </c>
      <c r="AS149" s="2">
        <v>9981.1963488390593</v>
      </c>
      <c r="AT149" s="2">
        <v>12574.187380285999</v>
      </c>
      <c r="AU149" s="2">
        <v>7882.8179876232698</v>
      </c>
      <c r="AV149" s="2">
        <v>10636.2558592021</v>
      </c>
      <c r="AW149" s="2">
        <v>6970.8804780952596</v>
      </c>
      <c r="AX149" s="2">
        <v>12389.386632911001</v>
      </c>
      <c r="AY149" s="2">
        <v>7540.4838752311598</v>
      </c>
      <c r="AZ149" s="2">
        <v>12769.8059304323</v>
      </c>
      <c r="BA149" s="2">
        <v>2873.1574202841798</v>
      </c>
      <c r="BB149" s="2">
        <v>12063.2267808177</v>
      </c>
      <c r="BC149" s="2">
        <v>12292.235430524999</v>
      </c>
      <c r="BD149" s="2">
        <v>1405.0446528230436</v>
      </c>
      <c r="BE149" s="2">
        <v>11541.506125952499</v>
      </c>
      <c r="BF149" s="2">
        <v>1397.2175485163793</v>
      </c>
      <c r="BG149" s="2">
        <v>1194.8367325093218</v>
      </c>
      <c r="BH149" s="2">
        <v>3205.98451259694</v>
      </c>
      <c r="BI149" s="2">
        <v>2759.2570489837699</v>
      </c>
      <c r="BJ149" s="2">
        <v>4423.8838891140904</v>
      </c>
      <c r="BK149" s="2">
        <v>8682.1374852804893</v>
      </c>
      <c r="BL149" s="2">
        <v>1209.3611157771252</v>
      </c>
      <c r="BM149" s="2">
        <v>2644.8632613918799</v>
      </c>
      <c r="BN149" s="2">
        <v>1428.3041972659234</v>
      </c>
      <c r="BO149" s="2">
        <v>1129.8531653555117</v>
      </c>
      <c r="BP149" s="2">
        <v>1238.4287067168491</v>
      </c>
      <c r="BQ149" s="2">
        <v>1372.3113709656445</v>
      </c>
      <c r="BR149" s="2">
        <v>2769.7355727936601</v>
      </c>
      <c r="BS149" s="2">
        <v>10737.4860698171</v>
      </c>
      <c r="BT149" s="2">
        <v>1228.5658909140118</v>
      </c>
      <c r="BU149" s="2">
        <v>1290.593870831116</v>
      </c>
      <c r="BV149" s="2">
        <v>2997.90615758066</v>
      </c>
      <c r="BW149" s="2">
        <v>2583.7217542306998</v>
      </c>
      <c r="BX149" s="2">
        <v>7544.9527232068804</v>
      </c>
      <c r="BY149" s="2">
        <v>1423.5458335304133</v>
      </c>
      <c r="BZ149" s="2">
        <v>2894.3600567431699</v>
      </c>
      <c r="CA149" s="2">
        <v>1011.6020516210144</v>
      </c>
      <c r="CB149" s="2">
        <v>2999.87846426327</v>
      </c>
      <c r="CC149" s="2">
        <v>6793.3015722487398</v>
      </c>
      <c r="CD149" s="89">
        <v>1094.8552699067586</v>
      </c>
      <c r="CE149" s="2">
        <v>1128.9696309532017</v>
      </c>
      <c r="CF149" s="2">
        <v>1094.1312603039842</v>
      </c>
      <c r="CG149" s="2">
        <v>1404.0274064421346</v>
      </c>
      <c r="CH149" s="90">
        <v>1433.772950686262</v>
      </c>
      <c r="CI149" s="89">
        <f t="shared" si="24"/>
        <v>1231.1513036584681</v>
      </c>
      <c r="CJ149">
        <f t="shared" si="25"/>
        <v>154.09988584816193</v>
      </c>
      <c r="CK149" s="117">
        <f t="shared" si="26"/>
        <v>0.12516730103785079</v>
      </c>
      <c r="CL149" s="118">
        <f t="shared" si="27"/>
        <v>12.516730103785079</v>
      </c>
    </row>
    <row r="150" spans="1:90" x14ac:dyDescent="0.25">
      <c r="A150" s="21" t="s">
        <v>1045</v>
      </c>
      <c r="B150" s="4">
        <v>390</v>
      </c>
      <c r="C150" s="17">
        <v>49</v>
      </c>
      <c r="D150" s="19">
        <v>15.154106000000001</v>
      </c>
      <c r="E150" t="s">
        <v>354</v>
      </c>
      <c r="F150" t="s">
        <v>355</v>
      </c>
      <c r="G150" s="87">
        <v>289.07156400000002</v>
      </c>
      <c r="H150" s="10">
        <v>289.07176177999997</v>
      </c>
      <c r="I150" s="10" t="s">
        <v>931</v>
      </c>
      <c r="J150" s="33" t="s">
        <v>932</v>
      </c>
      <c r="K150" s="59">
        <v>1</v>
      </c>
      <c r="L150" s="24">
        <f t="shared" si="28"/>
        <v>0.68418996976043334</v>
      </c>
      <c r="M150" s="24"/>
      <c r="N150" s="24"/>
      <c r="O150" s="99" t="s">
        <v>1154</v>
      </c>
      <c r="P150" s="99" t="s">
        <v>1255</v>
      </c>
      <c r="Q150">
        <v>35188349.524928503</v>
      </c>
      <c r="R150" s="2">
        <v>13386067.196379101</v>
      </c>
      <c r="S150" s="2">
        <v>7301741.0603703698</v>
      </c>
      <c r="T150" s="2">
        <v>10356715.5990566</v>
      </c>
      <c r="U150" s="2">
        <v>11864901.993656401</v>
      </c>
      <c r="V150" s="2">
        <v>12364072.9767178</v>
      </c>
      <c r="W150" s="2">
        <v>10689649.2377693</v>
      </c>
      <c r="X150" s="2">
        <v>9810818.2283430696</v>
      </c>
      <c r="Y150" s="2">
        <v>9557315.9148290996</v>
      </c>
      <c r="Z150" s="2">
        <v>8667708.4240915999</v>
      </c>
      <c r="AA150" s="2">
        <v>10297493.785112699</v>
      </c>
      <c r="AB150" s="2">
        <v>10739105.5892139</v>
      </c>
      <c r="AC150" s="2">
        <v>10846711.0112838</v>
      </c>
      <c r="AD150" s="2">
        <v>15049664.085565699</v>
      </c>
      <c r="AE150" s="2">
        <v>11078277.667453101</v>
      </c>
      <c r="AF150" s="2">
        <v>11883578.2053679</v>
      </c>
      <c r="AG150" s="2">
        <v>10767156.0339597</v>
      </c>
      <c r="AH150" s="2">
        <v>23573315.475774299</v>
      </c>
      <c r="AI150" s="2">
        <v>20897859.359903</v>
      </c>
      <c r="AJ150" s="2">
        <v>24996648.213922601</v>
      </c>
      <c r="AK150" s="2">
        <v>18010587.9032977</v>
      </c>
      <c r="AL150" s="2">
        <v>22473884.2582599</v>
      </c>
      <c r="AM150" s="2">
        <v>23261802.5505495</v>
      </c>
      <c r="AN150" s="2">
        <v>21005434.506583501</v>
      </c>
      <c r="AO150" s="2">
        <v>22559688.043513302</v>
      </c>
      <c r="AP150" s="2">
        <v>21423864.953722801</v>
      </c>
      <c r="AQ150" s="2">
        <v>17552278.7394922</v>
      </c>
      <c r="AR150" s="2">
        <v>19890443.809103899</v>
      </c>
      <c r="AS150" s="2">
        <v>30261746.261158802</v>
      </c>
      <c r="AT150" s="2">
        <v>30059185.760186698</v>
      </c>
      <c r="AU150" s="2">
        <v>30421233.972574901</v>
      </c>
      <c r="AV150" s="2">
        <v>35188349.524928503</v>
      </c>
      <c r="AW150" s="2">
        <v>25212290.588218901</v>
      </c>
      <c r="AX150" s="2">
        <v>27386171.396597799</v>
      </c>
      <c r="AY150" s="2">
        <v>23993495.393979501</v>
      </c>
      <c r="AZ150" s="2">
        <v>26364921.468502302</v>
      </c>
      <c r="BA150" s="2">
        <v>25455657.406953901</v>
      </c>
      <c r="BB150" s="2">
        <v>28299286.429437902</v>
      </c>
      <c r="BC150" s="2">
        <v>27814730.176950499</v>
      </c>
      <c r="BD150" s="2">
        <v>25821597.7257047</v>
      </c>
      <c r="BE150" s="2">
        <v>23588834.706507701</v>
      </c>
      <c r="BF150" s="2">
        <v>18476304.696366102</v>
      </c>
      <c r="BG150" s="2">
        <v>12964466.229081901</v>
      </c>
      <c r="BH150" s="2">
        <v>19464128.419456001</v>
      </c>
      <c r="BI150" s="2">
        <v>16808745.8825901</v>
      </c>
      <c r="BJ150" s="2">
        <v>22278908.684447601</v>
      </c>
      <c r="BK150" s="2">
        <v>27659236.5812875</v>
      </c>
      <c r="BL150" s="2">
        <v>13182834.499369301</v>
      </c>
      <c r="BM150" s="2">
        <v>17720184.4143392</v>
      </c>
      <c r="BN150" s="2">
        <v>14750871.1815509</v>
      </c>
      <c r="BO150" s="2">
        <v>11780723.193951201</v>
      </c>
      <c r="BP150" s="2">
        <v>14949982.261874599</v>
      </c>
      <c r="BQ150" s="2">
        <v>14977343.4180835</v>
      </c>
      <c r="BR150" s="2">
        <v>21364170.634927001</v>
      </c>
      <c r="BS150" s="2">
        <v>23650453.8557107</v>
      </c>
      <c r="BT150" s="2">
        <v>17361588.865821499</v>
      </c>
      <c r="BU150" s="2">
        <v>18229757.443351801</v>
      </c>
      <c r="BV150" s="2">
        <v>16389500.483130399</v>
      </c>
      <c r="BW150" s="2">
        <v>15243008.0975531</v>
      </c>
      <c r="BX150" s="2">
        <v>16897926.009088598</v>
      </c>
      <c r="BY150" s="2">
        <v>19709677.375618801</v>
      </c>
      <c r="BZ150" s="2">
        <v>17487962.483017299</v>
      </c>
      <c r="CA150" s="2">
        <v>22680584.9667129</v>
      </c>
      <c r="CB150" s="2">
        <v>17753542.5174485</v>
      </c>
      <c r="CC150" s="2">
        <v>18282354.054061599</v>
      </c>
      <c r="CD150" s="89">
        <v>9993945.9620004501</v>
      </c>
      <c r="CE150" s="2">
        <v>9905148.6526281908</v>
      </c>
      <c r="CF150" s="2">
        <v>9976059.7990648393</v>
      </c>
      <c r="CG150" s="2">
        <v>10597396.847259499</v>
      </c>
      <c r="CH150" s="90">
        <v>12228637.9739276</v>
      </c>
      <c r="CI150" s="89">
        <f t="shared" si="24"/>
        <v>10540237.846976116</v>
      </c>
      <c r="CJ150">
        <f t="shared" si="25"/>
        <v>880230.89222270832</v>
      </c>
      <c r="CK150" s="117">
        <f t="shared" si="26"/>
        <v>8.3511482852850163E-2</v>
      </c>
      <c r="CL150" s="118">
        <f t="shared" si="27"/>
        <v>8.3511482852850172</v>
      </c>
    </row>
    <row r="151" spans="1:90" x14ac:dyDescent="0.25">
      <c r="B151" s="4">
        <v>399</v>
      </c>
      <c r="C151" s="17">
        <v>2</v>
      </c>
      <c r="D151" s="19">
        <v>15.338494000000001</v>
      </c>
      <c r="E151" t="s">
        <v>356</v>
      </c>
      <c r="F151" t="s">
        <v>357</v>
      </c>
      <c r="G151" s="87">
        <v>623.14056400000004</v>
      </c>
      <c r="H151" s="58"/>
      <c r="I151" s="58"/>
      <c r="J151" s="99"/>
      <c r="K151" s="59"/>
      <c r="L151" s="24"/>
      <c r="M151" s="24"/>
      <c r="N151" s="24"/>
      <c r="O151" s="88"/>
      <c r="P151" s="88"/>
      <c r="Q151">
        <v>5396.7647722515303</v>
      </c>
      <c r="R151" s="2">
        <v>1047.6345488909067</v>
      </c>
      <c r="S151" s="2">
        <v>1213.4792910545173</v>
      </c>
      <c r="T151" s="2">
        <v>1064.9510698514998</v>
      </c>
      <c r="U151" s="2">
        <v>1008.0477238025908</v>
      </c>
      <c r="V151" s="2">
        <v>1485.8070617611825</v>
      </c>
      <c r="W151" s="2">
        <v>1375.5335224330825</v>
      </c>
      <c r="X151" s="2">
        <v>1430.3333388101271</v>
      </c>
      <c r="Y151" s="2">
        <v>1458.8148935903544</v>
      </c>
      <c r="Z151" s="2">
        <v>1353.2563805769391</v>
      </c>
      <c r="AA151" s="2">
        <v>1358.0486786589204</v>
      </c>
      <c r="AB151" s="2">
        <v>1188.8910975963258</v>
      </c>
      <c r="AC151" s="2">
        <v>1232.9500990276686</v>
      </c>
      <c r="AD151" s="2">
        <v>2642.7046360804302</v>
      </c>
      <c r="AE151" s="2">
        <v>1149.4371765438798</v>
      </c>
      <c r="AF151" s="2">
        <v>1454.5418407353902</v>
      </c>
      <c r="AG151" s="2">
        <v>1118.200549623549</v>
      </c>
      <c r="AH151" s="2">
        <v>1497.198985007876</v>
      </c>
      <c r="AI151" s="2">
        <v>2864.4213907252501</v>
      </c>
      <c r="AJ151" s="2">
        <v>1383.0129062213505</v>
      </c>
      <c r="AK151" s="2">
        <v>1175.666344859105</v>
      </c>
      <c r="AL151" s="2">
        <v>1321.2389595146076</v>
      </c>
      <c r="AM151" s="2">
        <v>1459.5359133723098</v>
      </c>
      <c r="AN151" s="2">
        <v>1308.9716471756769</v>
      </c>
      <c r="AO151" s="2">
        <v>1074.2682279821338</v>
      </c>
      <c r="AP151" s="2">
        <v>2588.0211315716101</v>
      </c>
      <c r="AQ151" s="2">
        <v>1056.0147418931695</v>
      </c>
      <c r="AR151" s="2">
        <v>1450.0724961589231</v>
      </c>
      <c r="AS151" s="2">
        <v>3876.5633469065401</v>
      </c>
      <c r="AT151" s="2">
        <v>3876.5633469065401</v>
      </c>
      <c r="AU151" s="2">
        <v>4164.8945524984601</v>
      </c>
      <c r="AV151" s="2">
        <v>5396.7647722515303</v>
      </c>
      <c r="AW151" s="2">
        <v>3447.04927512823</v>
      </c>
      <c r="AX151" s="2">
        <v>1162.9877695169503</v>
      </c>
      <c r="AY151" s="2">
        <v>2866.4098817982999</v>
      </c>
      <c r="AZ151" s="2">
        <v>2912.1451764783901</v>
      </c>
      <c r="BA151" s="2">
        <v>1355.1843763644072</v>
      </c>
      <c r="BB151" s="2">
        <v>2593.9866047907599</v>
      </c>
      <c r="BC151" s="2">
        <v>3323.7628285992701</v>
      </c>
      <c r="BD151" s="2">
        <v>1106.7179221486981</v>
      </c>
      <c r="BE151" s="2">
        <v>2879.3350737731098</v>
      </c>
      <c r="BF151" s="2">
        <v>3106.0230561005501</v>
      </c>
      <c r="BG151" s="2">
        <v>1450.4083547615696</v>
      </c>
      <c r="BH151" s="2">
        <v>4651.0806198586297</v>
      </c>
      <c r="BI151" s="2">
        <v>3111.9885293196899</v>
      </c>
      <c r="BJ151" s="2">
        <v>3609.11129758162</v>
      </c>
      <c r="BK151" s="2">
        <v>4249.4054231029904</v>
      </c>
      <c r="BL151" s="2">
        <v>1114.6448201652261</v>
      </c>
      <c r="BM151" s="2">
        <v>3454.0089938839001</v>
      </c>
      <c r="BN151" s="2">
        <v>2805.7609040703401</v>
      </c>
      <c r="BO151" s="2">
        <v>1069.6600431384556</v>
      </c>
      <c r="BP151" s="2">
        <v>1153.2751072645908</v>
      </c>
      <c r="BQ151" s="2">
        <v>2974.7826452794002</v>
      </c>
      <c r="BR151" s="2">
        <v>2505.4987520401301</v>
      </c>
      <c r="BS151" s="2">
        <v>3723.44953428187</v>
      </c>
      <c r="BT151" s="2">
        <v>3546.4738287806199</v>
      </c>
      <c r="BU151" s="2">
        <v>2768.9738192189602</v>
      </c>
      <c r="BV151" s="2">
        <v>1193.7671568344658</v>
      </c>
      <c r="BW151" s="2">
        <v>1341.906841041136</v>
      </c>
      <c r="BX151" s="2">
        <v>2515.4412074053698</v>
      </c>
      <c r="BY151" s="2">
        <v>2744.1176808058599</v>
      </c>
      <c r="BZ151" s="2">
        <v>2603.9290601560001</v>
      </c>
      <c r="CA151" s="2">
        <v>3381.4290697176598</v>
      </c>
      <c r="CB151" s="2">
        <v>3207.4361008259798</v>
      </c>
      <c r="CC151" s="2">
        <v>2596.96934140033</v>
      </c>
      <c r="CD151" s="89">
        <v>1305.7598369239845</v>
      </c>
      <c r="CE151" s="2">
        <v>1350.1614984805426</v>
      </c>
      <c r="CF151" s="2">
        <v>1046.3511666128891</v>
      </c>
      <c r="CG151" s="2">
        <v>1310.8061822895504</v>
      </c>
      <c r="CH151" s="90">
        <v>1461.20578881148</v>
      </c>
      <c r="CI151" s="89">
        <f t="shared" si="24"/>
        <v>1294.8568946236894</v>
      </c>
      <c r="CJ151">
        <f t="shared" si="25"/>
        <v>136.27832152421945</v>
      </c>
      <c r="CK151" s="117">
        <f t="shared" si="26"/>
        <v>0.10524585542236664</v>
      </c>
      <c r="CL151" s="118">
        <f t="shared" si="27"/>
        <v>10.524585542236665</v>
      </c>
    </row>
    <row r="152" spans="1:90" x14ac:dyDescent="0.25">
      <c r="B152" s="4">
        <v>403</v>
      </c>
      <c r="C152" s="17">
        <v>38</v>
      </c>
      <c r="D152" s="19">
        <v>15.430147</v>
      </c>
      <c r="E152" t="s">
        <v>358</v>
      </c>
      <c r="F152" t="s">
        <v>359</v>
      </c>
      <c r="G152" s="87">
        <v>577.13464399999998</v>
      </c>
      <c r="H152" s="58">
        <v>577.13514989999999</v>
      </c>
      <c r="I152" s="58" t="s">
        <v>950</v>
      </c>
      <c r="J152" s="99" t="s">
        <v>1173</v>
      </c>
      <c r="K152" s="59">
        <v>3</v>
      </c>
      <c r="L152" s="24">
        <f t="shared" ref="L152" si="31">(H152-G152)/H152*1000000</f>
        <v>0.87657111180118497</v>
      </c>
      <c r="M152" s="15">
        <v>289.07249999999999</v>
      </c>
      <c r="N152" s="24"/>
      <c r="O152" s="88"/>
      <c r="P152" s="99" t="s">
        <v>1255</v>
      </c>
      <c r="Q152">
        <v>4477282.8681774801</v>
      </c>
      <c r="R152" s="2">
        <v>3062509.17511757</v>
      </c>
      <c r="S152" s="2">
        <v>3317405.54643887</v>
      </c>
      <c r="T152" s="2">
        <v>3781660.21655373</v>
      </c>
      <c r="U152" s="2">
        <v>4218725.3645958202</v>
      </c>
      <c r="V152" s="2">
        <v>4112880.6416752702</v>
      </c>
      <c r="W152" s="2">
        <v>3206505.09194902</v>
      </c>
      <c r="X152" s="2">
        <v>3159296.9426950202</v>
      </c>
      <c r="Y152" s="2">
        <v>4454751.4658897901</v>
      </c>
      <c r="Z152" s="2">
        <v>2950259.4974638801</v>
      </c>
      <c r="AA152" s="2">
        <v>2943501.0880832202</v>
      </c>
      <c r="AB152" s="2">
        <v>3454895.2133736098</v>
      </c>
      <c r="AC152" s="2">
        <v>3659785.2801674102</v>
      </c>
      <c r="AD152" s="2">
        <v>4477282.8681774801</v>
      </c>
      <c r="AE152" s="2">
        <v>3735995.6174413599</v>
      </c>
      <c r="AF152" s="2">
        <v>3448449.5529628699</v>
      </c>
      <c r="AG152" s="2">
        <v>3354827.3302941099</v>
      </c>
      <c r="AH152" s="2">
        <v>1112984.2844870701</v>
      </c>
      <c r="AI152" s="2">
        <v>1371343.80480555</v>
      </c>
      <c r="AJ152" s="2">
        <v>1204355.50498635</v>
      </c>
      <c r="AK152" s="2">
        <v>974555.41552495002</v>
      </c>
      <c r="AL152" s="2">
        <v>1459802.7554391001</v>
      </c>
      <c r="AM152" s="2">
        <v>1278424.4281734</v>
      </c>
      <c r="AN152" s="2">
        <v>1172445.51990321</v>
      </c>
      <c r="AO152" s="2">
        <v>1555100.9815316701</v>
      </c>
      <c r="AP152" s="2">
        <v>1467146.45417714</v>
      </c>
      <c r="AQ152" s="2">
        <v>1277808.7347802999</v>
      </c>
      <c r="AR152" s="2">
        <v>1063347.2065087</v>
      </c>
      <c r="AS152" s="2">
        <v>2015277.0643480101</v>
      </c>
      <c r="AT152" s="2">
        <v>1765343.29401634</v>
      </c>
      <c r="AU152" s="2">
        <v>1465015.1498119</v>
      </c>
      <c r="AV152" s="2">
        <v>2316265.29802988</v>
      </c>
      <c r="AW152" s="2">
        <v>1300356.0951030301</v>
      </c>
      <c r="AX152" s="2">
        <v>1607003.0303357099</v>
      </c>
      <c r="AY152" s="2">
        <v>1260655.04482544</v>
      </c>
      <c r="AZ152" s="2">
        <v>1572075.2621510299</v>
      </c>
      <c r="BA152" s="2">
        <v>1184039.04823129</v>
      </c>
      <c r="BB152" s="2">
        <v>1582263.7069548599</v>
      </c>
      <c r="BC152" s="2">
        <v>2018477.26072369</v>
      </c>
      <c r="BD152" s="2">
        <v>1172535.2335411501</v>
      </c>
      <c r="BE152" s="2">
        <v>1182254.08621466</v>
      </c>
      <c r="BF152" s="2">
        <v>1163575.20596427</v>
      </c>
      <c r="BG152" s="2">
        <v>978272.60741385701</v>
      </c>
      <c r="BH152" s="2">
        <v>1426019.3395883499</v>
      </c>
      <c r="BI152" s="2">
        <v>1060853.85571675</v>
      </c>
      <c r="BJ152" s="2">
        <v>1288486.3377149899</v>
      </c>
      <c r="BK152" s="2">
        <v>1587321.1415371201</v>
      </c>
      <c r="BL152" s="2">
        <v>1066593.41460836</v>
      </c>
      <c r="BM152" s="2">
        <v>1188166.09769758</v>
      </c>
      <c r="BN152" s="2">
        <v>893175.06066137506</v>
      </c>
      <c r="BO152" s="2">
        <v>1202584.0953009999</v>
      </c>
      <c r="BP152" s="2">
        <v>985967.50174878503</v>
      </c>
      <c r="BQ152" s="2">
        <v>1095066.19841107</v>
      </c>
      <c r="BR152" s="2">
        <v>1071291.92859224</v>
      </c>
      <c r="BS152" s="2">
        <v>1652794.12745339</v>
      </c>
      <c r="BT152" s="2">
        <v>1031182.26376461</v>
      </c>
      <c r="BU152" s="2">
        <v>1027375.50836826</v>
      </c>
      <c r="BV152" s="2">
        <v>1048064.75336341</v>
      </c>
      <c r="BW152" s="2">
        <v>991616.93315214897</v>
      </c>
      <c r="BX152" s="2">
        <v>1321156.2585132101</v>
      </c>
      <c r="BY152" s="2">
        <v>1136172.3325585499</v>
      </c>
      <c r="BZ152" s="2">
        <v>939875.34147806698</v>
      </c>
      <c r="CA152" s="2">
        <v>1265196.5865130599</v>
      </c>
      <c r="CB152" s="2">
        <v>1066556.2624234401</v>
      </c>
      <c r="CC152" s="2">
        <v>1190079.2858571101</v>
      </c>
      <c r="CD152" s="89">
        <v>429437.06900464901</v>
      </c>
      <c r="CE152" s="2">
        <v>446612.18306937697</v>
      </c>
      <c r="CF152" s="2">
        <v>448635.49630878802</v>
      </c>
      <c r="CG152" s="2">
        <v>528835.09209400299</v>
      </c>
      <c r="CH152" s="90">
        <v>615542.48102789104</v>
      </c>
      <c r="CI152" s="89">
        <f t="shared" si="24"/>
        <v>493812.46430094156</v>
      </c>
      <c r="CJ152">
        <f t="shared" si="25"/>
        <v>69939.685350638581</v>
      </c>
      <c r="CK152" s="117">
        <f t="shared" si="26"/>
        <v>0.14163207777601905</v>
      </c>
      <c r="CL152" s="118">
        <f t="shared" si="27"/>
        <v>14.163207777601905</v>
      </c>
    </row>
    <row r="153" spans="1:90" x14ac:dyDescent="0.25">
      <c r="B153" s="4">
        <v>404</v>
      </c>
      <c r="C153" s="17">
        <v>2</v>
      </c>
      <c r="D153" s="19">
        <v>15.470311000000001</v>
      </c>
      <c r="E153" t="s">
        <v>360</v>
      </c>
      <c r="F153" t="s">
        <v>361</v>
      </c>
      <c r="G153" s="87">
        <v>157.05050700000001</v>
      </c>
      <c r="H153" s="58"/>
      <c r="I153" s="58"/>
      <c r="J153" s="99"/>
      <c r="K153" s="59"/>
      <c r="L153" s="24"/>
      <c r="M153" s="24"/>
      <c r="N153" s="24"/>
      <c r="O153" s="88"/>
      <c r="P153" s="88"/>
      <c r="Q153">
        <v>150607.99975720301</v>
      </c>
      <c r="R153" s="2">
        <v>3532.4766427954301</v>
      </c>
      <c r="S153" s="2">
        <v>9026.6309773429002</v>
      </c>
      <c r="T153" s="2">
        <v>4648.9898062796001</v>
      </c>
      <c r="U153" s="2">
        <v>2529.3049758715401</v>
      </c>
      <c r="V153" s="2">
        <v>4528.6887441410599</v>
      </c>
      <c r="W153" s="2">
        <v>2843.4796505474001</v>
      </c>
      <c r="X153" s="2">
        <v>4345.75159179815</v>
      </c>
      <c r="Y153" s="2">
        <v>4147.9010846446799</v>
      </c>
      <c r="Z153" s="2">
        <v>5553.73333145378</v>
      </c>
      <c r="AA153" s="2">
        <v>4381.5436433434998</v>
      </c>
      <c r="AB153" s="2">
        <v>3027.4110265443501</v>
      </c>
      <c r="AC153" s="2">
        <v>4946.2626788368298</v>
      </c>
      <c r="AD153" s="2">
        <v>5134.17094944993</v>
      </c>
      <c r="AE153" s="2">
        <v>3904.3162894054699</v>
      </c>
      <c r="AF153" s="2">
        <v>3044.3128286629899</v>
      </c>
      <c r="AG153" s="2">
        <v>3270.0015981295101</v>
      </c>
      <c r="AH153" s="2">
        <v>1088.1789095242725</v>
      </c>
      <c r="AI153" s="2">
        <v>1008.0145040931468</v>
      </c>
      <c r="AJ153" s="2">
        <v>1121.5984558544815</v>
      </c>
      <c r="AK153" s="2">
        <v>1347.2783774869238</v>
      </c>
      <c r="AL153" s="2">
        <v>1311.2627926132402</v>
      </c>
      <c r="AM153" s="2">
        <v>1038.7191265634426</v>
      </c>
      <c r="AN153" s="2">
        <v>1044.5396656175919</v>
      </c>
      <c r="AO153" s="2">
        <v>3012.49767173379</v>
      </c>
      <c r="AP153" s="2">
        <v>1197.6754228502093</v>
      </c>
      <c r="AQ153" s="2">
        <v>1236.6253650732774</v>
      </c>
      <c r="AR153" s="2">
        <v>2782.83200765111</v>
      </c>
      <c r="AS153" s="2">
        <v>3921.2180915241102</v>
      </c>
      <c r="AT153" s="2">
        <v>2966.76338364806</v>
      </c>
      <c r="AU153" s="2">
        <v>2553.16634356844</v>
      </c>
      <c r="AV153" s="2">
        <v>4655.9493718578697</v>
      </c>
      <c r="AW153" s="2">
        <v>2989.6305276909202</v>
      </c>
      <c r="AX153" s="2">
        <v>3498.67303855815</v>
      </c>
      <c r="AY153" s="2">
        <v>2886.2312676710199</v>
      </c>
      <c r="AZ153" s="2">
        <v>3380.36042372768</v>
      </c>
      <c r="BA153" s="2">
        <v>1399.6298507782071</v>
      </c>
      <c r="BB153" s="2">
        <v>3219.2961917736002</v>
      </c>
      <c r="BC153" s="2">
        <v>2981.6767384586201</v>
      </c>
      <c r="BD153" s="2">
        <v>1338.4094860998789</v>
      </c>
      <c r="BE153" s="2">
        <v>1070.1614928453616</v>
      </c>
      <c r="BF153" s="2">
        <v>3202.3943896549599</v>
      </c>
      <c r="BG153" s="2">
        <v>1128.0974076167483</v>
      </c>
      <c r="BH153" s="2">
        <v>3814.8361605420901</v>
      </c>
      <c r="BI153" s="2">
        <v>3134.7871811804098</v>
      </c>
      <c r="BJ153" s="2">
        <v>3004.5438825014899</v>
      </c>
      <c r="BK153" s="2">
        <v>3769.1018724563701</v>
      </c>
      <c r="BL153" s="2">
        <v>1264.3477348040121</v>
      </c>
      <c r="BM153" s="2">
        <v>2736.1034959113499</v>
      </c>
      <c r="BN153" s="2">
        <v>1168.6256382666797</v>
      </c>
      <c r="BO153" s="2">
        <v>1286.9319847609613</v>
      </c>
      <c r="BP153" s="2">
        <v>1187.0677783005383</v>
      </c>
      <c r="BQ153" s="2">
        <v>3648.8008103178199</v>
      </c>
      <c r="BR153" s="2">
        <v>3196.42904773074</v>
      </c>
      <c r="BS153" s="2">
        <v>5891.7693738265498</v>
      </c>
      <c r="BT153" s="2">
        <v>3038.3474867387599</v>
      </c>
      <c r="BU153" s="2">
        <v>4371.60140680313</v>
      </c>
      <c r="BV153" s="2">
        <v>1469.389691108709</v>
      </c>
      <c r="BW153" s="2">
        <v>3596.1069566538299</v>
      </c>
      <c r="BX153" s="2">
        <v>1371.0052627807277</v>
      </c>
      <c r="BY153" s="2">
        <v>3458.90409239665</v>
      </c>
      <c r="BZ153" s="2">
        <v>3163.6196671475</v>
      </c>
      <c r="CA153" s="2">
        <v>1242.4532196406733</v>
      </c>
      <c r="CB153" s="2">
        <v>1071.2860593857695</v>
      </c>
      <c r="CC153" s="2">
        <v>1235.3986713192094</v>
      </c>
      <c r="CD153" s="89">
        <v>104249.104330132</v>
      </c>
      <c r="CE153" s="2">
        <v>98695.321850614404</v>
      </c>
      <c r="CF153" s="2">
        <v>99471.824004029302</v>
      </c>
      <c r="CG153" s="2">
        <v>111896.698935972</v>
      </c>
      <c r="CH153" s="90">
        <v>150607.99975720301</v>
      </c>
      <c r="CI153" s="89">
        <f t="shared" si="24"/>
        <v>112984.18977559013</v>
      </c>
      <c r="CJ153">
        <f t="shared" si="25"/>
        <v>19389.642631673647</v>
      </c>
      <c r="CK153" s="117">
        <f t="shared" si="26"/>
        <v>0.1716137688838188</v>
      </c>
      <c r="CL153" s="118">
        <f t="shared" si="27"/>
        <v>17.161376888381881</v>
      </c>
    </row>
    <row r="154" spans="1:90" x14ac:dyDescent="0.25">
      <c r="A154" s="22" t="s">
        <v>1042</v>
      </c>
      <c r="B154" s="4">
        <v>413</v>
      </c>
      <c r="C154" s="17">
        <v>8</v>
      </c>
      <c r="D154" s="19">
        <v>15.726703000000001</v>
      </c>
      <c r="E154" t="s">
        <v>362</v>
      </c>
      <c r="F154" t="s">
        <v>363</v>
      </c>
      <c r="G154" s="87">
        <v>453.11871300000001</v>
      </c>
      <c r="H154" s="10">
        <v>453.11910559999995</v>
      </c>
      <c r="I154" s="10" t="s">
        <v>1030</v>
      </c>
      <c r="J154" s="99" t="s">
        <v>1174</v>
      </c>
      <c r="K154" s="59">
        <v>3</v>
      </c>
      <c r="L154" s="24">
        <f t="shared" si="28"/>
        <v>0.86643885700019008</v>
      </c>
      <c r="M154" s="15">
        <v>289.07209999999998</v>
      </c>
      <c r="N154" s="24"/>
      <c r="O154" s="99"/>
      <c r="P154" s="99" t="s">
        <v>1255</v>
      </c>
      <c r="Q154">
        <v>312556.33592474298</v>
      </c>
      <c r="R154" s="2">
        <v>2821.1647277109701</v>
      </c>
      <c r="S154" s="2">
        <v>7090.5779167889996</v>
      </c>
      <c r="T154" s="2">
        <v>4284.9109918597096</v>
      </c>
      <c r="U154" s="2">
        <v>1137.8800822982778</v>
      </c>
      <c r="V154" s="2">
        <v>10467.416361154999</v>
      </c>
      <c r="W154" s="2">
        <v>5894.7337670945699</v>
      </c>
      <c r="X154" s="2">
        <v>5202.1124866385799</v>
      </c>
      <c r="Y154" s="2">
        <v>5915.6018401068704</v>
      </c>
      <c r="Z154" s="2">
        <v>3423.3576917803098</v>
      </c>
      <c r="AA154" s="2">
        <v>2900.6621487102202</v>
      </c>
      <c r="AB154" s="2">
        <v>3460.12524899246</v>
      </c>
      <c r="AC154" s="2">
        <v>4272.9863787098202</v>
      </c>
      <c r="AD154" s="2">
        <v>7111.0443083831296</v>
      </c>
      <c r="AE154" s="2">
        <v>4160.6962715483696</v>
      </c>
      <c r="AF154" s="2">
        <v>4330.6220089342796</v>
      </c>
      <c r="AG154" s="2">
        <v>4046.4187288619501</v>
      </c>
      <c r="AH154" s="2">
        <v>3743.3348113022998</v>
      </c>
      <c r="AI154" s="2">
        <v>1116.1076247704707</v>
      </c>
      <c r="AJ154" s="2">
        <v>1379.0411760856316</v>
      </c>
      <c r="AK154" s="2">
        <v>3204.7397840323601</v>
      </c>
      <c r="AL154" s="2">
        <v>4365.4021306214499</v>
      </c>
      <c r="AM154" s="2">
        <v>2576.7101581382699</v>
      </c>
      <c r="AN154" s="2">
        <v>1083.2907461921268</v>
      </c>
      <c r="AO154" s="2">
        <v>3440.2508937426501</v>
      </c>
      <c r="AP154" s="2">
        <v>1222.2076988085889</v>
      </c>
      <c r="AQ154" s="2">
        <v>3099.4057012083499</v>
      </c>
      <c r="AR154" s="2">
        <v>3325.9733510562201</v>
      </c>
      <c r="AS154" s="2">
        <v>12802.7490555971</v>
      </c>
      <c r="AT154" s="2">
        <v>7218.6246391463601</v>
      </c>
      <c r="AU154" s="2">
        <v>1228.056645694594</v>
      </c>
      <c r="AV154" s="2">
        <v>7793.3723252258796</v>
      </c>
      <c r="AW154" s="2">
        <v>6685.8890028490696</v>
      </c>
      <c r="AX154" s="2">
        <v>6008.4559083902504</v>
      </c>
      <c r="AY154" s="2">
        <v>8018.3298943809205</v>
      </c>
      <c r="AZ154" s="2">
        <v>3270.3251563567501</v>
      </c>
      <c r="BA154" s="2">
        <v>1442.5113621187925</v>
      </c>
      <c r="BB154" s="2">
        <v>3373.67180365577</v>
      </c>
      <c r="BC154" s="2">
        <v>7515.5332387681701</v>
      </c>
      <c r="BD154" s="2">
        <v>2931.4673993474298</v>
      </c>
      <c r="BE154" s="2">
        <v>3272.31259188173</v>
      </c>
      <c r="BF154" s="2">
        <v>5923.8127880071397</v>
      </c>
      <c r="BG154" s="2">
        <v>1074.0417419176683</v>
      </c>
      <c r="BH154" s="2">
        <v>6788.4860577678101</v>
      </c>
      <c r="BI154" s="2">
        <v>7625.6623899123797</v>
      </c>
      <c r="BJ154" s="2">
        <v>14464.996405502099</v>
      </c>
      <c r="BK154" s="2">
        <v>13668.838735413299</v>
      </c>
      <c r="BL154" s="2">
        <v>3156.0476136703201</v>
      </c>
      <c r="BM154" s="2">
        <v>3504.8425483045398</v>
      </c>
      <c r="BN154" s="2">
        <v>3444.2257647926099</v>
      </c>
      <c r="BO154" s="2">
        <v>7397.3879290597597</v>
      </c>
      <c r="BP154" s="2">
        <v>3110.3365965957501</v>
      </c>
      <c r="BQ154" s="2">
        <v>8344.2388048050798</v>
      </c>
      <c r="BR154" s="2">
        <v>2498.2064549015099</v>
      </c>
      <c r="BS154" s="2">
        <v>4282.9235563347202</v>
      </c>
      <c r="BT154" s="2">
        <v>1190.0741738548741</v>
      </c>
      <c r="BU154" s="2">
        <v>5096.2241991168703</v>
      </c>
      <c r="BV154" s="2">
        <v>2772.47255734893</v>
      </c>
      <c r="BW154" s="2">
        <v>6954.4117935496997</v>
      </c>
      <c r="BX154" s="2">
        <v>7456.8919238507196</v>
      </c>
      <c r="BY154" s="2">
        <v>3067.6067328086501</v>
      </c>
      <c r="BZ154" s="2">
        <v>3176.9156866826202</v>
      </c>
      <c r="CA154" s="2">
        <v>6850.9137645798501</v>
      </c>
      <c r="CB154" s="2">
        <v>6886.49194471583</v>
      </c>
      <c r="CC154" s="2">
        <v>11775.863194196299</v>
      </c>
      <c r="CD154" s="89">
        <v>223961.25679581601</v>
      </c>
      <c r="CE154" s="2">
        <v>220330.18479132399</v>
      </c>
      <c r="CF154" s="2">
        <v>260947.35035271899</v>
      </c>
      <c r="CG154" s="2">
        <v>240493.16388978201</v>
      </c>
      <c r="CH154" s="90">
        <v>312556.33592474298</v>
      </c>
      <c r="CI154" s="89">
        <f t="shared" si="24"/>
        <v>251657.65835087682</v>
      </c>
      <c r="CJ154">
        <f t="shared" si="25"/>
        <v>33669.257500070373</v>
      </c>
      <c r="CK154" s="117">
        <f t="shared" si="26"/>
        <v>0.13378991810027333</v>
      </c>
      <c r="CL154" s="118">
        <f t="shared" si="27"/>
        <v>13.378991810027333</v>
      </c>
    </row>
    <row r="155" spans="1:90" x14ac:dyDescent="0.25">
      <c r="B155" s="4">
        <v>415</v>
      </c>
      <c r="C155" s="17">
        <v>8</v>
      </c>
      <c r="D155" s="19">
        <v>15.765905</v>
      </c>
      <c r="E155" t="s">
        <v>364</v>
      </c>
      <c r="F155" t="s">
        <v>365</v>
      </c>
      <c r="G155" s="87">
        <v>323.12487800000002</v>
      </c>
      <c r="H155" s="58"/>
      <c r="I155" s="58"/>
      <c r="J155" s="99"/>
      <c r="K155" s="59"/>
      <c r="L155" s="24"/>
      <c r="M155" s="24"/>
      <c r="N155" s="24"/>
      <c r="O155" s="88"/>
      <c r="P155" s="88"/>
      <c r="Q155">
        <v>389425.81867612898</v>
      </c>
      <c r="R155" s="2">
        <v>125711.63096649499</v>
      </c>
      <c r="S155" s="2">
        <v>126552.495936258</v>
      </c>
      <c r="T155" s="2">
        <v>144414.15295485701</v>
      </c>
      <c r="U155" s="2">
        <v>127697.095855986</v>
      </c>
      <c r="V155" s="2">
        <v>156631.236100076</v>
      </c>
      <c r="W155" s="2">
        <v>133109.552399735</v>
      </c>
      <c r="X155" s="2">
        <v>126932.131172511</v>
      </c>
      <c r="Y155" s="2">
        <v>138796.53198062201</v>
      </c>
      <c r="Z155" s="2">
        <v>138368.68856164999</v>
      </c>
      <c r="AA155" s="2">
        <v>110792.496191741</v>
      </c>
      <c r="AB155" s="2">
        <v>123517.79167809201</v>
      </c>
      <c r="AC155" s="2">
        <v>125224.189087077</v>
      </c>
      <c r="AD155" s="2">
        <v>170190.30931715801</v>
      </c>
      <c r="AE155" s="2">
        <v>130759.90642075401</v>
      </c>
      <c r="AF155" s="2">
        <v>124578.719223979</v>
      </c>
      <c r="AG155" s="2">
        <v>118951.69113336</v>
      </c>
      <c r="AH155" s="2">
        <v>232736.720557105</v>
      </c>
      <c r="AI155" s="2">
        <v>214809.259527916</v>
      </c>
      <c r="AJ155" s="2">
        <v>214954.73924734999</v>
      </c>
      <c r="AK155" s="2">
        <v>188274.362988746</v>
      </c>
      <c r="AL155" s="2">
        <v>233847.92913010099</v>
      </c>
      <c r="AM155" s="2">
        <v>208010.61327981099</v>
      </c>
      <c r="AN155" s="2">
        <v>194273.25408875899</v>
      </c>
      <c r="AO155" s="2">
        <v>258099.95711951601</v>
      </c>
      <c r="AP155" s="2">
        <v>228537.003703347</v>
      </c>
      <c r="AQ155" s="2">
        <v>217848.461164048</v>
      </c>
      <c r="AR155" s="2">
        <v>191751.73553380399</v>
      </c>
      <c r="AS155" s="2">
        <v>309551.58072383102</v>
      </c>
      <c r="AT155" s="2">
        <v>327619.76415829803</v>
      </c>
      <c r="AU155" s="2">
        <v>199167.80243546699</v>
      </c>
      <c r="AV155" s="2">
        <v>363320.627744433</v>
      </c>
      <c r="AW155" s="2">
        <v>249995.95915091599</v>
      </c>
      <c r="AX155" s="2">
        <v>217437.00324344001</v>
      </c>
      <c r="AY155" s="2">
        <v>214516.870277348</v>
      </c>
      <c r="AZ155" s="2">
        <v>238405.541878163</v>
      </c>
      <c r="BA155" s="2">
        <v>190202.65361107301</v>
      </c>
      <c r="BB155" s="2">
        <v>242099.592031518</v>
      </c>
      <c r="BC155" s="2">
        <v>302659.83413017698</v>
      </c>
      <c r="BD155" s="2">
        <v>205010.94958513099</v>
      </c>
      <c r="BE155" s="2">
        <v>221634.966146697</v>
      </c>
      <c r="BF155" s="2">
        <v>295478.262783602</v>
      </c>
      <c r="BG155" s="2">
        <v>240279.991099673</v>
      </c>
      <c r="BH155" s="2">
        <v>317651.09982372797</v>
      </c>
      <c r="BI155" s="2">
        <v>263471.28851341503</v>
      </c>
      <c r="BJ155" s="2">
        <v>295346.90863713302</v>
      </c>
      <c r="BK155" s="2">
        <v>389425.81867612898</v>
      </c>
      <c r="BL155" s="2">
        <v>246947.928154408</v>
      </c>
      <c r="BM155" s="2">
        <v>326001.29607432702</v>
      </c>
      <c r="BN155" s="2">
        <v>254340.33025364199</v>
      </c>
      <c r="BO155" s="2">
        <v>246698.39522388601</v>
      </c>
      <c r="BP155" s="2">
        <v>235075.82891538</v>
      </c>
      <c r="BQ155" s="2">
        <v>269515.69463522098</v>
      </c>
      <c r="BR155" s="2">
        <v>250213.166891795</v>
      </c>
      <c r="BS155" s="2">
        <v>337856.00864847598</v>
      </c>
      <c r="BT155" s="2">
        <v>257013.09168414501</v>
      </c>
      <c r="BU155" s="2">
        <v>254900.12599941899</v>
      </c>
      <c r="BV155" s="2">
        <v>218387.37789037899</v>
      </c>
      <c r="BW155" s="2">
        <v>238919.668998023</v>
      </c>
      <c r="BX155" s="2">
        <v>264816.50973554101</v>
      </c>
      <c r="BY155" s="2">
        <v>248112.48754454</v>
      </c>
      <c r="BZ155" s="2">
        <v>218343.54752298901</v>
      </c>
      <c r="CA155" s="2">
        <v>294114.46694625501</v>
      </c>
      <c r="CB155" s="2">
        <v>256695.644826723</v>
      </c>
      <c r="CC155" s="2">
        <v>267025.95352035499</v>
      </c>
      <c r="CD155" s="89">
        <v>80844.382213874793</v>
      </c>
      <c r="CE155" s="2">
        <v>89067.048133379896</v>
      </c>
      <c r="CF155" s="2">
        <v>102905.25461473</v>
      </c>
      <c r="CG155" s="2">
        <v>104526.863442163</v>
      </c>
      <c r="CH155" s="90">
        <v>121289.324686355</v>
      </c>
      <c r="CI155" s="89">
        <f t="shared" si="24"/>
        <v>99726.574618100538</v>
      </c>
      <c r="CJ155">
        <f t="shared" si="25"/>
        <v>13915.902160406773</v>
      </c>
      <c r="CK155" s="117">
        <f t="shared" si="26"/>
        <v>0.139540560915656</v>
      </c>
      <c r="CL155" s="118">
        <f t="shared" si="27"/>
        <v>13.954056091565601</v>
      </c>
    </row>
    <row r="156" spans="1:90" x14ac:dyDescent="0.25">
      <c r="B156" s="4">
        <v>418</v>
      </c>
      <c r="C156" s="17">
        <v>40</v>
      </c>
      <c r="D156" s="19">
        <v>15.784407</v>
      </c>
      <c r="E156" t="s">
        <v>366</v>
      </c>
      <c r="F156" t="s">
        <v>367</v>
      </c>
      <c r="G156" s="87">
        <v>457.07736199999999</v>
      </c>
      <c r="H156" s="58"/>
      <c r="I156" s="58"/>
      <c r="J156" s="99"/>
      <c r="K156" s="59"/>
      <c r="L156" s="24"/>
      <c r="M156" s="24"/>
      <c r="N156" s="24"/>
      <c r="O156" s="88"/>
      <c r="P156" s="88"/>
      <c r="Q156">
        <v>3249849.52081106</v>
      </c>
      <c r="R156" s="2">
        <v>2016560.8392522</v>
      </c>
      <c r="S156" s="2">
        <v>2726769.4933950799</v>
      </c>
      <c r="T156" s="2">
        <v>2741979.17492403</v>
      </c>
      <c r="U156" s="2">
        <v>3221050.5200928599</v>
      </c>
      <c r="V156" s="2">
        <v>3232895.6386025199</v>
      </c>
      <c r="W156" s="2">
        <v>2042268.17037699</v>
      </c>
      <c r="X156" s="2">
        <v>3073880.0478040399</v>
      </c>
      <c r="Y156" s="2">
        <v>3249849.52081106</v>
      </c>
      <c r="Z156" s="2">
        <v>1781257.3883353199</v>
      </c>
      <c r="AA156" s="2">
        <v>1792430.86663871</v>
      </c>
      <c r="AB156" s="2">
        <v>1797187.28846266</v>
      </c>
      <c r="AC156" s="2">
        <v>1962036.757278</v>
      </c>
      <c r="AD156" s="2">
        <v>3101731.53252229</v>
      </c>
      <c r="AE156" s="2">
        <v>2734560.33150513</v>
      </c>
      <c r="AF156" s="2">
        <v>2365002.0374275101</v>
      </c>
      <c r="AG156" s="2">
        <v>2409856.20496751</v>
      </c>
      <c r="AH156" s="2">
        <v>40175.329714219697</v>
      </c>
      <c r="AI156" s="2">
        <v>32135.758339469601</v>
      </c>
      <c r="AJ156" s="2">
        <v>44809.374270981301</v>
      </c>
      <c r="AK156" s="2">
        <v>26993.067072694899</v>
      </c>
      <c r="AL156" s="2">
        <v>44060.763581956999</v>
      </c>
      <c r="AM156" s="2">
        <v>35040.944664738803</v>
      </c>
      <c r="AN156" s="2">
        <v>70513.499062930699</v>
      </c>
      <c r="AO156" s="2">
        <v>36227.6564823316</v>
      </c>
      <c r="AP156" s="2">
        <v>50715.122866744903</v>
      </c>
      <c r="AQ156" s="2">
        <v>29424.9090471171</v>
      </c>
      <c r="AR156" s="2">
        <v>18201.6898759574</v>
      </c>
      <c r="AS156" s="2">
        <v>59292.383356840997</v>
      </c>
      <c r="AT156" s="2">
        <v>81532.011824014306</v>
      </c>
      <c r="AU156" s="2">
        <v>493233.65495325899</v>
      </c>
      <c r="AV156" s="2">
        <v>235178.466102526</v>
      </c>
      <c r="AW156" s="2">
        <v>34434.3068984376</v>
      </c>
      <c r="AX156" s="2">
        <v>296714.87449880497</v>
      </c>
      <c r="AY156" s="2">
        <v>141962.77543726499</v>
      </c>
      <c r="AZ156" s="2">
        <v>59224.434749093998</v>
      </c>
      <c r="BA156" s="2">
        <v>35599.183027585299</v>
      </c>
      <c r="BB156" s="2">
        <v>63871.7152831602</v>
      </c>
      <c r="BC156" s="2">
        <v>42434.552112124002</v>
      </c>
      <c r="BD156" s="2">
        <v>46410.4980557526</v>
      </c>
      <c r="BE156" s="2">
        <v>34507.155201512898</v>
      </c>
      <c r="BF156" s="2">
        <v>23260.261221292301</v>
      </c>
      <c r="BG156" s="2">
        <v>15810.4493418</v>
      </c>
      <c r="BH156" s="2">
        <v>25119.579880809099</v>
      </c>
      <c r="BI156" s="2">
        <v>14509.845883608999</v>
      </c>
      <c r="BJ156" s="2">
        <v>27462.113690309499</v>
      </c>
      <c r="BK156" s="2">
        <v>38361.056165756803</v>
      </c>
      <c r="BL156" s="2">
        <v>17505.312078577899</v>
      </c>
      <c r="BM156" s="2">
        <v>32799.187891054899</v>
      </c>
      <c r="BN156" s="2">
        <v>22514.2820695521</v>
      </c>
      <c r="BO156" s="2">
        <v>22669.217190125601</v>
      </c>
      <c r="BP156" s="2">
        <v>13515.989966896001</v>
      </c>
      <c r="BQ156" s="2">
        <v>21696.062448275599</v>
      </c>
      <c r="BR156" s="2">
        <v>28470.9914240178</v>
      </c>
      <c r="BS156" s="2">
        <v>52790.942771340597</v>
      </c>
      <c r="BT156" s="2">
        <v>27922.867311602</v>
      </c>
      <c r="BU156" s="2">
        <v>12412.9758622188</v>
      </c>
      <c r="BV156" s="2">
        <v>26642.237017949901</v>
      </c>
      <c r="BW156" s="2">
        <v>21903.969187742299</v>
      </c>
      <c r="BX156" s="2">
        <v>31980.648684123498</v>
      </c>
      <c r="BY156" s="2">
        <v>26169.804800402599</v>
      </c>
      <c r="BZ156" s="2">
        <v>22913.081777013598</v>
      </c>
      <c r="CA156" s="2">
        <v>19886.0981315752</v>
      </c>
      <c r="CB156" s="2">
        <v>14667.733604802699</v>
      </c>
      <c r="CC156" s="2">
        <v>22002.7662999311</v>
      </c>
      <c r="CD156" s="89">
        <v>5985.50976957898</v>
      </c>
      <c r="CE156" s="2">
        <v>5324.9938454987396</v>
      </c>
      <c r="CF156" s="2">
        <v>4284.32487158813</v>
      </c>
      <c r="CG156" s="2">
        <v>6603.2584755533198</v>
      </c>
      <c r="CH156" s="90">
        <v>5792.58209679008</v>
      </c>
      <c r="CI156" s="89">
        <f t="shared" si="24"/>
        <v>5598.1338118018502</v>
      </c>
      <c r="CJ156">
        <f t="shared" si="25"/>
        <v>774.44757478574877</v>
      </c>
      <c r="CK156" s="117">
        <f t="shared" si="26"/>
        <v>0.1383403114003951</v>
      </c>
      <c r="CL156" s="118">
        <f t="shared" si="27"/>
        <v>13.83403114003951</v>
      </c>
    </row>
    <row r="157" spans="1:90" x14ac:dyDescent="0.25">
      <c r="B157" s="4">
        <v>420</v>
      </c>
      <c r="C157" s="17">
        <v>3</v>
      </c>
      <c r="D157" s="19">
        <v>15.918939</v>
      </c>
      <c r="E157" t="s">
        <v>368</v>
      </c>
      <c r="F157" t="s">
        <v>369</v>
      </c>
      <c r="G157" s="87">
        <v>729.14672900000005</v>
      </c>
      <c r="H157" s="58">
        <v>729.14610850999998</v>
      </c>
      <c r="I157" s="58" t="s">
        <v>948</v>
      </c>
      <c r="J157" s="99" t="s">
        <v>1006</v>
      </c>
      <c r="K157" s="59">
        <v>2</v>
      </c>
      <c r="L157" s="24">
        <f t="shared" si="28"/>
        <v>-0.85098170700228681</v>
      </c>
      <c r="M157" s="57" t="s">
        <v>1175</v>
      </c>
      <c r="N157" s="57"/>
      <c r="O157" s="39" t="s">
        <v>1007</v>
      </c>
      <c r="P157" s="99" t="s">
        <v>1255</v>
      </c>
      <c r="Q157">
        <v>1318245.7814698201</v>
      </c>
      <c r="R157" s="2">
        <v>3129.1728852015699</v>
      </c>
      <c r="S157" s="2">
        <v>2988.8729259083598</v>
      </c>
      <c r="T157" s="2">
        <v>32368.820562278801</v>
      </c>
      <c r="U157" s="2">
        <v>3607.1603327246298</v>
      </c>
      <c r="V157" s="2">
        <v>5024.6737145490797</v>
      </c>
      <c r="W157" s="2">
        <v>16665.6392288516</v>
      </c>
      <c r="X157" s="2">
        <v>52942.580574359199</v>
      </c>
      <c r="Y157" s="2">
        <v>1382.8781745252281</v>
      </c>
      <c r="Z157" s="2">
        <v>3367.1990230369302</v>
      </c>
      <c r="AA157" s="2">
        <v>2661.8288828662699</v>
      </c>
      <c r="AB157" s="2">
        <v>10162.456171886201</v>
      </c>
      <c r="AC157" s="2">
        <v>4054.1850306105598</v>
      </c>
      <c r="AD157" s="2">
        <v>19942.576971595601</v>
      </c>
      <c r="AE157" s="2">
        <v>16098.5590090353</v>
      </c>
      <c r="AF157" s="2">
        <v>4480.8904240471402</v>
      </c>
      <c r="AG157" s="2">
        <v>4155.7815528573701</v>
      </c>
      <c r="AH157" s="2">
        <v>1068.9623531607467</v>
      </c>
      <c r="AI157" s="2">
        <v>1138.3029618793662</v>
      </c>
      <c r="AJ157" s="2">
        <v>1052.196108515775</v>
      </c>
      <c r="AK157" s="2">
        <v>1136.7457229150732</v>
      </c>
      <c r="AL157" s="2">
        <v>29097.243971484699</v>
      </c>
      <c r="AM157" s="2">
        <v>35093.373955898402</v>
      </c>
      <c r="AN157" s="2">
        <v>1166.1597304967609</v>
      </c>
      <c r="AO157" s="2">
        <v>1061.1782825129933</v>
      </c>
      <c r="AP157" s="2">
        <v>19224.9647668738</v>
      </c>
      <c r="AQ157" s="2">
        <v>1004.5597940589319</v>
      </c>
      <c r="AR157" s="2">
        <v>1020.1535432979442</v>
      </c>
      <c r="AS157" s="2">
        <v>1168.1309167217273</v>
      </c>
      <c r="AT157" s="2">
        <v>1451.3603074838413</v>
      </c>
      <c r="AU157" s="2">
        <v>548110.66454076394</v>
      </c>
      <c r="AV157" s="2">
        <v>65356.495008776699</v>
      </c>
      <c r="AW157" s="2">
        <v>1150.5133117752735</v>
      </c>
      <c r="AX157" s="2">
        <v>550090.49411877804</v>
      </c>
      <c r="AY157" s="2">
        <v>1385.3562245558746</v>
      </c>
      <c r="AZ157" s="2">
        <v>1413.8745349346284</v>
      </c>
      <c r="BA157" s="2">
        <v>1146.8113423602995</v>
      </c>
      <c r="BB157" s="2">
        <v>1034.7554453920295</v>
      </c>
      <c r="BC157" s="2">
        <v>216311.04170438199</v>
      </c>
      <c r="BD157" s="2">
        <v>31167.877853467198</v>
      </c>
      <c r="BE157" s="2">
        <v>35234.641501117803</v>
      </c>
      <c r="BF157" s="2">
        <v>1428.9290560564339</v>
      </c>
      <c r="BG157" s="2">
        <v>1178.9247468168655</v>
      </c>
      <c r="BH157" s="2">
        <v>1046.2317347769238</v>
      </c>
      <c r="BI157" s="2">
        <v>1404.7956769549407</v>
      </c>
      <c r="BJ157" s="2">
        <v>523164.679190383</v>
      </c>
      <c r="BK157" s="2">
        <v>1146.6375424870409</v>
      </c>
      <c r="BL157" s="2">
        <v>1269.4307206343708</v>
      </c>
      <c r="BM157" s="2">
        <v>1009.1484360444608</v>
      </c>
      <c r="BN157" s="2">
        <v>447348.62406490598</v>
      </c>
      <c r="BO157" s="2">
        <v>1129.9296462146967</v>
      </c>
      <c r="BP157" s="2">
        <v>1348.4247518793895</v>
      </c>
      <c r="BQ157" s="2">
        <v>1444.3509096864475</v>
      </c>
      <c r="BR157" s="2">
        <v>1375.6118941610464</v>
      </c>
      <c r="BS157" s="2">
        <v>1318245.7814698201</v>
      </c>
      <c r="BT157" s="2">
        <v>673992.668626094</v>
      </c>
      <c r="BU157" s="2">
        <v>1025.3897703814127</v>
      </c>
      <c r="BV157" s="2">
        <v>757018.12450030399</v>
      </c>
      <c r="BW157" s="2">
        <v>1244.7486395025146</v>
      </c>
      <c r="BX157" s="2">
        <v>1161.1075807537054</v>
      </c>
      <c r="BY157" s="2">
        <v>771538.95370969397</v>
      </c>
      <c r="BZ157" s="2">
        <v>676085.74032737501</v>
      </c>
      <c r="CA157" s="2">
        <v>1449.9134759193869</v>
      </c>
      <c r="CB157" s="2">
        <v>1489.7462646162262</v>
      </c>
      <c r="CC157" s="2">
        <v>1477.7957044015243</v>
      </c>
      <c r="CD157" s="89">
        <v>1032.786171236932</v>
      </c>
      <c r="CE157" s="2">
        <v>1431.6082371597595</v>
      </c>
      <c r="CF157" s="2">
        <v>1391.3507899242957</v>
      </c>
      <c r="CG157" s="2">
        <v>1223.8145828137121</v>
      </c>
      <c r="CH157" s="90">
        <v>1003.8510004009656</v>
      </c>
      <c r="CI157" s="89">
        <f t="shared" si="24"/>
        <v>1216.682156307133</v>
      </c>
      <c r="CJ157">
        <f t="shared" si="25"/>
        <v>176.5605038266043</v>
      </c>
      <c r="CK157" s="117">
        <f t="shared" si="26"/>
        <v>0.14511637481599943</v>
      </c>
      <c r="CL157" s="118">
        <f t="shared" si="27"/>
        <v>14.511637481599942</v>
      </c>
    </row>
    <row r="158" spans="1:90" x14ac:dyDescent="0.25">
      <c r="B158" s="4">
        <v>423</v>
      </c>
      <c r="C158" s="17">
        <v>5</v>
      </c>
      <c r="D158" s="19">
        <v>15.936287999999999</v>
      </c>
      <c r="E158" t="s">
        <v>370</v>
      </c>
      <c r="F158" t="s">
        <v>371</v>
      </c>
      <c r="G158" s="87">
        <v>221.04534899999999</v>
      </c>
      <c r="H158" s="58"/>
      <c r="I158" s="58"/>
      <c r="J158" s="99"/>
      <c r="K158" s="59"/>
      <c r="L158" s="24"/>
      <c r="M158" s="24"/>
      <c r="N158" s="24"/>
      <c r="O158" s="88"/>
      <c r="P158" s="88"/>
      <c r="Q158">
        <v>32804.751885943901</v>
      </c>
      <c r="R158" s="2">
        <v>1362.4390467291653</v>
      </c>
      <c r="S158" s="2">
        <v>1271.4581819904736</v>
      </c>
      <c r="T158" s="2">
        <v>1480.1443130518794</v>
      </c>
      <c r="U158" s="2">
        <v>1160.7287923247625</v>
      </c>
      <c r="V158" s="2">
        <v>1290.3533193466772</v>
      </c>
      <c r="W158" s="2">
        <v>1121.6527742965884</v>
      </c>
      <c r="X158" s="2">
        <v>1241.436251268623</v>
      </c>
      <c r="Y158" s="2">
        <v>1200.8645411762445</v>
      </c>
      <c r="Z158" s="2">
        <v>1172.4423399188286</v>
      </c>
      <c r="AA158" s="2">
        <v>1469.0163702344794</v>
      </c>
      <c r="AB158" s="2">
        <v>1322.0499115322068</v>
      </c>
      <c r="AC158" s="2">
        <v>1118.1652672435716</v>
      </c>
      <c r="AD158" s="2">
        <v>1303.3701224603687</v>
      </c>
      <c r="AE158" s="2">
        <v>1396.147088025137</v>
      </c>
      <c r="AF158" s="2">
        <v>1232.5971577274472</v>
      </c>
      <c r="AG158" s="2">
        <v>1384.113146874631</v>
      </c>
      <c r="AH158" s="2">
        <v>3763.6543802461401</v>
      </c>
      <c r="AI158" s="2">
        <v>3424.9943993921902</v>
      </c>
      <c r="AJ158" s="2">
        <v>3274.3694660472602</v>
      </c>
      <c r="AK158" s="2">
        <v>3121.77557932527</v>
      </c>
      <c r="AL158" s="2">
        <v>4880.0509450379604</v>
      </c>
      <c r="AM158" s="2">
        <v>3226.1301083093399</v>
      </c>
      <c r="AN158" s="2">
        <v>2916.0199514227202</v>
      </c>
      <c r="AO158" s="2">
        <v>3730.1821728361601</v>
      </c>
      <c r="AP158" s="2">
        <v>3813.8626913611201</v>
      </c>
      <c r="AQ158" s="2">
        <v>2876.6408838815701</v>
      </c>
      <c r="AR158" s="2">
        <v>3517.5352081139099</v>
      </c>
      <c r="AS158" s="2">
        <v>8810.4641514680006</v>
      </c>
      <c r="AT158" s="2">
        <v>4527.6082905446001</v>
      </c>
      <c r="AU158" s="2">
        <v>5361.4600457286197</v>
      </c>
      <c r="AV158" s="2">
        <v>8639.1217783540706</v>
      </c>
      <c r="AW158" s="2">
        <v>2899.2838477177302</v>
      </c>
      <c r="AX158" s="2">
        <v>4737.3018252012698</v>
      </c>
      <c r="AY158" s="2">
        <v>3053.8466878167701</v>
      </c>
      <c r="AZ158" s="2">
        <v>4155.4761022806597</v>
      </c>
      <c r="BA158" s="2">
        <v>1443.5793261264228</v>
      </c>
      <c r="BB158" s="2">
        <v>3676.0359549670702</v>
      </c>
      <c r="BC158" s="2">
        <v>5189.1766252360503</v>
      </c>
      <c r="BD158" s="2">
        <v>1309.5637584714302</v>
      </c>
      <c r="BE158" s="2">
        <v>3245.81964207992</v>
      </c>
      <c r="BF158" s="2">
        <v>3875.8847227384399</v>
      </c>
      <c r="BG158" s="2">
        <v>3363.9568447033898</v>
      </c>
      <c r="BH158" s="2">
        <v>5037.56721520259</v>
      </c>
      <c r="BI158" s="2">
        <v>3709.5081623770502</v>
      </c>
      <c r="BJ158" s="2">
        <v>3871.94681598433</v>
      </c>
      <c r="BK158" s="2">
        <v>10806.878821251699</v>
      </c>
      <c r="BL158" s="2">
        <v>3809.9247846070002</v>
      </c>
      <c r="BM158" s="2">
        <v>3482.0940473268602</v>
      </c>
      <c r="BN158" s="2">
        <v>2510.4155557488002</v>
      </c>
      <c r="BO158" s="2">
        <v>2746.68996099574</v>
      </c>
      <c r="BP158" s="2">
        <v>1223.5482116670871</v>
      </c>
      <c r="BQ158" s="2">
        <v>4066.8732003130599</v>
      </c>
      <c r="BR158" s="2">
        <v>3241.8817353258</v>
      </c>
      <c r="BS158" s="2">
        <v>8863.2459685889298</v>
      </c>
      <c r="BT158" s="2">
        <v>2979.0264594885798</v>
      </c>
      <c r="BU158" s="2">
        <v>3619.9207837209201</v>
      </c>
      <c r="BV158" s="2">
        <v>2478.9123017158699</v>
      </c>
      <c r="BW158" s="2">
        <v>1272.4652871398168</v>
      </c>
      <c r="BX158" s="2">
        <v>3954.6428578207601</v>
      </c>
      <c r="BY158" s="2">
        <v>1105.77737046793</v>
      </c>
      <c r="BZ158" s="2">
        <v>1487.7622516428576</v>
      </c>
      <c r="CA158" s="2">
        <v>3288.1521396866601</v>
      </c>
      <c r="CB158" s="2">
        <v>1398.0156556100974</v>
      </c>
      <c r="CC158" s="2">
        <v>3565.7745658518202</v>
      </c>
      <c r="CD158" s="89">
        <v>23904.706078266099</v>
      </c>
      <c r="CE158" s="2">
        <v>23024.217636910798</v>
      </c>
      <c r="CF158" s="2">
        <v>24178.468116147</v>
      </c>
      <c r="CG158" s="2">
        <v>27215.719799002101</v>
      </c>
      <c r="CH158" s="90">
        <v>32804.751885943901</v>
      </c>
      <c r="CI158" s="89">
        <f t="shared" si="24"/>
        <v>26225.57270325398</v>
      </c>
      <c r="CJ158">
        <f t="shared" si="25"/>
        <v>3580.2715911365708</v>
      </c>
      <c r="CK158" s="117">
        <f t="shared" si="26"/>
        <v>0.13651833771745786</v>
      </c>
      <c r="CL158" s="118">
        <f t="shared" si="27"/>
        <v>13.651833771745785</v>
      </c>
    </row>
    <row r="159" spans="1:90" x14ac:dyDescent="0.25">
      <c r="B159" s="4">
        <v>425</v>
      </c>
      <c r="C159" s="17">
        <v>2</v>
      </c>
      <c r="D159" s="19">
        <v>15.963366000000001</v>
      </c>
      <c r="E159" t="s">
        <v>372</v>
      </c>
      <c r="F159" t="s">
        <v>373</v>
      </c>
      <c r="G159" s="87">
        <v>427.18182400000001</v>
      </c>
      <c r="H159" s="58"/>
      <c r="I159" s="58"/>
      <c r="J159" s="99"/>
      <c r="K159" s="59"/>
      <c r="L159" s="24"/>
      <c r="M159" s="24"/>
      <c r="N159" s="24"/>
      <c r="O159" s="88"/>
      <c r="P159" s="88"/>
      <c r="Q159">
        <v>37835.945252142599</v>
      </c>
      <c r="R159" s="2">
        <v>1119.6014990288136</v>
      </c>
      <c r="S159" s="2">
        <v>1145.985838862417</v>
      </c>
      <c r="T159" s="2">
        <v>1317.4986931362687</v>
      </c>
      <c r="U159" s="2">
        <v>1474.3346245105745</v>
      </c>
      <c r="V159" s="2">
        <v>1242.04080540619</v>
      </c>
      <c r="W159" s="2">
        <v>1065.1954164665815</v>
      </c>
      <c r="X159" s="2">
        <v>1151.8034619401883</v>
      </c>
      <c r="Y159" s="2">
        <v>1119.2664189561651</v>
      </c>
      <c r="Z159" s="2">
        <v>1351.0283774266709</v>
      </c>
      <c r="AA159" s="2">
        <v>1286.579211153241</v>
      </c>
      <c r="AB159" s="2">
        <v>1061.6676452976383</v>
      </c>
      <c r="AC159" s="2">
        <v>1265.1451362368989</v>
      </c>
      <c r="AD159" s="2">
        <v>1088.1119552650525</v>
      </c>
      <c r="AE159" s="2">
        <v>1401.0922969588469</v>
      </c>
      <c r="AF159" s="2">
        <v>1266.1005311018143</v>
      </c>
      <c r="AG159" s="2">
        <v>1425.618226592735</v>
      </c>
      <c r="AH159" s="2">
        <v>1053.5681389953281</v>
      </c>
      <c r="AI159" s="2">
        <v>1279.8758530890384</v>
      </c>
      <c r="AJ159" s="2">
        <v>1097.5754744565215</v>
      </c>
      <c r="AK159" s="2">
        <v>1237.8688745256043</v>
      </c>
      <c r="AL159" s="2">
        <v>1444.2677991065625</v>
      </c>
      <c r="AM159" s="2">
        <v>1001.0351144714157</v>
      </c>
      <c r="AN159" s="2">
        <v>1204.12781839222</v>
      </c>
      <c r="AO159" s="2">
        <v>1367.8812022135796</v>
      </c>
      <c r="AP159" s="2">
        <v>1003.5746076843985</v>
      </c>
      <c r="AQ159" s="2">
        <v>1091.8430602029739</v>
      </c>
      <c r="AR159" s="2">
        <v>1101.4374247977642</v>
      </c>
      <c r="AS159" s="2">
        <v>3179.9478498108001</v>
      </c>
      <c r="AT159" s="2">
        <v>1292.8080008434533</v>
      </c>
      <c r="AU159" s="2">
        <v>25224.084577417201</v>
      </c>
      <c r="AV159" s="2">
        <v>7255.8063663930197</v>
      </c>
      <c r="AW159" s="2">
        <v>1236.9277392928188</v>
      </c>
      <c r="AX159" s="2">
        <v>10526.2207656172</v>
      </c>
      <c r="AY159" s="2">
        <v>1200.8186860952253</v>
      </c>
      <c r="AZ159" s="2">
        <v>1082.9034615539074</v>
      </c>
      <c r="BA159" s="2">
        <v>1046.9714225011523</v>
      </c>
      <c r="BB159" s="2">
        <v>4794.7271189102003</v>
      </c>
      <c r="BC159" s="2">
        <v>1417.0873750866356</v>
      </c>
      <c r="BD159" s="2">
        <v>4217.8812715753002</v>
      </c>
      <c r="BE159" s="2">
        <v>37835.945252142599</v>
      </c>
      <c r="BF159" s="2">
        <v>1167.3326194542622</v>
      </c>
      <c r="BG159" s="2">
        <v>3095.3178519724602</v>
      </c>
      <c r="BH159" s="2">
        <v>1068.6652690047238</v>
      </c>
      <c r="BI159" s="2">
        <v>4870.6022893859599</v>
      </c>
      <c r="BJ159" s="2">
        <v>10111.8256037881</v>
      </c>
      <c r="BK159" s="2">
        <v>36739.882519070197</v>
      </c>
      <c r="BL159" s="2">
        <v>3868.6609356676599</v>
      </c>
      <c r="BM159" s="2">
        <v>1296.78547980452</v>
      </c>
      <c r="BN159" s="2">
        <v>4069.04920641132</v>
      </c>
      <c r="BO159" s="2">
        <v>1248.8283643216964</v>
      </c>
      <c r="BP159" s="2">
        <v>1396.7675411050091</v>
      </c>
      <c r="BQ159" s="2">
        <v>11538.8624638898</v>
      </c>
      <c r="BR159" s="2">
        <v>4318.0754069471304</v>
      </c>
      <c r="BS159" s="2">
        <v>11839.4448700053</v>
      </c>
      <c r="BT159" s="2">
        <v>5826.8239890996401</v>
      </c>
      <c r="BU159" s="2">
        <v>1014.6747879651782</v>
      </c>
      <c r="BV159" s="2">
        <v>8620.5866763607701</v>
      </c>
      <c r="BW159" s="2">
        <v>4035.0026555568102</v>
      </c>
      <c r="BX159" s="2">
        <v>1321.7505151429118</v>
      </c>
      <c r="BY159" s="2">
        <v>1472.0351281054909</v>
      </c>
      <c r="BZ159" s="2">
        <v>8360.8601312706905</v>
      </c>
      <c r="CA159" s="2">
        <v>3718.8561119078299</v>
      </c>
      <c r="CB159" s="2">
        <v>1121.2101854338587</v>
      </c>
      <c r="CC159" s="2">
        <v>17146.815768924698</v>
      </c>
      <c r="CD159" s="89">
        <v>2571.9737274089198</v>
      </c>
      <c r="CE159" s="2">
        <v>2552.5185554920599</v>
      </c>
      <c r="CF159" s="2">
        <v>3161.4654364897801</v>
      </c>
      <c r="CG159" s="2">
        <v>2496.0985569331601</v>
      </c>
      <c r="CH159" s="90">
        <v>3808.3499027253902</v>
      </c>
      <c r="CI159" s="89">
        <f t="shared" si="24"/>
        <v>2918.0812358098619</v>
      </c>
      <c r="CJ159">
        <f t="shared" si="25"/>
        <v>506.61820542036429</v>
      </c>
      <c r="CK159" s="117">
        <f t="shared" si="26"/>
        <v>0.17361346874216177</v>
      </c>
      <c r="CL159" s="118">
        <f t="shared" si="27"/>
        <v>17.361346874216178</v>
      </c>
    </row>
    <row r="160" spans="1:90" x14ac:dyDescent="0.25">
      <c r="B160" s="4">
        <v>430</v>
      </c>
      <c r="C160" s="17">
        <v>27</v>
      </c>
      <c r="D160" s="19">
        <v>16.100142000000002</v>
      </c>
      <c r="E160" t="s">
        <v>374</v>
      </c>
      <c r="F160" t="s">
        <v>375</v>
      </c>
      <c r="G160" s="87">
        <v>521.20275900000001</v>
      </c>
      <c r="H160" s="58"/>
      <c r="I160" s="58"/>
      <c r="J160" s="99"/>
      <c r="K160" s="59"/>
      <c r="L160" s="24"/>
      <c r="M160" s="24"/>
      <c r="N160" s="24"/>
      <c r="O160" s="88"/>
      <c r="P160" s="88"/>
      <c r="Q160">
        <v>1203696.5274972699</v>
      </c>
      <c r="R160" s="2">
        <v>747378.45093093696</v>
      </c>
      <c r="S160" s="2">
        <v>772646.78578618495</v>
      </c>
      <c r="T160" s="2">
        <v>835079.07881832996</v>
      </c>
      <c r="U160" s="2">
        <v>794285.57143268303</v>
      </c>
      <c r="V160" s="2">
        <v>991813.99521912995</v>
      </c>
      <c r="W160" s="2">
        <v>801894.10543016705</v>
      </c>
      <c r="X160" s="2">
        <v>887408.27804427501</v>
      </c>
      <c r="Y160" s="2">
        <v>936680.66006528097</v>
      </c>
      <c r="Z160" s="2">
        <v>672537.04475302203</v>
      </c>
      <c r="AA160" s="2">
        <v>649707.74492618302</v>
      </c>
      <c r="AB160" s="2">
        <v>665686.63028949196</v>
      </c>
      <c r="AC160" s="2">
        <v>764962.03532990301</v>
      </c>
      <c r="AD160" s="2">
        <v>1203696.5274972699</v>
      </c>
      <c r="AE160" s="2">
        <v>879853.56111528201</v>
      </c>
      <c r="AF160" s="2">
        <v>795371.605452838</v>
      </c>
      <c r="AG160" s="2">
        <v>663583.74315406696</v>
      </c>
      <c r="AH160" s="2">
        <v>303850.65654792101</v>
      </c>
      <c r="AI160" s="2">
        <v>350871.93077705603</v>
      </c>
      <c r="AJ160" s="2">
        <v>333034.99889770302</v>
      </c>
      <c r="AK160" s="2">
        <v>308821.971579278</v>
      </c>
      <c r="AL160" s="2">
        <v>379530.44168075902</v>
      </c>
      <c r="AM160" s="2">
        <v>361936.29261633998</v>
      </c>
      <c r="AN160" s="2">
        <v>344042.330805987</v>
      </c>
      <c r="AO160" s="2">
        <v>386326.62392362102</v>
      </c>
      <c r="AP160" s="2">
        <v>343844.53352978698</v>
      </c>
      <c r="AQ160" s="2">
        <v>361039.36199999799</v>
      </c>
      <c r="AR160" s="2">
        <v>321046.96168756398</v>
      </c>
      <c r="AS160" s="2">
        <v>525172.29655725695</v>
      </c>
      <c r="AT160" s="2">
        <v>465766.561473548</v>
      </c>
      <c r="AU160" s="2">
        <v>396943.33244207897</v>
      </c>
      <c r="AV160" s="2">
        <v>590524.36653297802</v>
      </c>
      <c r="AW160" s="2">
        <v>408115.780008064</v>
      </c>
      <c r="AX160" s="2">
        <v>374490.37061771401</v>
      </c>
      <c r="AY160" s="2">
        <v>362254.73377864098</v>
      </c>
      <c r="AZ160" s="2">
        <v>441492.52037049201</v>
      </c>
      <c r="BA160" s="2">
        <v>315510.45217779197</v>
      </c>
      <c r="BB160" s="2">
        <v>424780.90020808601</v>
      </c>
      <c r="BC160" s="2">
        <v>455748.05080407899</v>
      </c>
      <c r="BD160" s="2">
        <v>303823.274563524</v>
      </c>
      <c r="BE160" s="2">
        <v>316512.19422993797</v>
      </c>
      <c r="BF160" s="2">
        <v>366324.57246855902</v>
      </c>
      <c r="BG160" s="2">
        <v>343314.16567564599</v>
      </c>
      <c r="BH160" s="2">
        <v>389062.65617263899</v>
      </c>
      <c r="BI160" s="2">
        <v>383912.542840612</v>
      </c>
      <c r="BJ160" s="2">
        <v>400823.32722306199</v>
      </c>
      <c r="BK160" s="2">
        <v>571274.31965432502</v>
      </c>
      <c r="BL160" s="2">
        <v>410176.72823571501</v>
      </c>
      <c r="BM160" s="2">
        <v>425421.86142467899</v>
      </c>
      <c r="BN160" s="2">
        <v>335210.43149659701</v>
      </c>
      <c r="BO160" s="2">
        <v>418772.38570825098</v>
      </c>
      <c r="BP160" s="2">
        <v>342282.99244390999</v>
      </c>
      <c r="BQ160" s="2">
        <v>388575.31347719399</v>
      </c>
      <c r="BR160" s="2">
        <v>408254.44093592197</v>
      </c>
      <c r="BS160" s="2">
        <v>489527.89308065298</v>
      </c>
      <c r="BT160" s="2">
        <v>348151.26924740599</v>
      </c>
      <c r="BU160" s="2">
        <v>386423.76238521503</v>
      </c>
      <c r="BV160" s="2">
        <v>333947.947113153</v>
      </c>
      <c r="BW160" s="2">
        <v>339396.77614856599</v>
      </c>
      <c r="BX160" s="2">
        <v>423838.06046185602</v>
      </c>
      <c r="BY160" s="2">
        <v>338721.90638782998</v>
      </c>
      <c r="BZ160" s="2">
        <v>310996.16924995999</v>
      </c>
      <c r="CA160" s="2">
        <v>427147.61256295402</v>
      </c>
      <c r="CB160" s="2">
        <v>346056.060971039</v>
      </c>
      <c r="CC160" s="2">
        <v>427220.514456128</v>
      </c>
      <c r="CD160" s="89">
        <v>141179.64276582701</v>
      </c>
      <c r="CE160" s="2">
        <v>153083.05843772501</v>
      </c>
      <c r="CF160" s="2">
        <v>155005.33522397999</v>
      </c>
      <c r="CG160" s="2">
        <v>173474.33369520199</v>
      </c>
      <c r="CH160" s="90">
        <v>180804.142067151</v>
      </c>
      <c r="CI160" s="89">
        <f t="shared" si="24"/>
        <v>160709.30243797699</v>
      </c>
      <c r="CJ160">
        <f t="shared" si="25"/>
        <v>14414.236359654207</v>
      </c>
      <c r="CK160" s="117">
        <f t="shared" si="26"/>
        <v>8.9691362858208751E-2</v>
      </c>
      <c r="CL160" s="118">
        <f t="shared" si="27"/>
        <v>8.9691362858208752</v>
      </c>
    </row>
    <row r="161" spans="2:90" x14ac:dyDescent="0.25">
      <c r="B161" s="4">
        <v>431</v>
      </c>
      <c r="C161" s="17">
        <v>2</v>
      </c>
      <c r="D161" s="19">
        <v>16.166573</v>
      </c>
      <c r="E161" t="s">
        <v>376</v>
      </c>
      <c r="F161" t="s">
        <v>377</v>
      </c>
      <c r="G161" s="87">
        <v>429.21289100000001</v>
      </c>
      <c r="H161" s="58"/>
      <c r="I161" s="58"/>
      <c r="J161" s="99"/>
      <c r="K161" s="59"/>
      <c r="L161" s="24"/>
      <c r="M161" s="24"/>
      <c r="N161" s="24"/>
      <c r="O161" s="88"/>
      <c r="P161" s="88"/>
      <c r="Q161">
        <v>91827.858219870905</v>
      </c>
      <c r="R161" s="2">
        <v>10657.3188251805</v>
      </c>
      <c r="S161" s="2">
        <v>6900.8871429746796</v>
      </c>
      <c r="T161" s="2">
        <v>13676.338166027401</v>
      </c>
      <c r="U161" s="2">
        <v>11815.7023871863</v>
      </c>
      <c r="V161" s="2">
        <v>9566.4046913145303</v>
      </c>
      <c r="W161" s="2">
        <v>8765.3240163589198</v>
      </c>
      <c r="X161" s="2">
        <v>8859.4011063003309</v>
      </c>
      <c r="Y161" s="2">
        <v>7657.3049570490202</v>
      </c>
      <c r="Z161" s="2">
        <v>9705.1446421372093</v>
      </c>
      <c r="AA161" s="2">
        <v>7899.6247341708204</v>
      </c>
      <c r="AB161" s="2">
        <v>9882.8458120265404</v>
      </c>
      <c r="AC161" s="2">
        <v>10902.489423209599</v>
      </c>
      <c r="AD161" s="2">
        <v>11910.729750763499</v>
      </c>
      <c r="AE161" s="2">
        <v>9110.2733461440803</v>
      </c>
      <c r="AF161" s="2">
        <v>13191.698611783801</v>
      </c>
      <c r="AG161" s="2">
        <v>8974.3842162287092</v>
      </c>
      <c r="AH161" s="2">
        <v>52610.891657658103</v>
      </c>
      <c r="AI161" s="2">
        <v>40655.271114124604</v>
      </c>
      <c r="AJ161" s="2">
        <v>41174.455186281302</v>
      </c>
      <c r="AK161" s="2">
        <v>43192.3699498817</v>
      </c>
      <c r="AL161" s="2">
        <v>51107.004383286803</v>
      </c>
      <c r="AM161" s="2">
        <v>46458.414349128303</v>
      </c>
      <c r="AN161" s="2">
        <v>37791.886545579699</v>
      </c>
      <c r="AO161" s="2">
        <v>45308.568400612603</v>
      </c>
      <c r="AP161" s="2">
        <v>40438.787159617998</v>
      </c>
      <c r="AQ161" s="2">
        <v>38362.304658959401</v>
      </c>
      <c r="AR161" s="2">
        <v>36041.7413901486</v>
      </c>
      <c r="AS161" s="2">
        <v>56431.111718623397</v>
      </c>
      <c r="AT161" s="2">
        <v>61010.236480927502</v>
      </c>
      <c r="AU161" s="2">
        <v>38198.862543350602</v>
      </c>
      <c r="AV161" s="2">
        <v>65687.332033364204</v>
      </c>
      <c r="AW161" s="2">
        <v>43359.386091836903</v>
      </c>
      <c r="AX161" s="2">
        <v>41207.956680961797</v>
      </c>
      <c r="AY161" s="2">
        <v>46683.313900910704</v>
      </c>
      <c r="AZ161" s="2">
        <v>45253.843614997997</v>
      </c>
      <c r="BA161" s="2">
        <v>30875.923961442601</v>
      </c>
      <c r="BB161" s="2">
        <v>42675.440747048902</v>
      </c>
      <c r="BC161" s="2">
        <v>54979.863039452997</v>
      </c>
      <c r="BD161" s="2">
        <v>34853.120009657199</v>
      </c>
      <c r="BE161" s="2">
        <v>39945.451068513299</v>
      </c>
      <c r="BF161" s="2">
        <v>70125.808513086595</v>
      </c>
      <c r="BG161" s="2">
        <v>47262.558351853397</v>
      </c>
      <c r="BH161" s="2">
        <v>67231.675715376405</v>
      </c>
      <c r="BI161" s="2">
        <v>44415.724038274697</v>
      </c>
      <c r="BJ161" s="2">
        <v>44436.5982447977</v>
      </c>
      <c r="BK161" s="2">
        <v>67249.701503889795</v>
      </c>
      <c r="BL161" s="2">
        <v>46160.793201938199</v>
      </c>
      <c r="BM161" s="2">
        <v>49272.162570160297</v>
      </c>
      <c r="BN161" s="2">
        <v>41646.1500374717</v>
      </c>
      <c r="BO161" s="2">
        <v>42033.964473899898</v>
      </c>
      <c r="BP161" s="2">
        <v>38756.646303828697</v>
      </c>
      <c r="BQ161" s="2">
        <v>57288.382957201597</v>
      </c>
      <c r="BR161" s="2">
        <v>46490.225256553102</v>
      </c>
      <c r="BS161" s="2">
        <v>72698.9227384572</v>
      </c>
      <c r="BT161" s="2">
        <v>45906.940484433799</v>
      </c>
      <c r="BU161" s="2">
        <v>57602.7869530932</v>
      </c>
      <c r="BV161" s="2">
        <v>41022.132867870103</v>
      </c>
      <c r="BW161" s="2">
        <v>46032.190817264804</v>
      </c>
      <c r="BX161" s="2">
        <v>42480.5001891672</v>
      </c>
      <c r="BY161" s="2">
        <v>32250.5253876016</v>
      </c>
      <c r="BZ161" s="2">
        <v>36551.351746378197</v>
      </c>
      <c r="CA161" s="2">
        <v>49510.830276622102</v>
      </c>
      <c r="CB161" s="2">
        <v>39718.851029987403</v>
      </c>
      <c r="CC161" s="2">
        <v>45996.8842157045</v>
      </c>
      <c r="CD161" s="89">
        <v>66406.163915732104</v>
      </c>
      <c r="CE161" s="2">
        <v>66005.035892863903</v>
      </c>
      <c r="CF161" s="2">
        <v>71426.481735387802</v>
      </c>
      <c r="CG161" s="2">
        <v>72366.791001818303</v>
      </c>
      <c r="CH161" s="90">
        <v>91827.858219870905</v>
      </c>
      <c r="CI161" s="89">
        <f t="shared" si="24"/>
        <v>73606.466153134606</v>
      </c>
      <c r="CJ161">
        <f t="shared" si="25"/>
        <v>9465.0340697097654</v>
      </c>
      <c r="CK161" s="117">
        <f t="shared" si="26"/>
        <v>0.1285897090891204</v>
      </c>
      <c r="CL161" s="118">
        <f t="shared" si="27"/>
        <v>12.85897090891204</v>
      </c>
    </row>
    <row r="162" spans="2:90" x14ac:dyDescent="0.25">
      <c r="B162" s="4">
        <v>433</v>
      </c>
      <c r="C162" s="17">
        <v>7</v>
      </c>
      <c r="D162" s="19">
        <v>16.246441000000001</v>
      </c>
      <c r="E162" t="s">
        <v>378</v>
      </c>
      <c r="F162" t="s">
        <v>379</v>
      </c>
      <c r="G162" s="87">
        <v>389.12387100000001</v>
      </c>
      <c r="H162" s="58"/>
      <c r="I162" s="58"/>
      <c r="J162" s="99"/>
      <c r="K162" s="59"/>
      <c r="L162" s="24"/>
      <c r="M162" s="24"/>
      <c r="N162" s="24"/>
      <c r="O162" s="88"/>
      <c r="P162" s="88"/>
      <c r="Q162">
        <v>111827.636021506</v>
      </c>
      <c r="R162" s="2">
        <v>5610.1176022186401</v>
      </c>
      <c r="S162" s="2">
        <v>11591.2747283935</v>
      </c>
      <c r="T162" s="2">
        <v>9504.5484456635295</v>
      </c>
      <c r="U162" s="2">
        <v>8075.7989187493004</v>
      </c>
      <c r="V162" s="2">
        <v>10833.3646607922</v>
      </c>
      <c r="W162" s="2">
        <v>6438.2778196890104</v>
      </c>
      <c r="X162" s="2">
        <v>7056.6770262827704</v>
      </c>
      <c r="Y162" s="2">
        <v>10825.449150947799</v>
      </c>
      <c r="Z162" s="2">
        <v>6024.6924303190999</v>
      </c>
      <c r="AA162" s="2">
        <v>4864.0807993839198</v>
      </c>
      <c r="AB162" s="2">
        <v>6924.0922363890704</v>
      </c>
      <c r="AC162" s="2">
        <v>6370.0065472810602</v>
      </c>
      <c r="AD162" s="2">
        <v>7992.6860653831</v>
      </c>
      <c r="AE162" s="2">
        <v>6705.42627693751</v>
      </c>
      <c r="AF162" s="2">
        <v>7251.5964562011304</v>
      </c>
      <c r="AG162" s="2">
        <v>6739.0671937762099</v>
      </c>
      <c r="AH162" s="2">
        <v>3080.12276820222</v>
      </c>
      <c r="AI162" s="2">
        <v>1239.5019075385294</v>
      </c>
      <c r="AJ162" s="2">
        <v>1287.8831373355304</v>
      </c>
      <c r="AK162" s="2">
        <v>1205.4959465397978</v>
      </c>
      <c r="AL162" s="2">
        <v>2741.7347223541101</v>
      </c>
      <c r="AM162" s="2">
        <v>1470.7679872256604</v>
      </c>
      <c r="AN162" s="2">
        <v>1027.5729397707426</v>
      </c>
      <c r="AO162" s="2">
        <v>3526.35963568028</v>
      </c>
      <c r="AP162" s="2">
        <v>3048.4607288246202</v>
      </c>
      <c r="AQ162" s="2">
        <v>1372.7531120575443</v>
      </c>
      <c r="AR162" s="2">
        <v>1439.6283235296542</v>
      </c>
      <c r="AS162" s="2">
        <v>3913.23017932534</v>
      </c>
      <c r="AT162" s="2">
        <v>4489.08352050546</v>
      </c>
      <c r="AU162" s="2">
        <v>3392.7854070560302</v>
      </c>
      <c r="AV162" s="2">
        <v>4836.37651492852</v>
      </c>
      <c r="AW162" s="2">
        <v>3789.5503380065902</v>
      </c>
      <c r="AX162" s="2">
        <v>3841.9905907257398</v>
      </c>
      <c r="AY162" s="2">
        <v>1270.4222407919217</v>
      </c>
      <c r="AZ162" s="2">
        <v>3959.73379966119</v>
      </c>
      <c r="BA162" s="2">
        <v>3635.1978960407901</v>
      </c>
      <c r="BB162" s="2">
        <v>4347.5937820367999</v>
      </c>
      <c r="BC162" s="2">
        <v>4142.7799648129503</v>
      </c>
      <c r="BD162" s="2">
        <v>1452.9544927448069</v>
      </c>
      <c r="BE162" s="2">
        <v>3183.0243961794299</v>
      </c>
      <c r="BF162" s="2">
        <v>1166.6028687767975</v>
      </c>
      <c r="BG162" s="2">
        <v>1285.7787029262231</v>
      </c>
      <c r="BH162" s="2">
        <v>2894.1082868588201</v>
      </c>
      <c r="BI162" s="2">
        <v>1406.7070301265237</v>
      </c>
      <c r="BJ162" s="2">
        <v>2481.5123362194599</v>
      </c>
      <c r="BK162" s="2">
        <v>5784.2588187954398</v>
      </c>
      <c r="BL162" s="2">
        <v>1339.1678605517761</v>
      </c>
      <c r="BM162" s="2">
        <v>1344.7286670014023</v>
      </c>
      <c r="BN162" s="2">
        <v>1150.0839679041151</v>
      </c>
      <c r="BO162" s="2">
        <v>1390.3351416653395</v>
      </c>
      <c r="BP162" s="2">
        <v>1246.8607132335737</v>
      </c>
      <c r="BQ162" s="2">
        <v>1052.7096510409294</v>
      </c>
      <c r="BR162" s="2">
        <v>1293.8615202308624</v>
      </c>
      <c r="BS162" s="2">
        <v>3373.98607117558</v>
      </c>
      <c r="BT162" s="2">
        <v>1121.9874337213989</v>
      </c>
      <c r="BU162" s="2">
        <v>1191.8819997056778</v>
      </c>
      <c r="BV162" s="2">
        <v>1429.2238223903794</v>
      </c>
      <c r="BW162" s="2">
        <v>1278.3345207335421</v>
      </c>
      <c r="BX162" s="2">
        <v>1111.0552770736883</v>
      </c>
      <c r="BY162" s="2">
        <v>2851.56242144517</v>
      </c>
      <c r="BZ162" s="2">
        <v>1236.9833958513559</v>
      </c>
      <c r="CA162" s="2">
        <v>1043.9726189496964</v>
      </c>
      <c r="CB162" s="2">
        <v>1225.2653372120392</v>
      </c>
      <c r="CC162" s="2">
        <v>1221.5161363651075</v>
      </c>
      <c r="CD162" s="89">
        <v>84463.515097945696</v>
      </c>
      <c r="CE162" s="2">
        <v>79000.938317697204</v>
      </c>
      <c r="CF162" s="2">
        <v>85899.878075767905</v>
      </c>
      <c r="CG162" s="2">
        <v>96789.867169565594</v>
      </c>
      <c r="CH162" s="90">
        <v>111827.636021506</v>
      </c>
      <c r="CI162" s="89">
        <f t="shared" si="24"/>
        <v>91596.366936496473</v>
      </c>
      <c r="CJ162">
        <f t="shared" si="25"/>
        <v>11646.880065007566</v>
      </c>
      <c r="CK162" s="117">
        <f t="shared" si="26"/>
        <v>0.12715438891896574</v>
      </c>
      <c r="CL162" s="118">
        <f t="shared" si="27"/>
        <v>12.715438891896575</v>
      </c>
    </row>
    <row r="163" spans="2:90" x14ac:dyDescent="0.25">
      <c r="B163" s="4">
        <v>434</v>
      </c>
      <c r="C163" s="17">
        <v>2</v>
      </c>
      <c r="D163" s="19">
        <v>16.265995</v>
      </c>
      <c r="E163" t="s">
        <v>380</v>
      </c>
      <c r="F163" t="s">
        <v>381</v>
      </c>
      <c r="G163" s="87">
        <v>399.09271200000001</v>
      </c>
      <c r="H163" s="58"/>
      <c r="I163" s="58"/>
      <c r="J163" s="99"/>
      <c r="K163" s="59"/>
      <c r="L163" s="24"/>
      <c r="M163" s="24"/>
      <c r="N163" s="24"/>
      <c r="O163" s="88"/>
      <c r="P163" s="88"/>
      <c r="Q163">
        <v>22786.1192060539</v>
      </c>
      <c r="R163" s="2">
        <v>1083.0421293428251</v>
      </c>
      <c r="S163" s="2">
        <v>1084.0213127075717</v>
      </c>
      <c r="T163" s="2">
        <v>1144.8005566783991</v>
      </c>
      <c r="U163" s="2">
        <v>2584.0441494255201</v>
      </c>
      <c r="V163" s="2">
        <v>4160.9175703523697</v>
      </c>
      <c r="W163" s="2">
        <v>1205.8763155640443</v>
      </c>
      <c r="X163" s="2">
        <v>1232.96922239378</v>
      </c>
      <c r="Y163" s="2">
        <v>3232.2922392390801</v>
      </c>
      <c r="Z163" s="2">
        <v>1172.2218171579673</v>
      </c>
      <c r="AA163" s="2">
        <v>1023.4854192517907</v>
      </c>
      <c r="AB163" s="2">
        <v>1186.0706724090367</v>
      </c>
      <c r="AC163" s="2">
        <v>3403.30247152118</v>
      </c>
      <c r="AD163" s="2">
        <v>5377.8741070575797</v>
      </c>
      <c r="AE163" s="2">
        <v>2908.1681943323001</v>
      </c>
      <c r="AF163" s="2">
        <v>1421.3454542879526</v>
      </c>
      <c r="AG163" s="2">
        <v>1305.0015225396876</v>
      </c>
      <c r="AH163" s="2">
        <v>10277.5161110471</v>
      </c>
      <c r="AI163" s="2">
        <v>10439.578133500499</v>
      </c>
      <c r="AJ163" s="2">
        <v>9562.6535702865294</v>
      </c>
      <c r="AK163" s="2">
        <v>7756.1094304226599</v>
      </c>
      <c r="AL163" s="2">
        <v>11711.218174714601</v>
      </c>
      <c r="AM163" s="2">
        <v>9826.12863746535</v>
      </c>
      <c r="AN163" s="2">
        <v>9774.4278695661105</v>
      </c>
      <c r="AO163" s="2">
        <v>10970.5052500043</v>
      </c>
      <c r="AP163" s="2">
        <v>10935.706656225901</v>
      </c>
      <c r="AQ163" s="2">
        <v>11788.769326563401</v>
      </c>
      <c r="AR163" s="2">
        <v>8714.5621276316706</v>
      </c>
      <c r="AS163" s="2">
        <v>14928.5967309058</v>
      </c>
      <c r="AT163" s="2">
        <v>14298.245060749599</v>
      </c>
      <c r="AU163" s="2">
        <v>15379.9842044876</v>
      </c>
      <c r="AV163" s="2">
        <v>19760.6300384118</v>
      </c>
      <c r="AW163" s="2">
        <v>11156.429165334201</v>
      </c>
      <c r="AX163" s="2">
        <v>11758.9419604677</v>
      </c>
      <c r="AY163" s="2">
        <v>10476.365218351901</v>
      </c>
      <c r="AZ163" s="2">
        <v>11894.159353434899</v>
      </c>
      <c r="BA163" s="2">
        <v>8220.4220959793092</v>
      </c>
      <c r="BB163" s="2">
        <v>10948.631848200699</v>
      </c>
      <c r="BC163" s="2">
        <v>12809.8594925734</v>
      </c>
      <c r="BD163" s="2">
        <v>12288.8748314349</v>
      </c>
      <c r="BE163" s="2">
        <v>10905.8792901302</v>
      </c>
      <c r="BF163" s="2">
        <v>12977.886988246</v>
      </c>
      <c r="BG163" s="2">
        <v>11666.477125571</v>
      </c>
      <c r="BH163" s="2">
        <v>14965.383815757201</v>
      </c>
      <c r="BI163" s="2">
        <v>14634.300052094701</v>
      </c>
      <c r="BJ163" s="2">
        <v>14106.3556722005</v>
      </c>
      <c r="BK163" s="2">
        <v>22786.1192060539</v>
      </c>
      <c r="BL163" s="2">
        <v>13593.3249753542</v>
      </c>
      <c r="BM163" s="2">
        <v>16131.633830099699</v>
      </c>
      <c r="BN163" s="2">
        <v>12408.1842958178</v>
      </c>
      <c r="BO163" s="2">
        <v>14505.048132346599</v>
      </c>
      <c r="BP163" s="2">
        <v>11003.3153527096</v>
      </c>
      <c r="BQ163" s="2">
        <v>12786.9918452334</v>
      </c>
      <c r="BR163" s="2">
        <v>13793.168328195499</v>
      </c>
      <c r="BS163" s="2">
        <v>19122.324403963401</v>
      </c>
      <c r="BT163" s="2">
        <v>12448.948362815299</v>
      </c>
      <c r="BU163" s="2">
        <v>12907.295555152799</v>
      </c>
      <c r="BV163" s="2">
        <v>12688.561537117501</v>
      </c>
      <c r="BW163" s="2">
        <v>12825.7674211578</v>
      </c>
      <c r="BX163" s="2">
        <v>12635.8665236817</v>
      </c>
      <c r="BY163" s="2">
        <v>13122.0525910419</v>
      </c>
      <c r="BZ163" s="2">
        <v>11542.1964335055</v>
      </c>
      <c r="CA163" s="2">
        <v>16168.420914951001</v>
      </c>
      <c r="CB163" s="2">
        <v>13535.6587342358</v>
      </c>
      <c r="CC163" s="2">
        <v>15497.3051777974</v>
      </c>
      <c r="CD163" s="89">
        <v>5926.6976432187503</v>
      </c>
      <c r="CE163" s="2">
        <v>6241.8734782968204</v>
      </c>
      <c r="CF163" s="2">
        <v>7077.0397289768598</v>
      </c>
      <c r="CG163" s="2">
        <v>9064.5365564880703</v>
      </c>
      <c r="CH163" s="90">
        <v>9995.1503786744106</v>
      </c>
      <c r="CI163" s="89">
        <f t="shared" si="24"/>
        <v>7661.0595571309823</v>
      </c>
      <c r="CJ163">
        <f t="shared" si="25"/>
        <v>1598.8062537656538</v>
      </c>
      <c r="CK163" s="117">
        <f t="shared" si="26"/>
        <v>0.2086925759867603</v>
      </c>
      <c r="CL163" s="118">
        <f t="shared" si="27"/>
        <v>20.869257598676029</v>
      </c>
    </row>
    <row r="164" spans="2:90" x14ac:dyDescent="0.25">
      <c r="B164" s="4">
        <v>438</v>
      </c>
      <c r="C164" s="17">
        <v>33</v>
      </c>
      <c r="D164" s="19">
        <v>16.368839999999999</v>
      </c>
      <c r="E164" t="s">
        <v>382</v>
      </c>
      <c r="F164" t="s">
        <v>383</v>
      </c>
      <c r="G164" s="87">
        <v>329.08783</v>
      </c>
      <c r="H164" s="58"/>
      <c r="I164" s="58"/>
      <c r="J164" s="99"/>
      <c r="K164" s="59"/>
      <c r="L164" s="24"/>
      <c r="M164" s="24"/>
      <c r="N164" s="24"/>
      <c r="O164" s="88"/>
      <c r="P164" s="88"/>
      <c r="Q164">
        <v>2544608.0025635501</v>
      </c>
      <c r="R164" s="2">
        <v>1871701.7061768901</v>
      </c>
      <c r="S164" s="2">
        <v>2189527.2583479201</v>
      </c>
      <c r="T164" s="2">
        <v>2306238.73789636</v>
      </c>
      <c r="U164" s="2">
        <v>2365377.88790701</v>
      </c>
      <c r="V164" s="2">
        <v>2327960.9617600101</v>
      </c>
      <c r="W164" s="2">
        <v>1812578.64827082</v>
      </c>
      <c r="X164" s="2">
        <v>1817342.1831416001</v>
      </c>
      <c r="Y164" s="2">
        <v>2544608.0025635501</v>
      </c>
      <c r="Z164" s="2">
        <v>1945901.7793954499</v>
      </c>
      <c r="AA164" s="2">
        <v>1759647.7387723399</v>
      </c>
      <c r="AB164" s="2">
        <v>1930673.17055646</v>
      </c>
      <c r="AC164" s="2">
        <v>2065964.5443002901</v>
      </c>
      <c r="AD164" s="2">
        <v>2518380.7781883799</v>
      </c>
      <c r="AE164" s="2">
        <v>2134566.9996903399</v>
      </c>
      <c r="AF164" s="2">
        <v>1879046.05870978</v>
      </c>
      <c r="AG164" s="2">
        <v>1791101.8869445701</v>
      </c>
      <c r="AH164" s="2">
        <v>968679.19837693602</v>
      </c>
      <c r="AI164" s="2">
        <v>851991.39729553706</v>
      </c>
      <c r="AJ164" s="2">
        <v>857011.24159123504</v>
      </c>
      <c r="AK164" s="2">
        <v>909774.23743233399</v>
      </c>
      <c r="AL164" s="2">
        <v>1009062.1539051</v>
      </c>
      <c r="AM164" s="2">
        <v>976343.56196916103</v>
      </c>
      <c r="AN164" s="2">
        <v>915187.33224008302</v>
      </c>
      <c r="AO164" s="2">
        <v>1165859.0847948501</v>
      </c>
      <c r="AP164" s="2">
        <v>977327.75971086998</v>
      </c>
      <c r="AQ164" s="2">
        <v>963071.95253153297</v>
      </c>
      <c r="AR164" s="2">
        <v>889062.49586473999</v>
      </c>
      <c r="AS164" s="2">
        <v>1537545.98244621</v>
      </c>
      <c r="AT164" s="2">
        <v>1396807.20171186</v>
      </c>
      <c r="AU164" s="2">
        <v>1113262.7193147</v>
      </c>
      <c r="AV164" s="2">
        <v>1663343.83193567</v>
      </c>
      <c r="AW164" s="2">
        <v>1108707.9266856399</v>
      </c>
      <c r="AX164" s="2">
        <v>1054707.1146907399</v>
      </c>
      <c r="AY164" s="2">
        <v>1050019.22513428</v>
      </c>
      <c r="AZ164" s="2">
        <v>1193253.8729000899</v>
      </c>
      <c r="BA164" s="2">
        <v>982907.23952809197</v>
      </c>
      <c r="BB164" s="2">
        <v>1127810.35297643</v>
      </c>
      <c r="BC164" s="2">
        <v>1349741.0547577799</v>
      </c>
      <c r="BD164" s="2">
        <v>1011806.3944336399</v>
      </c>
      <c r="BE164" s="2">
        <v>1127829.04556858</v>
      </c>
      <c r="BF164" s="2">
        <v>1051872.28597726</v>
      </c>
      <c r="BG164" s="2">
        <v>895119.50906376704</v>
      </c>
      <c r="BH164" s="2">
        <v>1187979.5555734299</v>
      </c>
      <c r="BI164" s="2">
        <v>835703.76799530804</v>
      </c>
      <c r="BJ164" s="2">
        <v>1058241.99224827</v>
      </c>
      <c r="BK164" s="2">
        <v>1534071.65268985</v>
      </c>
      <c r="BL164" s="2">
        <v>906455.06022133795</v>
      </c>
      <c r="BM164" s="2">
        <v>1096344.8172337699</v>
      </c>
      <c r="BN164" s="2">
        <v>865000.722700638</v>
      </c>
      <c r="BO164" s="2">
        <v>866110.25377741898</v>
      </c>
      <c r="BP164" s="2">
        <v>852586.18323969096</v>
      </c>
      <c r="BQ164" s="2">
        <v>972464.42428122705</v>
      </c>
      <c r="BR164" s="2">
        <v>1141955.59628261</v>
      </c>
      <c r="BS164" s="2">
        <v>1299986.81686048</v>
      </c>
      <c r="BT164" s="2">
        <v>974074.46967777703</v>
      </c>
      <c r="BU164" s="2">
        <v>1057573.7692805</v>
      </c>
      <c r="BV164" s="2">
        <v>849285.03447530698</v>
      </c>
      <c r="BW164" s="2">
        <v>858244.51959374896</v>
      </c>
      <c r="BX164" s="2">
        <v>908300.63511497399</v>
      </c>
      <c r="BY164" s="2">
        <v>1023890.51781998</v>
      </c>
      <c r="BZ164" s="2">
        <v>881899.17278684897</v>
      </c>
      <c r="CA164" s="2">
        <v>1129384.37165747</v>
      </c>
      <c r="CB164" s="2">
        <v>943171.01983699296</v>
      </c>
      <c r="CC164" s="2">
        <v>1075079.9728766701</v>
      </c>
      <c r="CD164" s="89">
        <v>481308.49325758702</v>
      </c>
      <c r="CE164" s="2">
        <v>549244.28771227901</v>
      </c>
      <c r="CF164" s="2">
        <v>567611.89603654097</v>
      </c>
      <c r="CG164" s="2">
        <v>579555.35877027095</v>
      </c>
      <c r="CH164" s="90">
        <v>707415.90610966901</v>
      </c>
      <c r="CI164" s="89">
        <f t="shared" si="24"/>
        <v>577027.18837726931</v>
      </c>
      <c r="CJ164">
        <f t="shared" si="25"/>
        <v>73525.798536394912</v>
      </c>
      <c r="CK164" s="117">
        <f t="shared" si="26"/>
        <v>0.12742172295757165</v>
      </c>
      <c r="CL164" s="118">
        <f t="shared" si="27"/>
        <v>12.742172295757165</v>
      </c>
    </row>
    <row r="165" spans="2:90" x14ac:dyDescent="0.25">
      <c r="B165" s="4">
        <v>441</v>
      </c>
      <c r="C165" s="17">
        <v>6</v>
      </c>
      <c r="D165" s="19">
        <v>16.429860999999999</v>
      </c>
      <c r="E165" t="s">
        <v>384</v>
      </c>
      <c r="F165" t="s">
        <v>385</v>
      </c>
      <c r="G165" s="87">
        <v>172.09776299999999</v>
      </c>
      <c r="H165" s="58"/>
      <c r="I165" s="58"/>
      <c r="J165" s="99"/>
      <c r="K165" s="59"/>
      <c r="L165" s="24"/>
      <c r="M165" s="24"/>
      <c r="N165" s="24"/>
      <c r="O165" s="88"/>
      <c r="P165" s="88"/>
      <c r="Q165">
        <v>311310.30774778</v>
      </c>
      <c r="R165" s="2">
        <v>10119.3662085992</v>
      </c>
      <c r="S165" s="2">
        <v>18347.419348621301</v>
      </c>
      <c r="T165" s="2">
        <v>20307.578253452099</v>
      </c>
      <c r="U165" s="2">
        <v>16148.1486511475</v>
      </c>
      <c r="V165" s="2">
        <v>18366.342968719</v>
      </c>
      <c r="W165" s="2">
        <v>12353.362617803199</v>
      </c>
      <c r="X165" s="2">
        <v>13667.842387071199</v>
      </c>
      <c r="Y165" s="2">
        <v>17176.181328622501</v>
      </c>
      <c r="Z165" s="2">
        <v>14522.6982232348</v>
      </c>
      <c r="AA165" s="2">
        <v>8754.3420297216308</v>
      </c>
      <c r="AB165" s="2">
        <v>12709.0232188998</v>
      </c>
      <c r="AC165" s="2">
        <v>11799.2455347538</v>
      </c>
      <c r="AD165" s="2">
        <v>12975.5521874685</v>
      </c>
      <c r="AE165" s="2">
        <v>13998.0408332312</v>
      </c>
      <c r="AF165" s="2">
        <v>10922.149053053699</v>
      </c>
      <c r="AG165" s="2">
        <v>13748.797545309601</v>
      </c>
      <c r="AH165" s="2">
        <v>148832.28068839599</v>
      </c>
      <c r="AI165" s="2">
        <v>156405.86532496801</v>
      </c>
      <c r="AJ165" s="2">
        <v>150098.47513270099</v>
      </c>
      <c r="AK165" s="2">
        <v>150261.965653397</v>
      </c>
      <c r="AL165" s="2">
        <v>145585.09928061601</v>
      </c>
      <c r="AM165" s="2">
        <v>127049.194477264</v>
      </c>
      <c r="AN165" s="2">
        <v>132044.22525214401</v>
      </c>
      <c r="AO165" s="2">
        <v>150716.26039866099</v>
      </c>
      <c r="AP165" s="2">
        <v>127988.519684211</v>
      </c>
      <c r="AQ165" s="2">
        <v>139033.85692823899</v>
      </c>
      <c r="AR165" s="2">
        <v>119485.601711376</v>
      </c>
      <c r="AS165" s="2">
        <v>192087.86418687101</v>
      </c>
      <c r="AT165" s="2">
        <v>185325.22144679999</v>
      </c>
      <c r="AU165" s="2">
        <v>143818.42328328299</v>
      </c>
      <c r="AV165" s="2">
        <v>269773.02640512103</v>
      </c>
      <c r="AW165" s="2">
        <v>188253.12594496299</v>
      </c>
      <c r="AX165" s="2">
        <v>147666.59585843299</v>
      </c>
      <c r="AY165" s="2">
        <v>154783.26078281601</v>
      </c>
      <c r="AZ165" s="2">
        <v>125283.961944514</v>
      </c>
      <c r="BA165" s="2">
        <v>127946.354555442</v>
      </c>
      <c r="BB165" s="2">
        <v>152368.13761129999</v>
      </c>
      <c r="BC165" s="2">
        <v>194847.18031579399</v>
      </c>
      <c r="BD165" s="2">
        <v>138069.87536618201</v>
      </c>
      <c r="BE165" s="2">
        <v>124225.0789042</v>
      </c>
      <c r="BF165" s="2">
        <v>216677.326595394</v>
      </c>
      <c r="BG165" s="2">
        <v>171549.62015602199</v>
      </c>
      <c r="BH165" s="2">
        <v>233848.44688899201</v>
      </c>
      <c r="BI165" s="2">
        <v>209529.266844767</v>
      </c>
      <c r="BJ165" s="2">
        <v>218393.351549021</v>
      </c>
      <c r="BK165" s="2">
        <v>257315.73691407801</v>
      </c>
      <c r="BL165" s="2">
        <v>215327.59143903301</v>
      </c>
      <c r="BM165" s="2">
        <v>248549.54514589801</v>
      </c>
      <c r="BN165" s="2">
        <v>187130.076875812</v>
      </c>
      <c r="BO165" s="2">
        <v>165949.69636140499</v>
      </c>
      <c r="BP165" s="2">
        <v>187887.00406658801</v>
      </c>
      <c r="BQ165" s="2">
        <v>210287.441632136</v>
      </c>
      <c r="BR165" s="2">
        <v>171382.341155984</v>
      </c>
      <c r="BS165" s="2">
        <v>311310.30774778</v>
      </c>
      <c r="BT165" s="2">
        <v>192564.199676219</v>
      </c>
      <c r="BU165" s="2">
        <v>192513.55344841699</v>
      </c>
      <c r="BV165" s="2">
        <v>202632.211651989</v>
      </c>
      <c r="BW165" s="2">
        <v>143787.40878769601</v>
      </c>
      <c r="BX165" s="2">
        <v>233897.60287713999</v>
      </c>
      <c r="BY165" s="2">
        <v>219573.52308468599</v>
      </c>
      <c r="BZ165" s="2">
        <v>156154.42403718401</v>
      </c>
      <c r="CA165" s="2">
        <v>170824.13637701</v>
      </c>
      <c r="CB165" s="2">
        <v>187206.587148336</v>
      </c>
      <c r="CC165" s="2">
        <v>253767.63382151601</v>
      </c>
      <c r="CD165" s="89">
        <v>65335.114547070101</v>
      </c>
      <c r="CE165" s="2">
        <v>71341.887143391301</v>
      </c>
      <c r="CF165" s="2">
        <v>81614.5209726662</v>
      </c>
      <c r="CG165" s="2">
        <v>89452.417232797801</v>
      </c>
      <c r="CH165" s="90">
        <v>118074.030059627</v>
      </c>
      <c r="CI165" s="89">
        <f t="shared" si="24"/>
        <v>85163.593991110494</v>
      </c>
      <c r="CJ165">
        <f t="shared" si="25"/>
        <v>18429.839410888002</v>
      </c>
      <c r="CK165" s="117">
        <f t="shared" si="26"/>
        <v>0.21640513918202814</v>
      </c>
      <c r="CL165" s="118">
        <f t="shared" si="27"/>
        <v>21.640513918202814</v>
      </c>
    </row>
    <row r="166" spans="2:90" x14ac:dyDescent="0.25">
      <c r="B166" s="4">
        <v>443</v>
      </c>
      <c r="C166" s="17">
        <v>20</v>
      </c>
      <c r="D166" s="19">
        <v>16.512532</v>
      </c>
      <c r="E166" t="s">
        <v>386</v>
      </c>
      <c r="F166" t="s">
        <v>387</v>
      </c>
      <c r="G166" s="87">
        <v>1017.207214</v>
      </c>
      <c r="H166" s="58"/>
      <c r="I166" s="58"/>
      <c r="J166" s="99"/>
      <c r="K166" s="59"/>
      <c r="L166" s="24"/>
      <c r="M166" s="24"/>
      <c r="N166" s="24"/>
      <c r="O166" s="88"/>
      <c r="P166" s="88"/>
      <c r="Q166">
        <v>845696.03855968302</v>
      </c>
      <c r="R166" s="2">
        <v>587377.01155820605</v>
      </c>
      <c r="S166" s="2">
        <v>625704.99649198505</v>
      </c>
      <c r="T166" s="2">
        <v>725815.14943898004</v>
      </c>
      <c r="U166" s="2">
        <v>673863.77102613205</v>
      </c>
      <c r="V166" s="2">
        <v>712176.67318055895</v>
      </c>
      <c r="W166" s="2">
        <v>601805.11256021296</v>
      </c>
      <c r="X166" s="2">
        <v>574974.07954538404</v>
      </c>
      <c r="Y166" s="2">
        <v>655072.39665640902</v>
      </c>
      <c r="Z166" s="2">
        <v>545746.56824220705</v>
      </c>
      <c r="AA166" s="2">
        <v>496008.55592910899</v>
      </c>
      <c r="AB166" s="2">
        <v>563711.65981500305</v>
      </c>
      <c r="AC166" s="2">
        <v>654910.00507342105</v>
      </c>
      <c r="AD166" s="2">
        <v>845696.03855968302</v>
      </c>
      <c r="AE166" s="2">
        <v>655693.96804988105</v>
      </c>
      <c r="AF166" s="2">
        <v>554310.953602202</v>
      </c>
      <c r="AG166" s="2">
        <v>533222.94269391103</v>
      </c>
      <c r="AH166" s="2">
        <v>178193.120270268</v>
      </c>
      <c r="AI166" s="2">
        <v>223334.685337376</v>
      </c>
      <c r="AJ166" s="2">
        <v>197105.763570651</v>
      </c>
      <c r="AK166" s="2">
        <v>157756.35128028499</v>
      </c>
      <c r="AL166" s="2">
        <v>262830.62903749902</v>
      </c>
      <c r="AM166" s="2">
        <v>219810.48785754899</v>
      </c>
      <c r="AN166" s="2">
        <v>201628.78984717501</v>
      </c>
      <c r="AO166" s="2">
        <v>254982.47332766899</v>
      </c>
      <c r="AP166" s="2">
        <v>222161.61713887201</v>
      </c>
      <c r="AQ166" s="2">
        <v>203727.20891003299</v>
      </c>
      <c r="AR166" s="2">
        <v>152297.20794829601</v>
      </c>
      <c r="AS166" s="2">
        <v>345846.09967551701</v>
      </c>
      <c r="AT166" s="2">
        <v>272979.96267654799</v>
      </c>
      <c r="AU166" s="2">
        <v>259060.80755320701</v>
      </c>
      <c r="AV166" s="2">
        <v>371187.15572470299</v>
      </c>
      <c r="AW166" s="2">
        <v>190524.85042581201</v>
      </c>
      <c r="AX166" s="2">
        <v>265543.57223976398</v>
      </c>
      <c r="AY166" s="2">
        <v>222527.33879582101</v>
      </c>
      <c r="AZ166" s="2">
        <v>263595.606540596</v>
      </c>
      <c r="BA166" s="2">
        <v>182877.158860066</v>
      </c>
      <c r="BB166" s="2">
        <v>255869.697074936</v>
      </c>
      <c r="BC166" s="2">
        <v>298307.76788240502</v>
      </c>
      <c r="BD166" s="2">
        <v>209628.22247439099</v>
      </c>
      <c r="BE166" s="2">
        <v>199904.33967431201</v>
      </c>
      <c r="BF166" s="2">
        <v>167321.32524673999</v>
      </c>
      <c r="BG166" s="2">
        <v>153611.766773638</v>
      </c>
      <c r="BH166" s="2">
        <v>209295.549781468</v>
      </c>
      <c r="BI166" s="2">
        <v>144426.148615646</v>
      </c>
      <c r="BJ166" s="2">
        <v>186870.94328888899</v>
      </c>
      <c r="BK166" s="2">
        <v>257736.83415016701</v>
      </c>
      <c r="BL166" s="2">
        <v>169681.41763329701</v>
      </c>
      <c r="BM166" s="2">
        <v>181672.146711721</v>
      </c>
      <c r="BN166" s="2">
        <v>141518.17095017101</v>
      </c>
      <c r="BO166" s="2">
        <v>190686.13977383499</v>
      </c>
      <c r="BP166" s="2">
        <v>139218.73834668499</v>
      </c>
      <c r="BQ166" s="2">
        <v>172318.652009621</v>
      </c>
      <c r="BR166" s="2">
        <v>201350.284784602</v>
      </c>
      <c r="BS166" s="2">
        <v>265180.72085248103</v>
      </c>
      <c r="BT166" s="2">
        <v>175784.82593861199</v>
      </c>
      <c r="BU166" s="2">
        <v>167062.07339128701</v>
      </c>
      <c r="BV166" s="2">
        <v>180595.06359599999</v>
      </c>
      <c r="BW166" s="2">
        <v>183084.53222971901</v>
      </c>
      <c r="BX166" s="2">
        <v>168753.488903886</v>
      </c>
      <c r="BY166" s="2">
        <v>152583.19844936699</v>
      </c>
      <c r="BZ166" s="2">
        <v>147964.10357581801</v>
      </c>
      <c r="CA166" s="2">
        <v>207668.054114286</v>
      </c>
      <c r="CB166" s="2">
        <v>155750.90486729899</v>
      </c>
      <c r="CC166" s="2">
        <v>200730.985270618</v>
      </c>
      <c r="CD166" s="89">
        <v>48198.279078102503</v>
      </c>
      <c r="CE166" s="2">
        <v>57891.322352632</v>
      </c>
      <c r="CF166" s="2">
        <v>56249.964653864503</v>
      </c>
      <c r="CG166" s="2">
        <v>69791.680073224503</v>
      </c>
      <c r="CH166" s="90">
        <v>72972.293231961201</v>
      </c>
      <c r="CI166" s="89">
        <f t="shared" si="24"/>
        <v>61020.707877956935</v>
      </c>
      <c r="CJ166">
        <f t="shared" si="25"/>
        <v>9129.4914505451725</v>
      </c>
      <c r="CK166" s="117">
        <f t="shared" si="26"/>
        <v>0.14961300463449886</v>
      </c>
      <c r="CL166" s="118">
        <f t="shared" si="27"/>
        <v>14.961300463449886</v>
      </c>
    </row>
    <row r="167" spans="2:90" x14ac:dyDescent="0.25">
      <c r="B167" s="4">
        <v>448</v>
      </c>
      <c r="C167" s="17">
        <v>2</v>
      </c>
      <c r="D167" s="19">
        <v>16.638359999999999</v>
      </c>
      <c r="E167" t="s">
        <v>388</v>
      </c>
      <c r="F167" t="s">
        <v>389</v>
      </c>
      <c r="G167" s="87">
        <v>902.17694100000006</v>
      </c>
      <c r="H167" s="58"/>
      <c r="I167" s="58"/>
      <c r="J167" s="99"/>
      <c r="K167" s="59"/>
      <c r="L167" s="24"/>
      <c r="M167" s="24"/>
      <c r="N167" s="24"/>
      <c r="O167" s="88"/>
      <c r="P167" s="88"/>
      <c r="Q167">
        <v>31402.893470107902</v>
      </c>
      <c r="R167" s="2">
        <v>13195.762428509101</v>
      </c>
      <c r="S167" s="2">
        <v>13833.100773603799</v>
      </c>
      <c r="T167" s="2">
        <v>22365.988004187901</v>
      </c>
      <c r="U167" s="2">
        <v>20847.440761543901</v>
      </c>
      <c r="V167" s="2">
        <v>21349.621130701798</v>
      </c>
      <c r="W167" s="2">
        <v>16717.259944789101</v>
      </c>
      <c r="X167" s="2">
        <v>12904.9265026044</v>
      </c>
      <c r="Y167" s="2">
        <v>17358.839896334401</v>
      </c>
      <c r="Z167" s="2">
        <v>17327.916387217902</v>
      </c>
      <c r="AA167" s="2">
        <v>13647.899634814399</v>
      </c>
      <c r="AB167" s="2">
        <v>5285.4092721608604</v>
      </c>
      <c r="AC167" s="2">
        <v>17943.612576521999</v>
      </c>
      <c r="AD167" s="2">
        <v>23158.215013557299</v>
      </c>
      <c r="AE167" s="2">
        <v>21463.088048285401</v>
      </c>
      <c r="AF167" s="2">
        <v>16620.842579027601</v>
      </c>
      <c r="AG167" s="2">
        <v>15471.4474237008</v>
      </c>
      <c r="AH167" s="2">
        <v>14451.076364455001</v>
      </c>
      <c r="AI167" s="2">
        <v>14291.943836258801</v>
      </c>
      <c r="AJ167" s="2">
        <v>14487.946400174</v>
      </c>
      <c r="AK167" s="2">
        <v>16839.608140466298</v>
      </c>
      <c r="AL167" s="2">
        <v>18250.109835879</v>
      </c>
      <c r="AM167" s="2">
        <v>16898.975384529302</v>
      </c>
      <c r="AN167" s="2">
        <v>13743.8700328211</v>
      </c>
      <c r="AO167" s="2">
        <v>19229.5626057349</v>
      </c>
      <c r="AP167" s="2">
        <v>16903.227505447801</v>
      </c>
      <c r="AQ167" s="2">
        <v>13539.263164472901</v>
      </c>
      <c r="AR167" s="2">
        <v>18223.701237097299</v>
      </c>
      <c r="AS167" s="2">
        <v>24709.191652873498</v>
      </c>
      <c r="AT167" s="2">
        <v>25644.82677018</v>
      </c>
      <c r="AU167" s="2">
        <v>13700.842583408899</v>
      </c>
      <c r="AV167" s="2">
        <v>22940.305422116198</v>
      </c>
      <c r="AW167" s="2">
        <v>20594.235118549499</v>
      </c>
      <c r="AX167" s="2">
        <v>17123.607026604401</v>
      </c>
      <c r="AY167" s="2">
        <v>14504.679250214</v>
      </c>
      <c r="AZ167" s="2">
        <v>17981.782375078401</v>
      </c>
      <c r="BA167" s="2">
        <v>17845.909632167299</v>
      </c>
      <c r="BB167" s="2">
        <v>16264.173725733401</v>
      </c>
      <c r="BC167" s="2">
        <v>24869.481576009199</v>
      </c>
      <c r="BD167" s="2">
        <v>14551.4227272441</v>
      </c>
      <c r="BE167" s="2">
        <v>20758.503858719501</v>
      </c>
      <c r="BF167" s="2">
        <v>16041.4800847113</v>
      </c>
      <c r="BG167" s="2">
        <v>15123.7580762081</v>
      </c>
      <c r="BH167" s="2">
        <v>22035.991703966702</v>
      </c>
      <c r="BI167" s="2">
        <v>18521.891947186901</v>
      </c>
      <c r="BJ167" s="2">
        <v>19960.8744256143</v>
      </c>
      <c r="BK167" s="2">
        <v>31402.893470107902</v>
      </c>
      <c r="BL167" s="2">
        <v>13878.7976801891</v>
      </c>
      <c r="BM167" s="2">
        <v>21946.003468325001</v>
      </c>
      <c r="BN167" s="2">
        <v>16991.4039136502</v>
      </c>
      <c r="BO167" s="2">
        <v>13732.399073507</v>
      </c>
      <c r="BP167" s="2">
        <v>20330.682110306199</v>
      </c>
      <c r="BQ167" s="2">
        <v>17305.9888256179</v>
      </c>
      <c r="BR167" s="2">
        <v>22325.2710048648</v>
      </c>
      <c r="BS167" s="2">
        <v>22078.159936187501</v>
      </c>
      <c r="BT167" s="2">
        <v>15506.2704687605</v>
      </c>
      <c r="BU167" s="2">
        <v>19735.302027785801</v>
      </c>
      <c r="BV167" s="2">
        <v>16479.356947872599</v>
      </c>
      <c r="BW167" s="2">
        <v>12897.6386501547</v>
      </c>
      <c r="BX167" s="2">
        <v>18059.468132689901</v>
      </c>
      <c r="BY167" s="2">
        <v>20483.628681169001</v>
      </c>
      <c r="BZ167" s="2">
        <v>15408.764227252201</v>
      </c>
      <c r="CA167" s="2">
        <v>22250.440717653299</v>
      </c>
      <c r="CB167" s="2">
        <v>16570.204823288201</v>
      </c>
      <c r="CC167" s="2">
        <v>18515.563797107199</v>
      </c>
      <c r="CD167" s="89">
        <v>3676.9216038418399</v>
      </c>
      <c r="CE167" s="2">
        <v>6792.1042517232599</v>
      </c>
      <c r="CF167" s="2">
        <v>7796.1832540059704</v>
      </c>
      <c r="CG167" s="2">
        <v>8054.0429280394101</v>
      </c>
      <c r="CH167" s="90">
        <v>8513.89166814282</v>
      </c>
      <c r="CI167" s="89">
        <f t="shared" si="24"/>
        <v>6966.628741150661</v>
      </c>
      <c r="CJ167">
        <f t="shared" si="25"/>
        <v>1738.8090588423038</v>
      </c>
      <c r="CK167" s="117">
        <f t="shared" si="26"/>
        <v>0.24959117579661766</v>
      </c>
      <c r="CL167" s="118">
        <f t="shared" si="27"/>
        <v>24.959117579661765</v>
      </c>
    </row>
    <row r="168" spans="2:90" x14ac:dyDescent="0.25">
      <c r="B168" s="4">
        <v>450</v>
      </c>
      <c r="C168" s="17">
        <v>34</v>
      </c>
      <c r="D168" s="19">
        <v>16.714959</v>
      </c>
      <c r="E168" t="s">
        <v>390</v>
      </c>
      <c r="F168" t="s">
        <v>391</v>
      </c>
      <c r="G168" s="87">
        <v>576.12676999999996</v>
      </c>
      <c r="H168" s="58"/>
      <c r="I168" s="58"/>
      <c r="J168" s="99"/>
      <c r="K168" s="59"/>
      <c r="L168" s="24"/>
      <c r="M168" s="24"/>
      <c r="N168" s="24"/>
      <c r="O168" s="88"/>
      <c r="P168" s="88"/>
      <c r="Q168">
        <v>4580373.0394031899</v>
      </c>
      <c r="R168" s="2">
        <v>2932102.8721073801</v>
      </c>
      <c r="S168" s="2">
        <v>2640757.49234267</v>
      </c>
      <c r="T168" s="2">
        <v>3206283.1427920102</v>
      </c>
      <c r="U168" s="2">
        <v>3521533.0123831402</v>
      </c>
      <c r="V168" s="2">
        <v>3758058.4468849301</v>
      </c>
      <c r="W168" s="2">
        <v>3253874.5636910098</v>
      </c>
      <c r="X168" s="2">
        <v>3034724.0648998199</v>
      </c>
      <c r="Y168" s="2">
        <v>3894083.91225352</v>
      </c>
      <c r="Z168" s="2">
        <v>2485804.1071031</v>
      </c>
      <c r="AA168" s="2">
        <v>2664713.2756122299</v>
      </c>
      <c r="AB168" s="2">
        <v>3177609.49414017</v>
      </c>
      <c r="AC168" s="2">
        <v>3509889.05465692</v>
      </c>
      <c r="AD168" s="2">
        <v>4580373.0394031899</v>
      </c>
      <c r="AE168" s="2">
        <v>3452566.0070521398</v>
      </c>
      <c r="AF168" s="2">
        <v>3328104.6774072</v>
      </c>
      <c r="AG168" s="2">
        <v>3045734.93507904</v>
      </c>
      <c r="AH168" s="2">
        <v>1059939.98716674</v>
      </c>
      <c r="AI168" s="2">
        <v>1347091.2061417999</v>
      </c>
      <c r="AJ168" s="2">
        <v>1127349.78966976</v>
      </c>
      <c r="AK168" s="2">
        <v>1067286.250454</v>
      </c>
      <c r="AL168" s="2">
        <v>1412268.3294911101</v>
      </c>
      <c r="AM168" s="2">
        <v>1302920.82552543</v>
      </c>
      <c r="AN168" s="2">
        <v>1173714.05065842</v>
      </c>
      <c r="AO168" s="2">
        <v>1481066.2669401299</v>
      </c>
      <c r="AP168" s="2">
        <v>1298210.5069667399</v>
      </c>
      <c r="AQ168" s="2">
        <v>1221095.16541526</v>
      </c>
      <c r="AR168" s="2">
        <v>1024975.7539446499</v>
      </c>
      <c r="AS168" s="2">
        <v>1956307.5839255699</v>
      </c>
      <c r="AT168" s="2">
        <v>1702172.7089175901</v>
      </c>
      <c r="AU168" s="2">
        <v>1411963.82205551</v>
      </c>
      <c r="AV168" s="2">
        <v>2074851.0699587499</v>
      </c>
      <c r="AW168" s="2">
        <v>1269825.86852399</v>
      </c>
      <c r="AX168" s="2">
        <v>1433929.84018217</v>
      </c>
      <c r="AY168" s="2">
        <v>1273469.88846691</v>
      </c>
      <c r="AZ168" s="2">
        <v>1628363.95740716</v>
      </c>
      <c r="BA168" s="2">
        <v>1184096.69001491</v>
      </c>
      <c r="BB168" s="2">
        <v>1589493.89239779</v>
      </c>
      <c r="BC168" s="2">
        <v>1907297.3874202401</v>
      </c>
      <c r="BD168" s="2">
        <v>1355163.95391599</v>
      </c>
      <c r="BE168" s="2">
        <v>1326888.1051360599</v>
      </c>
      <c r="BF168" s="2">
        <v>1060242.61721033</v>
      </c>
      <c r="BG168" s="2">
        <v>990496.98835014901</v>
      </c>
      <c r="BH168" s="2">
        <v>1296763.5660196301</v>
      </c>
      <c r="BI168" s="2">
        <v>983144.28373100003</v>
      </c>
      <c r="BJ168" s="2">
        <v>1236262.4226219801</v>
      </c>
      <c r="BK168" s="2">
        <v>1624622.67079387</v>
      </c>
      <c r="BL168" s="2">
        <v>1073290.7256507899</v>
      </c>
      <c r="BM168" s="2">
        <v>1145577.40553965</v>
      </c>
      <c r="BN168" s="2">
        <v>956960.02181691304</v>
      </c>
      <c r="BO168" s="2">
        <v>1101366.1581030199</v>
      </c>
      <c r="BP168" s="2">
        <v>947812.21838468697</v>
      </c>
      <c r="BQ168" s="2">
        <v>1078804.00878376</v>
      </c>
      <c r="BR168" s="2">
        <v>1193764.6604932901</v>
      </c>
      <c r="BS168" s="2">
        <v>1613639.1065168299</v>
      </c>
      <c r="BT168" s="2">
        <v>1010000.0398061899</v>
      </c>
      <c r="BU168" s="2">
        <v>1009598.89119596</v>
      </c>
      <c r="BV168" s="2">
        <v>1000470.8377321101</v>
      </c>
      <c r="BW168" s="2">
        <v>975561.29604427505</v>
      </c>
      <c r="BX168" s="2">
        <v>1234763.3086987601</v>
      </c>
      <c r="BY168" s="2">
        <v>1159114.5723290101</v>
      </c>
      <c r="BZ168" s="2">
        <v>977899.23765075905</v>
      </c>
      <c r="CA168" s="2">
        <v>1234928.7489773701</v>
      </c>
      <c r="CB168" s="2">
        <v>1042423.29598866</v>
      </c>
      <c r="CC168" s="2">
        <v>1204665.6618208401</v>
      </c>
      <c r="CD168" s="89">
        <v>460871.31196351</v>
      </c>
      <c r="CE168" s="2">
        <v>486340.737514982</v>
      </c>
      <c r="CF168" s="2">
        <v>503715.52640455001</v>
      </c>
      <c r="CG168" s="2">
        <v>598992.60881373996</v>
      </c>
      <c r="CH168" s="90">
        <v>601976.23140636005</v>
      </c>
      <c r="CI168" s="89">
        <f t="shared" si="24"/>
        <v>530379.28322062839</v>
      </c>
      <c r="CJ168">
        <f t="shared" si="25"/>
        <v>58848.311687171357</v>
      </c>
      <c r="CK168" s="117">
        <f t="shared" si="26"/>
        <v>0.11095514766305739</v>
      </c>
      <c r="CL168" s="118">
        <f t="shared" si="27"/>
        <v>11.095514766305739</v>
      </c>
    </row>
    <row r="169" spans="2:90" x14ac:dyDescent="0.25">
      <c r="B169" s="4">
        <v>455</v>
      </c>
      <c r="C169" s="17">
        <v>15</v>
      </c>
      <c r="D169" s="19">
        <v>16.746497000000002</v>
      </c>
      <c r="E169" t="s">
        <v>392</v>
      </c>
      <c r="F169" t="s">
        <v>393</v>
      </c>
      <c r="G169" s="87">
        <v>865.19726600000001</v>
      </c>
      <c r="H169" s="10">
        <v>865.19853760000001</v>
      </c>
      <c r="I169" s="10" t="s">
        <v>958</v>
      </c>
      <c r="J169" s="99" t="s">
        <v>1176</v>
      </c>
      <c r="K169" s="59">
        <v>3</v>
      </c>
      <c r="L169" s="24">
        <f t="shared" ref="L169:L175" si="32">(H169-G169)/H169*1000000</f>
        <v>1.4697204684635927</v>
      </c>
      <c r="M169" s="24" t="s">
        <v>1177</v>
      </c>
      <c r="N169" s="24"/>
      <c r="O169" s="88"/>
      <c r="P169" s="99" t="s">
        <v>1255</v>
      </c>
      <c r="Q169">
        <v>4743345.78568542</v>
      </c>
      <c r="R169" s="2">
        <v>2104995.1107824398</v>
      </c>
      <c r="S169" s="2">
        <v>1979852.6265642799</v>
      </c>
      <c r="T169" s="2">
        <v>2307237.7855984299</v>
      </c>
      <c r="U169" s="2">
        <v>2474754.67528188</v>
      </c>
      <c r="V169" s="2">
        <v>2579967.1864577401</v>
      </c>
      <c r="W169" s="2">
        <v>2144483.6390844998</v>
      </c>
      <c r="X169" s="2">
        <v>2012623.47333562</v>
      </c>
      <c r="Y169" s="2">
        <v>2540231.3674115301</v>
      </c>
      <c r="Z169" s="2">
        <v>1899086.87253351</v>
      </c>
      <c r="AA169" s="2">
        <v>1779759.8132384601</v>
      </c>
      <c r="AB169" s="2">
        <v>2166114.4726649099</v>
      </c>
      <c r="AC169" s="2">
        <v>2387125.4079978499</v>
      </c>
      <c r="AD169" s="2">
        <v>2775903.0458657602</v>
      </c>
      <c r="AE169" s="2">
        <v>2331396.7319030399</v>
      </c>
      <c r="AF169" s="2">
        <v>2183947.6322901798</v>
      </c>
      <c r="AG169" s="2">
        <v>1987876.00761556</v>
      </c>
      <c r="AH169" s="2">
        <v>2548326.2010622602</v>
      </c>
      <c r="AI169" s="2">
        <v>2404033.05780036</v>
      </c>
      <c r="AJ169" s="2">
        <v>2451227.5042985301</v>
      </c>
      <c r="AK169" s="2">
        <v>2510350.7233196199</v>
      </c>
      <c r="AL169" s="2">
        <v>2669230.3631863901</v>
      </c>
      <c r="AM169" s="2">
        <v>2462835.4767819401</v>
      </c>
      <c r="AN169" s="2">
        <v>2210796.2824749998</v>
      </c>
      <c r="AO169" s="2">
        <v>2969563.6092567299</v>
      </c>
      <c r="AP169" s="2">
        <v>2325951.5983385402</v>
      </c>
      <c r="AQ169" s="2">
        <v>2163348.1685853899</v>
      </c>
      <c r="AR169" s="2">
        <v>2560031.3539332198</v>
      </c>
      <c r="AS169" s="2">
        <v>4096739.2335890802</v>
      </c>
      <c r="AT169" s="2">
        <v>3338476.9335587099</v>
      </c>
      <c r="AU169" s="2">
        <v>2159569.8308146</v>
      </c>
      <c r="AV169" s="2">
        <v>3744248.5217741001</v>
      </c>
      <c r="AW169" s="2">
        <v>3107809.7098871302</v>
      </c>
      <c r="AX169" s="2">
        <v>2593886.84153823</v>
      </c>
      <c r="AY169" s="2">
        <v>2518234.3396010799</v>
      </c>
      <c r="AZ169" s="2">
        <v>3013931.1895868299</v>
      </c>
      <c r="BA169" s="2">
        <v>2638870.3769588899</v>
      </c>
      <c r="BB169" s="2">
        <v>2873102.40214667</v>
      </c>
      <c r="BC169" s="2">
        <v>3653856.9874331402</v>
      </c>
      <c r="BD169" s="2">
        <v>2547433.94063765</v>
      </c>
      <c r="BE169" s="2">
        <v>3008735.88831964</v>
      </c>
      <c r="BF169" s="2">
        <v>2768598.5504312501</v>
      </c>
      <c r="BG169" s="2">
        <v>2403937.63558356</v>
      </c>
      <c r="BH169" s="2">
        <v>3337029.6900615902</v>
      </c>
      <c r="BI169" s="2">
        <v>2579648.8033330101</v>
      </c>
      <c r="BJ169" s="2">
        <v>3129909.66458826</v>
      </c>
      <c r="BK169" s="2">
        <v>4743345.78568542</v>
      </c>
      <c r="BL169" s="2">
        <v>2401390.21152244</v>
      </c>
      <c r="BM169" s="2">
        <v>3191573.48423714</v>
      </c>
      <c r="BN169" s="2">
        <v>2555659.3843767</v>
      </c>
      <c r="BO169" s="2">
        <v>2108384.8801377499</v>
      </c>
      <c r="BP169" s="2">
        <v>2559738.0442871298</v>
      </c>
      <c r="BQ169" s="2">
        <v>2531894.1107775099</v>
      </c>
      <c r="BR169" s="2">
        <v>3245458.6327531701</v>
      </c>
      <c r="BS169" s="2">
        <v>3333958.9665778</v>
      </c>
      <c r="BT169" s="2">
        <v>2852963.2461007801</v>
      </c>
      <c r="BU169" s="2">
        <v>3074751.9228157699</v>
      </c>
      <c r="BV169" s="2">
        <v>2343505.0600506999</v>
      </c>
      <c r="BW169" s="2">
        <v>2190547.4340359299</v>
      </c>
      <c r="BX169" s="2">
        <v>2660053.0347029502</v>
      </c>
      <c r="BY169" s="2">
        <v>3225546.2745978702</v>
      </c>
      <c r="BZ169" s="2">
        <v>2675485.6184976101</v>
      </c>
      <c r="CA169" s="2">
        <v>3342135.21183541</v>
      </c>
      <c r="CB169" s="2">
        <v>2669822.0999941998</v>
      </c>
      <c r="CC169" s="2">
        <v>2766194.6664284701</v>
      </c>
      <c r="CD169" s="89">
        <v>1069648.54133859</v>
      </c>
      <c r="CE169" s="2">
        <v>1096220.7345714599</v>
      </c>
      <c r="CF169" s="2">
        <v>1167412.2870636999</v>
      </c>
      <c r="CG169" s="2">
        <v>1241638.16005291</v>
      </c>
      <c r="CH169" s="90">
        <v>1471030.5017222799</v>
      </c>
      <c r="CI169" s="89">
        <f t="shared" si="24"/>
        <v>1209190.0449497879</v>
      </c>
      <c r="CJ169">
        <f t="shared" si="25"/>
        <v>143939.28049562578</v>
      </c>
      <c r="CK169" s="117">
        <f t="shared" si="26"/>
        <v>0.11903776506992572</v>
      </c>
      <c r="CL169" s="118">
        <f t="shared" si="27"/>
        <v>11.903776506992573</v>
      </c>
    </row>
    <row r="170" spans="2:90" x14ac:dyDescent="0.25">
      <c r="B170" s="4">
        <v>456</v>
      </c>
      <c r="C170" s="17">
        <v>7</v>
      </c>
      <c r="D170" s="19">
        <v>16.807919999999999</v>
      </c>
      <c r="E170" t="s">
        <v>394</v>
      </c>
      <c r="F170" t="s">
        <v>395</v>
      </c>
      <c r="G170" s="87">
        <v>465.10366800000003</v>
      </c>
      <c r="H170" s="58">
        <v>465.10379999999998</v>
      </c>
      <c r="I170" s="58" t="s">
        <v>974</v>
      </c>
      <c r="J170" s="99" t="s">
        <v>1178</v>
      </c>
      <c r="K170" s="59">
        <v>3</v>
      </c>
      <c r="L170" s="24">
        <f t="shared" si="32"/>
        <v>0.28380761445283642</v>
      </c>
      <c r="M170" s="58">
        <v>303.05090000000001</v>
      </c>
      <c r="N170" s="59">
        <v>280</v>
      </c>
      <c r="O170" s="99" t="s">
        <v>975</v>
      </c>
      <c r="P170" s="99" t="s">
        <v>1179</v>
      </c>
      <c r="Q170">
        <v>425053.07834472001</v>
      </c>
      <c r="R170" s="2">
        <v>12282.233133150099</v>
      </c>
      <c r="S170" s="2">
        <v>28757.116460035199</v>
      </c>
      <c r="T170" s="2">
        <v>32442.579192090499</v>
      </c>
      <c r="U170" s="2">
        <v>25207.493914610099</v>
      </c>
      <c r="V170" s="2">
        <v>37065.870382622699</v>
      </c>
      <c r="W170" s="2">
        <v>17960.012132727999</v>
      </c>
      <c r="X170" s="2">
        <v>29270.42284621</v>
      </c>
      <c r="Y170" s="2">
        <v>28371.356998339801</v>
      </c>
      <c r="Z170" s="2">
        <v>27664.497718208499</v>
      </c>
      <c r="AA170" s="2">
        <v>23106.816067939399</v>
      </c>
      <c r="AB170" s="2">
        <v>24626.972198563399</v>
      </c>
      <c r="AC170" s="2">
        <v>26317.224195034702</v>
      </c>
      <c r="AD170" s="2">
        <v>32357.1085731034</v>
      </c>
      <c r="AE170" s="2">
        <v>27415.562159671201</v>
      </c>
      <c r="AF170" s="2">
        <v>29933.3664961514</v>
      </c>
      <c r="AG170" s="2">
        <v>18339.122089934201</v>
      </c>
      <c r="AH170" s="2">
        <v>9235.1903809251708</v>
      </c>
      <c r="AI170" s="2">
        <v>8302.1701181609205</v>
      </c>
      <c r="AJ170" s="2">
        <v>8261.3148520724699</v>
      </c>
      <c r="AK170" s="2">
        <v>8907.3981297503597</v>
      </c>
      <c r="AL170" s="2">
        <v>9853.72010705504</v>
      </c>
      <c r="AM170" s="2">
        <v>10333.531952977501</v>
      </c>
      <c r="AN170" s="2">
        <v>12474.157871519201</v>
      </c>
      <c r="AO170" s="2">
        <v>11632.349365603501</v>
      </c>
      <c r="AP170" s="2">
        <v>10478.900690455101</v>
      </c>
      <c r="AQ170" s="2">
        <v>9576.2843466404101</v>
      </c>
      <c r="AR170" s="2">
        <v>8567.2542865022897</v>
      </c>
      <c r="AS170" s="2">
        <v>18561.450702160098</v>
      </c>
      <c r="AT170" s="2">
        <v>16818.925105324699</v>
      </c>
      <c r="AU170" s="2">
        <v>11238.998664193799</v>
      </c>
      <c r="AV170" s="2">
        <v>12922.615676025</v>
      </c>
      <c r="AW170" s="2">
        <v>11208.5947452442</v>
      </c>
      <c r="AX170" s="2">
        <v>11054.6749055621</v>
      </c>
      <c r="AY170" s="2">
        <v>10643.2718772761</v>
      </c>
      <c r="AZ170" s="2">
        <v>10489.352037594001</v>
      </c>
      <c r="BA170" s="2">
        <v>8565.3540415679399</v>
      </c>
      <c r="BB170" s="2">
        <v>9953.4829661082404</v>
      </c>
      <c r="BC170" s="2">
        <v>11275.103317946399</v>
      </c>
      <c r="BD170" s="2">
        <v>6937.7942552999602</v>
      </c>
      <c r="BE170" s="2">
        <v>8343.0253842493803</v>
      </c>
      <c r="BF170" s="2">
        <v>12190.0712538343</v>
      </c>
      <c r="BG170" s="2">
        <v>8526.3990204138408</v>
      </c>
      <c r="BH170" s="2">
        <v>14133.8892942282</v>
      </c>
      <c r="BI170" s="2">
        <v>9830.9171678428793</v>
      </c>
      <c r="BJ170" s="2">
        <v>12108.3607216574</v>
      </c>
      <c r="BK170" s="2">
        <v>13608.6040973242</v>
      </c>
      <c r="BL170" s="2">
        <v>12213.824315513601</v>
      </c>
      <c r="BM170" s="2">
        <v>12813.3515923</v>
      </c>
      <c r="BN170" s="2">
        <v>10984.365842991299</v>
      </c>
      <c r="BO170" s="2">
        <v>9807.1641061635401</v>
      </c>
      <c r="BP170" s="2">
        <v>10096.9514586514</v>
      </c>
      <c r="BQ170" s="2">
        <v>13620.0055669302</v>
      </c>
      <c r="BR170" s="2">
        <v>8405.7334670828204</v>
      </c>
      <c r="BS170" s="2">
        <v>13816.6809176351</v>
      </c>
      <c r="BT170" s="2">
        <v>9736.85504359271</v>
      </c>
      <c r="BU170" s="2">
        <v>6731.6176799233399</v>
      </c>
      <c r="BV170" s="2">
        <v>8538.7506124870906</v>
      </c>
      <c r="BW170" s="2">
        <v>10196.7143177046</v>
      </c>
      <c r="BX170" s="2">
        <v>9429.0153642285404</v>
      </c>
      <c r="BY170" s="2">
        <v>8357.2772212569798</v>
      </c>
      <c r="BZ170" s="2">
        <v>7992.4301938624003</v>
      </c>
      <c r="CA170" s="2">
        <v>7626.6330440006504</v>
      </c>
      <c r="CB170" s="2">
        <v>7094.5644623835697</v>
      </c>
      <c r="CC170" s="2">
        <v>9676.0472056936196</v>
      </c>
      <c r="CD170" s="89">
        <v>307912.230938319</v>
      </c>
      <c r="CE170" s="2">
        <v>312882.54129573703</v>
      </c>
      <c r="CF170" s="2">
        <v>369115.62515547598</v>
      </c>
      <c r="CG170" s="2">
        <v>339778.15318474697</v>
      </c>
      <c r="CH170" s="90">
        <v>425053.07834472001</v>
      </c>
      <c r="CI170" s="89">
        <f t="shared" si="24"/>
        <v>350948.32578379975</v>
      </c>
      <c r="CJ170">
        <f t="shared" si="25"/>
        <v>43005.69097854117</v>
      </c>
      <c r="CK170" s="117">
        <f t="shared" si="26"/>
        <v>0.12254137666134543</v>
      </c>
      <c r="CL170" s="118">
        <f t="shared" si="27"/>
        <v>12.254137666134543</v>
      </c>
    </row>
    <row r="171" spans="2:90" x14ac:dyDescent="0.25">
      <c r="B171" s="4">
        <v>460</v>
      </c>
      <c r="C171" s="17">
        <v>22</v>
      </c>
      <c r="D171" s="19">
        <v>16.707055</v>
      </c>
      <c r="E171" t="s">
        <v>396</v>
      </c>
      <c r="F171" t="s">
        <v>397</v>
      </c>
      <c r="G171" s="87">
        <v>864.69140600000003</v>
      </c>
      <c r="H171" s="58"/>
      <c r="I171" s="58"/>
      <c r="J171" s="99"/>
      <c r="K171" s="59"/>
      <c r="L171" s="24"/>
      <c r="M171" s="24"/>
      <c r="N171" s="24"/>
      <c r="O171" s="88"/>
      <c r="P171" s="88"/>
      <c r="Q171">
        <v>147738.147877554</v>
      </c>
      <c r="R171" s="2">
        <v>76547.726865771998</v>
      </c>
      <c r="S171" s="2">
        <v>81716.496573923097</v>
      </c>
      <c r="T171" s="2">
        <v>104915.64873551</v>
      </c>
      <c r="U171" s="2">
        <v>130656.67342939699</v>
      </c>
      <c r="V171" s="2">
        <v>125678.13423901099</v>
      </c>
      <c r="W171" s="2">
        <v>91106.287199121303</v>
      </c>
      <c r="X171" s="2">
        <v>97358.2610877439</v>
      </c>
      <c r="Y171" s="2">
        <v>146634.40019854601</v>
      </c>
      <c r="Z171" s="2">
        <v>74414.025322597197</v>
      </c>
      <c r="AA171" s="2">
        <v>89312.743968799405</v>
      </c>
      <c r="AB171" s="2">
        <v>98479.228842966797</v>
      </c>
      <c r="AC171" s="2">
        <v>118103.358830884</v>
      </c>
      <c r="AD171" s="2">
        <v>147738.147877554</v>
      </c>
      <c r="AE171" s="2">
        <v>98758.669141718594</v>
      </c>
      <c r="AF171" s="2">
        <v>105368.21135363</v>
      </c>
      <c r="AG171" s="2">
        <v>105898.448203251</v>
      </c>
      <c r="AH171" s="2">
        <v>1273.2498632640768</v>
      </c>
      <c r="AI171" s="2">
        <v>1365.9137393995027</v>
      </c>
      <c r="AJ171" s="2">
        <v>2883.4747843209698</v>
      </c>
      <c r="AK171" s="2">
        <v>3090.5642866148901</v>
      </c>
      <c r="AL171" s="2">
        <v>3972.5441091535299</v>
      </c>
      <c r="AM171" s="2">
        <v>1068.3158457201505</v>
      </c>
      <c r="AN171" s="2">
        <v>2954.4768993931698</v>
      </c>
      <c r="AO171" s="2">
        <v>1185.6969947267869</v>
      </c>
      <c r="AP171" s="2">
        <v>8301.76231663814</v>
      </c>
      <c r="AQ171" s="2">
        <v>1446.3257934038409</v>
      </c>
      <c r="AR171" s="2">
        <v>1277.2360823901888</v>
      </c>
      <c r="AS171" s="2">
        <v>3472.2261299982601</v>
      </c>
      <c r="AT171" s="2">
        <v>11094.273458666299</v>
      </c>
      <c r="AU171" s="2">
        <v>13158.690567911701</v>
      </c>
      <c r="AV171" s="2">
        <v>14564.3824971742</v>
      </c>
      <c r="AW171" s="2">
        <v>1019.9428369887889</v>
      </c>
      <c r="AX171" s="2">
        <v>7235.0693941665204</v>
      </c>
      <c r="AY171" s="2">
        <v>7259.67325818687</v>
      </c>
      <c r="AZ171" s="2">
        <v>2669.7266158001999</v>
      </c>
      <c r="BA171" s="2">
        <v>1021.0301751383432</v>
      </c>
      <c r="BB171" s="2">
        <v>1226.4069954780925</v>
      </c>
      <c r="BC171" s="2">
        <v>4315.1216035848001</v>
      </c>
      <c r="BD171" s="2">
        <v>1498.8266045899736</v>
      </c>
      <c r="BE171" s="2">
        <v>1384.5677038167796</v>
      </c>
      <c r="BF171" s="2">
        <v>1162.1288443109513</v>
      </c>
      <c r="BG171" s="2">
        <v>3728.5971817775699</v>
      </c>
      <c r="BH171" s="2">
        <v>1077.1214072146322</v>
      </c>
      <c r="BI171" s="2">
        <v>7191.3779656771103</v>
      </c>
      <c r="BJ171" s="2">
        <v>7805.4219623363397</v>
      </c>
      <c r="BK171" s="2">
        <v>1064.820943798853</v>
      </c>
      <c r="BL171" s="2">
        <v>5400.56961042279</v>
      </c>
      <c r="BM171" s="2">
        <v>8391.4237191585307</v>
      </c>
      <c r="BN171" s="2">
        <v>5884.9393306847496</v>
      </c>
      <c r="BO171" s="2">
        <v>5209.67035496279</v>
      </c>
      <c r="BP171" s="2">
        <v>1347.5696723869132</v>
      </c>
      <c r="BQ171" s="2">
        <v>6554.0665767653099</v>
      </c>
      <c r="BR171" s="2">
        <v>11704.705017943401</v>
      </c>
      <c r="BS171" s="2">
        <v>7373.5073698996302</v>
      </c>
      <c r="BT171" s="2">
        <v>7624.8690196015104</v>
      </c>
      <c r="BU171" s="2">
        <v>11153.4933246006</v>
      </c>
      <c r="BV171" s="2">
        <v>6435.64118914139</v>
      </c>
      <c r="BW171" s="2">
        <v>1031.6871761142393</v>
      </c>
      <c r="BX171" s="2">
        <v>11982.1917737885</v>
      </c>
      <c r="BY171" s="2">
        <v>1126.2322465434597</v>
      </c>
      <c r="BZ171" s="2">
        <v>1258.9883223460306</v>
      </c>
      <c r="CA171" s="2">
        <v>2653.5239822896401</v>
      </c>
      <c r="CB171" s="2">
        <v>1349.0345686190708</v>
      </c>
      <c r="CC171" s="2">
        <v>4850.8250561131599</v>
      </c>
      <c r="CD171" s="89">
        <v>1193.6532343632496</v>
      </c>
      <c r="CE171" s="2">
        <v>3203.7444996629001</v>
      </c>
      <c r="CF171" s="2">
        <v>3380.7961407371999</v>
      </c>
      <c r="CG171" s="2">
        <v>6678.5168776161199</v>
      </c>
      <c r="CH171" s="90">
        <v>2888.4054867565401</v>
      </c>
      <c r="CI171" s="89">
        <f t="shared" si="24"/>
        <v>3469.0232478272019</v>
      </c>
      <c r="CJ171">
        <f t="shared" si="25"/>
        <v>1782.8870900284394</v>
      </c>
      <c r="CK171" s="117">
        <f t="shared" si="26"/>
        <v>0.51394498181732795</v>
      </c>
      <c r="CL171" s="118">
        <f t="shared" si="27"/>
        <v>51.394498181732793</v>
      </c>
    </row>
    <row r="172" spans="2:90" x14ac:dyDescent="0.25">
      <c r="B172" s="4">
        <v>464</v>
      </c>
      <c r="C172" s="17">
        <v>6</v>
      </c>
      <c r="D172" s="19">
        <v>17.097885000000002</v>
      </c>
      <c r="E172" t="s">
        <v>398</v>
      </c>
      <c r="F172" t="s">
        <v>399</v>
      </c>
      <c r="G172" s="87">
        <v>577.13348399999995</v>
      </c>
      <c r="H172" s="58">
        <v>577.13514989999999</v>
      </c>
      <c r="I172" s="58" t="s">
        <v>950</v>
      </c>
      <c r="J172" s="99" t="s">
        <v>1173</v>
      </c>
      <c r="K172" s="59">
        <v>3</v>
      </c>
      <c r="L172" s="24">
        <f t="shared" ref="L172" si="33">(H172-G172)/H172*1000000</f>
        <v>2.8864989427921275</v>
      </c>
      <c r="M172" s="15">
        <v>289.07209999999998</v>
      </c>
      <c r="N172" s="24"/>
      <c r="O172" s="88"/>
      <c r="P172" s="99" t="s">
        <v>1255</v>
      </c>
      <c r="Q172">
        <v>361054.77441836201</v>
      </c>
      <c r="R172" s="2">
        <v>92543.623354817595</v>
      </c>
      <c r="S172" s="2">
        <v>105602.756919947</v>
      </c>
      <c r="T172" s="2">
        <v>116288.743558581</v>
      </c>
      <c r="U172" s="2">
        <v>128476.83273331</v>
      </c>
      <c r="V172" s="2">
        <v>118432.738707314</v>
      </c>
      <c r="W172" s="2">
        <v>96842.566750505895</v>
      </c>
      <c r="X172" s="2">
        <v>99290.932358584294</v>
      </c>
      <c r="Y172" s="2">
        <v>149641.90721113299</v>
      </c>
      <c r="Z172" s="2">
        <v>90330.189729802602</v>
      </c>
      <c r="AA172" s="2">
        <v>90275.390761208895</v>
      </c>
      <c r="AB172" s="2">
        <v>108573.968058499</v>
      </c>
      <c r="AC172" s="2">
        <v>120202.259036003</v>
      </c>
      <c r="AD172" s="2">
        <v>128582.88267472301</v>
      </c>
      <c r="AE172" s="2">
        <v>100477.823608894</v>
      </c>
      <c r="AF172" s="2">
        <v>116747.142330827</v>
      </c>
      <c r="AG172" s="2">
        <v>112225.198045128</v>
      </c>
      <c r="AH172" s="2">
        <v>202728.67611999699</v>
      </c>
      <c r="AI172" s="2">
        <v>202863.92842743601</v>
      </c>
      <c r="AJ172" s="2">
        <v>180879.34820563401</v>
      </c>
      <c r="AK172" s="2">
        <v>173024.71113054201</v>
      </c>
      <c r="AL172" s="2">
        <v>231522.56832728299</v>
      </c>
      <c r="AM172" s="2">
        <v>218318.23918499899</v>
      </c>
      <c r="AN172" s="2">
        <v>167846.35028499601</v>
      </c>
      <c r="AO172" s="2">
        <v>249625.295906335</v>
      </c>
      <c r="AP172" s="2">
        <v>198209.23089313501</v>
      </c>
      <c r="AQ172" s="2">
        <v>164868.029195746</v>
      </c>
      <c r="AR172" s="2">
        <v>195858.88606539299</v>
      </c>
      <c r="AS172" s="2">
        <v>361054.77441836201</v>
      </c>
      <c r="AT172" s="2">
        <v>295602.92213672801</v>
      </c>
      <c r="AU172" s="2">
        <v>216063.252196813</v>
      </c>
      <c r="AV172" s="2">
        <v>356294.30430232099</v>
      </c>
      <c r="AW172" s="2">
        <v>221912.916836658</v>
      </c>
      <c r="AX172" s="2">
        <v>246196.204421576</v>
      </c>
      <c r="AY172" s="2">
        <v>188050.96054959999</v>
      </c>
      <c r="AZ172" s="2">
        <v>275529.97545897099</v>
      </c>
      <c r="BA172" s="2">
        <v>233535.81255995901</v>
      </c>
      <c r="BB172" s="2">
        <v>277874.86486975802</v>
      </c>
      <c r="BC172" s="2">
        <v>354924.41407321102</v>
      </c>
      <c r="BD172" s="2">
        <v>211489.47423444901</v>
      </c>
      <c r="BE172" s="2">
        <v>241217.14826284201</v>
      </c>
      <c r="BF172" s="2">
        <v>180115.368639169</v>
      </c>
      <c r="BG172" s="2">
        <v>135472.895942601</v>
      </c>
      <c r="BH172" s="2">
        <v>218668.994517944</v>
      </c>
      <c r="BI172" s="2">
        <v>201876.31658966601</v>
      </c>
      <c r="BJ172" s="2">
        <v>248901.25478738599</v>
      </c>
      <c r="BK172" s="2">
        <v>317367.73723318498</v>
      </c>
      <c r="BL172" s="2">
        <v>163280.47590098999</v>
      </c>
      <c r="BM172" s="2">
        <v>203172.32135745499</v>
      </c>
      <c r="BN172" s="2">
        <v>143346.21697363001</v>
      </c>
      <c r="BO172" s="2">
        <v>145948.23200094499</v>
      </c>
      <c r="BP172" s="2">
        <v>180874.136548198</v>
      </c>
      <c r="BQ172" s="2">
        <v>160786.83205355899</v>
      </c>
      <c r="BR172" s="2">
        <v>220623.015126101</v>
      </c>
      <c r="BS172" s="2">
        <v>249843.37039286699</v>
      </c>
      <c r="BT172" s="2">
        <v>178513.01169180899</v>
      </c>
      <c r="BU172" s="2">
        <v>202719.45349180099</v>
      </c>
      <c r="BV172" s="2">
        <v>148829.771923247</v>
      </c>
      <c r="BW172" s="2">
        <v>156704.14063143701</v>
      </c>
      <c r="BX172" s="2">
        <v>219064.16863486901</v>
      </c>
      <c r="BY172" s="2">
        <v>209237.42094210201</v>
      </c>
      <c r="BZ172" s="2">
        <v>171039.07266291001</v>
      </c>
      <c r="CA172" s="2">
        <v>245779.370228149</v>
      </c>
      <c r="CB172" s="2">
        <v>197894.27357603799</v>
      </c>
      <c r="CC172" s="2">
        <v>223198.68577083899</v>
      </c>
      <c r="CD172" s="89">
        <v>58045.048667799703</v>
      </c>
      <c r="CE172" s="2">
        <v>60681.787830661</v>
      </c>
      <c r="CF172" s="2">
        <v>63044.115225441703</v>
      </c>
      <c r="CG172" s="2">
        <v>69936.225284625107</v>
      </c>
      <c r="CH172" s="90">
        <v>85558.805400024605</v>
      </c>
      <c r="CI172" s="89">
        <f t="shared" si="24"/>
        <v>67453.196481710416</v>
      </c>
      <c r="CJ172">
        <f t="shared" si="25"/>
        <v>9877.0817985002595</v>
      </c>
      <c r="CK172" s="117">
        <f t="shared" si="26"/>
        <v>0.1464286692651901</v>
      </c>
      <c r="CL172" s="118">
        <f t="shared" si="27"/>
        <v>14.642866926519011</v>
      </c>
    </row>
    <row r="173" spans="2:90" x14ac:dyDescent="0.25">
      <c r="B173" s="4">
        <v>470</v>
      </c>
      <c r="C173" s="17">
        <v>35</v>
      </c>
      <c r="D173" s="19">
        <v>17.311316999999999</v>
      </c>
      <c r="E173" t="s">
        <v>400</v>
      </c>
      <c r="F173" t="s">
        <v>401</v>
      </c>
      <c r="G173" s="87">
        <v>729.14562999999998</v>
      </c>
      <c r="H173" s="58">
        <v>729.14610850999998</v>
      </c>
      <c r="I173" s="58" t="s">
        <v>948</v>
      </c>
      <c r="J173" s="99" t="s">
        <v>1180</v>
      </c>
      <c r="K173" s="59">
        <v>3</v>
      </c>
      <c r="L173" s="24">
        <f t="shared" si="32"/>
        <v>0.65626078835060486</v>
      </c>
      <c r="M173" s="15">
        <v>289.07209999999998</v>
      </c>
      <c r="N173" s="24"/>
      <c r="O173" s="99" t="s">
        <v>946</v>
      </c>
      <c r="P173" s="99" t="s">
        <v>1255</v>
      </c>
      <c r="Q173">
        <v>7277177.2210046602</v>
      </c>
      <c r="R173" s="2">
        <v>5988054.8366827099</v>
      </c>
      <c r="S173" s="2">
        <v>5719703.1094032302</v>
      </c>
      <c r="T173" s="2">
        <v>6352755.2092909599</v>
      </c>
      <c r="U173" s="2">
        <v>6629497.9981680298</v>
      </c>
      <c r="V173" s="2">
        <v>6169445.02753295</v>
      </c>
      <c r="W173" s="2">
        <v>5349212.3022546396</v>
      </c>
      <c r="X173" s="2">
        <v>5184324.0102567598</v>
      </c>
      <c r="Y173" s="2">
        <v>5994470.93140609</v>
      </c>
      <c r="Z173" s="2">
        <v>4823827.7712942604</v>
      </c>
      <c r="AA173" s="2">
        <v>5351140.4891583398</v>
      </c>
      <c r="AB173" s="2">
        <v>5526116.0387357501</v>
      </c>
      <c r="AC173" s="2">
        <v>6081430.9966632603</v>
      </c>
      <c r="AD173" s="2">
        <v>7277177.2210046602</v>
      </c>
      <c r="AE173" s="2">
        <v>6079749.4341286505</v>
      </c>
      <c r="AF173" s="2">
        <v>5161296.7989368401</v>
      </c>
      <c r="AG173" s="2">
        <v>5260467.1189930504</v>
      </c>
      <c r="AH173" s="2">
        <v>2863125.9200951601</v>
      </c>
      <c r="AI173" s="2">
        <v>3514266.8515264899</v>
      </c>
      <c r="AJ173" s="2">
        <v>3153263.4840083402</v>
      </c>
      <c r="AK173" s="2">
        <v>2319719.0684466702</v>
      </c>
      <c r="AL173" s="2">
        <v>3698374.89970404</v>
      </c>
      <c r="AM173" s="2">
        <v>3117933.2322718101</v>
      </c>
      <c r="AN173" s="2">
        <v>3144951.1975310398</v>
      </c>
      <c r="AO173" s="2">
        <v>3843464.27885404</v>
      </c>
      <c r="AP173" s="2">
        <v>3605143.69008963</v>
      </c>
      <c r="AQ173" s="2">
        <v>3269354.8085442102</v>
      </c>
      <c r="AR173" s="2">
        <v>2520387.1147528901</v>
      </c>
      <c r="AS173" s="2">
        <v>5130026.9593146397</v>
      </c>
      <c r="AT173" s="2">
        <v>3995077.1363548599</v>
      </c>
      <c r="AU173" s="2">
        <v>4478822.9865914099</v>
      </c>
      <c r="AV173" s="2">
        <v>5552284.2102870801</v>
      </c>
      <c r="AW173" s="2">
        <v>2603897.6063992199</v>
      </c>
      <c r="AX173" s="2">
        <v>4642178.2445619004</v>
      </c>
      <c r="AY173" s="2">
        <v>3299969.3395518302</v>
      </c>
      <c r="AZ173" s="2">
        <v>3730038.0828598202</v>
      </c>
      <c r="BA173" s="2">
        <v>2935048.7409443101</v>
      </c>
      <c r="BB173" s="2">
        <v>3955689.0582605801</v>
      </c>
      <c r="BC173" s="2">
        <v>4528898.1780207204</v>
      </c>
      <c r="BD173" s="2">
        <v>3098823.9826054201</v>
      </c>
      <c r="BE173" s="2">
        <v>2901130.5923330002</v>
      </c>
      <c r="BF173" s="2">
        <v>2484160.9548136801</v>
      </c>
      <c r="BG173" s="2">
        <v>2107495.5371199199</v>
      </c>
      <c r="BH173" s="2">
        <v>2965571.8214129601</v>
      </c>
      <c r="BI173" s="2">
        <v>2299748.8632094399</v>
      </c>
      <c r="BJ173" s="2">
        <v>2908180.06584814</v>
      </c>
      <c r="BK173" s="2">
        <v>3752605.6837798902</v>
      </c>
      <c r="BL173" s="2">
        <v>2327663.3002023101</v>
      </c>
      <c r="BM173" s="2">
        <v>2315055.57241038</v>
      </c>
      <c r="BN173" s="2">
        <v>2016332.7143965999</v>
      </c>
      <c r="BO173" s="2">
        <v>2705746.8174571199</v>
      </c>
      <c r="BP173" s="2">
        <v>2151174.9503332698</v>
      </c>
      <c r="BQ173" s="2">
        <v>2490896.4921119199</v>
      </c>
      <c r="BR173" s="2">
        <v>2729221.1355109401</v>
      </c>
      <c r="BS173" s="2">
        <v>4133718.3483768101</v>
      </c>
      <c r="BT173" s="2">
        <v>2508842.72419164</v>
      </c>
      <c r="BU173" s="2">
        <v>2139605.4169905102</v>
      </c>
      <c r="BV173" s="2">
        <v>2837719.52389467</v>
      </c>
      <c r="BW173" s="2">
        <v>2738908.4172121398</v>
      </c>
      <c r="BX173" s="2">
        <v>2574468.89849415</v>
      </c>
      <c r="BY173" s="2">
        <v>2138099.1653674701</v>
      </c>
      <c r="BZ173" s="2">
        <v>2106457.93891908</v>
      </c>
      <c r="CA173" s="2">
        <v>2984897.5603698501</v>
      </c>
      <c r="CB173" s="2">
        <v>2105104.5214044298</v>
      </c>
      <c r="CC173" s="2">
        <v>2661006.2340570502</v>
      </c>
      <c r="CD173" s="89">
        <v>734962.94029138505</v>
      </c>
      <c r="CE173" s="2">
        <v>933534.25164254697</v>
      </c>
      <c r="CF173" s="2">
        <v>914201.70292312698</v>
      </c>
      <c r="CG173" s="2">
        <v>1072216.5278257299</v>
      </c>
      <c r="CH173" s="90">
        <v>1089298.68603455</v>
      </c>
      <c r="CI173" s="89">
        <f t="shared" si="24"/>
        <v>948842.82174346782</v>
      </c>
      <c r="CJ173">
        <f t="shared" si="25"/>
        <v>128162.30669572373</v>
      </c>
      <c r="CK173" s="117">
        <f t="shared" si="26"/>
        <v>0.13507222034965671</v>
      </c>
      <c r="CL173" s="118">
        <f t="shared" si="27"/>
        <v>13.507222034965672</v>
      </c>
    </row>
    <row r="174" spans="2:90" x14ac:dyDescent="0.25">
      <c r="B174" s="4">
        <v>471</v>
      </c>
      <c r="C174" s="17">
        <v>5</v>
      </c>
      <c r="D174" s="19">
        <v>17.325965</v>
      </c>
      <c r="E174" t="s">
        <v>402</v>
      </c>
      <c r="F174" t="s">
        <v>403</v>
      </c>
      <c r="G174" s="87">
        <v>551.17681900000002</v>
      </c>
      <c r="H174" s="58">
        <v>551.17701470999998</v>
      </c>
      <c r="I174" s="58" t="s">
        <v>981</v>
      </c>
      <c r="J174" s="99" t="s">
        <v>1181</v>
      </c>
      <c r="K174" s="59">
        <v>4</v>
      </c>
      <c r="L174" s="24">
        <f t="shared" si="32"/>
        <v>0.35507649037249617</v>
      </c>
      <c r="M174" s="24" t="s">
        <v>1182</v>
      </c>
      <c r="N174" s="24"/>
      <c r="O174" s="99" t="s">
        <v>946</v>
      </c>
      <c r="P174" s="99" t="s">
        <v>1158</v>
      </c>
      <c r="Q174">
        <v>179627.27762978099</v>
      </c>
      <c r="R174" s="2">
        <v>25353.5124137612</v>
      </c>
      <c r="S174" s="2">
        <v>1167.2179803966367</v>
      </c>
      <c r="T174" s="2">
        <v>15185.545895944701</v>
      </c>
      <c r="U174" s="2">
        <v>19463.8505249562</v>
      </c>
      <c r="V174" s="2">
        <v>32780.8474573723</v>
      </c>
      <c r="W174" s="2">
        <v>22604.881407516601</v>
      </c>
      <c r="X174" s="2">
        <v>20081.729213225899</v>
      </c>
      <c r="Y174" s="2">
        <v>7074.9904632410999</v>
      </c>
      <c r="Z174" s="2">
        <v>10243.4896318132</v>
      </c>
      <c r="AA174" s="2">
        <v>20515.8665431431</v>
      </c>
      <c r="AB174" s="2">
        <v>12221.070147370199</v>
      </c>
      <c r="AC174" s="2">
        <v>17287.6890373032</v>
      </c>
      <c r="AD174" s="2">
        <v>37159.2843785156</v>
      </c>
      <c r="AE174" s="2">
        <v>25382.770443431102</v>
      </c>
      <c r="AF174" s="2">
        <v>19620.856606888199</v>
      </c>
      <c r="AG174" s="2">
        <v>14278.111457123499</v>
      </c>
      <c r="AH174" s="2">
        <v>113933.281487354</v>
      </c>
      <c r="AI174" s="2">
        <v>101684.423000312</v>
      </c>
      <c r="AJ174" s="2">
        <v>110321.26165597</v>
      </c>
      <c r="AK174" s="2">
        <v>94586.171594824104</v>
      </c>
      <c r="AL174" s="2">
        <v>107733.482052951</v>
      </c>
      <c r="AM174" s="2">
        <v>100858.405142987</v>
      </c>
      <c r="AN174" s="2">
        <v>95130.624983667396</v>
      </c>
      <c r="AO174" s="2">
        <v>129088.72704373</v>
      </c>
      <c r="AP174" s="2">
        <v>114890.643276325</v>
      </c>
      <c r="AQ174" s="2">
        <v>106134.927225283</v>
      </c>
      <c r="AR174" s="2">
        <v>100178.003132093</v>
      </c>
      <c r="AS174" s="2">
        <v>159290.40695138901</v>
      </c>
      <c r="AT174" s="2">
        <v>161984.476620823</v>
      </c>
      <c r="AU174" s="2">
        <v>114710.637939498</v>
      </c>
      <c r="AV174" s="2">
        <v>179627.27762978099</v>
      </c>
      <c r="AW174" s="2">
        <v>138210.88113487701</v>
      </c>
      <c r="AX174" s="2">
        <v>113735.217759208</v>
      </c>
      <c r="AY174" s="2">
        <v>109487.06047482599</v>
      </c>
      <c r="AZ174" s="2">
        <v>126105.29539375</v>
      </c>
      <c r="BA174" s="2">
        <v>104788.887492152</v>
      </c>
      <c r="BB174" s="2">
        <v>128373.795364469</v>
      </c>
      <c r="BC174" s="2">
        <v>144737.76160123499</v>
      </c>
      <c r="BD174" s="2">
        <v>109743.285708032</v>
      </c>
      <c r="BE174" s="2">
        <v>112873.234272692</v>
      </c>
      <c r="BF174" s="2">
        <v>94681.469548131907</v>
      </c>
      <c r="BG174" s="2">
        <v>87404.086705830807</v>
      </c>
      <c r="BH174" s="2">
        <v>111170.118904677</v>
      </c>
      <c r="BI174" s="2">
        <v>86719.487580250003</v>
      </c>
      <c r="BJ174" s="2">
        <v>98194.503523063104</v>
      </c>
      <c r="BK174" s="2">
        <v>144716.20348847599</v>
      </c>
      <c r="BL174" s="2">
        <v>94094.938163815707</v>
      </c>
      <c r="BM174" s="2">
        <v>110793.25448919099</v>
      </c>
      <c r="BN174" s="2">
        <v>91653.152013398503</v>
      </c>
      <c r="BO174" s="2">
        <v>88114.400740103796</v>
      </c>
      <c r="BP174" s="2">
        <v>72114.019293739795</v>
      </c>
      <c r="BQ174" s="2">
        <v>80737.654346106705</v>
      </c>
      <c r="BR174" s="2">
        <v>98988.918363197197</v>
      </c>
      <c r="BS174" s="2">
        <v>122673.897879303</v>
      </c>
      <c r="BT174" s="2">
        <v>98024.268707386203</v>
      </c>
      <c r="BU174" s="2">
        <v>85405.904202900594</v>
      </c>
      <c r="BV174" s="2">
        <v>83423.735981592501</v>
      </c>
      <c r="BW174" s="2">
        <v>76186.706673299705</v>
      </c>
      <c r="BX174" s="2">
        <v>88983.610920946099</v>
      </c>
      <c r="BY174" s="2">
        <v>100868.233972566</v>
      </c>
      <c r="BZ174" s="2">
        <v>87905.751188964801</v>
      </c>
      <c r="CA174" s="2">
        <v>95854.266988635005</v>
      </c>
      <c r="CB174" s="2">
        <v>96166.309615335704</v>
      </c>
      <c r="CC174" s="2">
        <v>88909.623463677097</v>
      </c>
      <c r="CD174" s="89">
        <v>5207.8581203120002</v>
      </c>
      <c r="CE174" s="2">
        <v>6223.9770586393897</v>
      </c>
      <c r="CF174" s="2">
        <v>33566.0058643925</v>
      </c>
      <c r="CG174" s="2">
        <v>7245.0672246493996</v>
      </c>
      <c r="CH174" s="90">
        <v>7038.2641530524297</v>
      </c>
      <c r="CI174" s="89">
        <f t="shared" si="24"/>
        <v>11856.234484209144</v>
      </c>
      <c r="CJ174">
        <f t="shared" si="25"/>
        <v>10878.539488104847</v>
      </c>
      <c r="CK174" s="117">
        <f t="shared" si="26"/>
        <v>0.91753747807480945</v>
      </c>
      <c r="CL174" s="118">
        <f t="shared" si="27"/>
        <v>91.753747807480948</v>
      </c>
    </row>
    <row r="175" spans="2:90" x14ac:dyDescent="0.25">
      <c r="B175" s="4">
        <v>475</v>
      </c>
      <c r="C175" s="17">
        <v>21</v>
      </c>
      <c r="D175" s="19">
        <v>17.495149999999999</v>
      </c>
      <c r="E175" t="s">
        <v>404</v>
      </c>
      <c r="F175" t="s">
        <v>405</v>
      </c>
      <c r="G175" s="87">
        <v>721.16192599999999</v>
      </c>
      <c r="H175" s="10">
        <v>721.16160277239999</v>
      </c>
      <c r="I175" s="10" t="s">
        <v>971</v>
      </c>
      <c r="J175" s="99" t="s">
        <v>1183</v>
      </c>
      <c r="K175" s="59">
        <v>4</v>
      </c>
      <c r="L175" s="24">
        <f t="shared" si="32"/>
        <v>-0.44820411786158232</v>
      </c>
      <c r="M175" s="24" t="s">
        <v>1150</v>
      </c>
      <c r="N175" s="24" t="s">
        <v>1150</v>
      </c>
      <c r="O175" s="99" t="s">
        <v>972</v>
      </c>
      <c r="P175" s="99"/>
      <c r="Q175">
        <v>552726.343038594</v>
      </c>
      <c r="R175" s="2">
        <v>285925.87229797599</v>
      </c>
      <c r="S175" s="2">
        <v>276930.06320559798</v>
      </c>
      <c r="T175" s="2">
        <v>366826.889743198</v>
      </c>
      <c r="U175" s="2">
        <v>478920.32625125599</v>
      </c>
      <c r="V175" s="2">
        <v>389340.47932676802</v>
      </c>
      <c r="W175" s="2">
        <v>334443.54278147098</v>
      </c>
      <c r="X175" s="2">
        <v>315887.10803829599</v>
      </c>
      <c r="Y175" s="2">
        <v>552726.343038594</v>
      </c>
      <c r="Z175" s="2">
        <v>275608.709753467</v>
      </c>
      <c r="AA175" s="2">
        <v>306501.72163540398</v>
      </c>
      <c r="AB175" s="2">
        <v>351003.613973175</v>
      </c>
      <c r="AC175" s="2">
        <v>418945.38363527</v>
      </c>
      <c r="AD175" s="2">
        <v>518610.55149763101</v>
      </c>
      <c r="AE175" s="2">
        <v>360964.74200058199</v>
      </c>
      <c r="AF175" s="2">
        <v>403956.121411892</v>
      </c>
      <c r="AG175" s="2">
        <v>327238.60093585501</v>
      </c>
      <c r="AH175" s="2">
        <v>23823.421742727402</v>
      </c>
      <c r="AI175" s="2">
        <v>74128.422204872506</v>
      </c>
      <c r="AJ175" s="2">
        <v>63357.648456839801</v>
      </c>
      <c r="AK175" s="2">
        <v>24354.3954568343</v>
      </c>
      <c r="AL175" s="2">
        <v>75832.915820713097</v>
      </c>
      <c r="AM175" s="2">
        <v>67330.656646765899</v>
      </c>
      <c r="AN175" s="2">
        <v>59374.435559783102</v>
      </c>
      <c r="AO175" s="2">
        <v>90620.641663746399</v>
      </c>
      <c r="AP175" s="2">
        <v>71926.305168695297</v>
      </c>
      <c r="AQ175" s="2">
        <v>79846.241833181004</v>
      </c>
      <c r="AR175" s="2">
        <v>22815.800091733199</v>
      </c>
      <c r="AS175" s="2">
        <v>35326.357513776296</v>
      </c>
      <c r="AT175" s="2">
        <v>37608.133842206102</v>
      </c>
      <c r="AU175" s="2">
        <v>79621.7495094115</v>
      </c>
      <c r="AV175" s="2">
        <v>120659.170826307</v>
      </c>
      <c r="AW175" s="2">
        <v>30359.905040956299</v>
      </c>
      <c r="AX175" s="2">
        <v>87962.571375053405</v>
      </c>
      <c r="AY175" s="2">
        <v>77509.633728311499</v>
      </c>
      <c r="AZ175" s="2">
        <v>90131.311076361904</v>
      </c>
      <c r="BA175" s="2">
        <v>16297.950793202301</v>
      </c>
      <c r="BB175" s="2">
        <v>77627.800718985804</v>
      </c>
      <c r="BC175" s="2">
        <v>105722.079797342</v>
      </c>
      <c r="BD175" s="2">
        <v>80581.219902878307</v>
      </c>
      <c r="BE175" s="2">
        <v>26564.575370269798</v>
      </c>
      <c r="BF175" s="2">
        <v>19546.320213158298</v>
      </c>
      <c r="BG175" s="2">
        <v>20902.838044253302</v>
      </c>
      <c r="BH175" s="2">
        <v>27083.810062855398</v>
      </c>
      <c r="BI175" s="2">
        <v>19692.0020993855</v>
      </c>
      <c r="BJ175" s="2">
        <v>26278.054872124299</v>
      </c>
      <c r="BK175" s="2">
        <v>40226.934887199401</v>
      </c>
      <c r="BL175" s="2">
        <v>20287.588455185502</v>
      </c>
      <c r="BM175" s="2">
        <v>28605.619300504899</v>
      </c>
      <c r="BN175" s="2">
        <v>18908.3180671474</v>
      </c>
      <c r="BO175" s="2">
        <v>62345.825184228597</v>
      </c>
      <c r="BP175" s="2">
        <v>18770.503806211898</v>
      </c>
      <c r="BQ175" s="2">
        <v>21865.9902862823</v>
      </c>
      <c r="BR175" s="2">
        <v>23976.079650629301</v>
      </c>
      <c r="BS175" s="2">
        <v>88819.163367016794</v>
      </c>
      <c r="BT175" s="2">
        <v>15306.3605803768</v>
      </c>
      <c r="BU175" s="2">
        <v>17986.329409381899</v>
      </c>
      <c r="BV175" s="2">
        <v>19981.397724129401</v>
      </c>
      <c r="BW175" s="2">
        <v>15767.9222277028</v>
      </c>
      <c r="BX175" s="2">
        <v>25703.168421701099</v>
      </c>
      <c r="BY175" s="2">
        <v>24427.5538588534</v>
      </c>
      <c r="BZ175" s="2">
        <v>19553.087991271099</v>
      </c>
      <c r="CA175" s="2">
        <v>31308.7349677575</v>
      </c>
      <c r="CB175" s="2">
        <v>19000.169050227902</v>
      </c>
      <c r="CC175" s="2">
        <v>24477.9877883156</v>
      </c>
      <c r="CD175" s="89">
        <v>4448.1175937816497</v>
      </c>
      <c r="CE175" s="2">
        <v>4845.4083736760804</v>
      </c>
      <c r="CF175" s="2">
        <v>4146.0611654841996</v>
      </c>
      <c r="CG175" s="2">
        <v>5611.1310390416002</v>
      </c>
      <c r="CH175" s="90">
        <v>5215.7641854420699</v>
      </c>
      <c r="CI175" s="89">
        <f t="shared" si="24"/>
        <v>4853.2964714851196</v>
      </c>
      <c r="CJ175">
        <f t="shared" si="25"/>
        <v>523.47110684794143</v>
      </c>
      <c r="CK175" s="117">
        <f t="shared" si="26"/>
        <v>0.10785887693519743</v>
      </c>
      <c r="CL175" s="118">
        <f t="shared" si="27"/>
        <v>10.785887693519742</v>
      </c>
    </row>
    <row r="176" spans="2:90" x14ac:dyDescent="0.25">
      <c r="B176" s="4">
        <v>478</v>
      </c>
      <c r="C176" s="17">
        <v>6</v>
      </c>
      <c r="D176" s="19">
        <v>17.535807999999999</v>
      </c>
      <c r="E176" t="s">
        <v>406</v>
      </c>
      <c r="F176" t="s">
        <v>407</v>
      </c>
      <c r="G176" s="87">
        <v>584.10595699999999</v>
      </c>
      <c r="H176" s="58"/>
      <c r="I176" s="58"/>
      <c r="J176" s="99"/>
      <c r="K176" s="59"/>
      <c r="L176" s="24"/>
      <c r="M176" s="24"/>
      <c r="N176" s="24"/>
      <c r="O176" s="88"/>
      <c r="P176" s="88"/>
      <c r="Q176">
        <v>147091.07657414701</v>
      </c>
      <c r="R176" s="2">
        <v>14799.999475013599</v>
      </c>
      <c r="S176" s="2">
        <v>17003.254298235501</v>
      </c>
      <c r="T176" s="2">
        <v>5985.0347699057002</v>
      </c>
      <c r="U176" s="2">
        <v>15757.470818113299</v>
      </c>
      <c r="V176" s="2">
        <v>14708.580451362501</v>
      </c>
      <c r="W176" s="2">
        <v>13107.852926129801</v>
      </c>
      <c r="X176" s="2">
        <v>11582.737478810801</v>
      </c>
      <c r="Y176" s="2">
        <v>13730.249772565199</v>
      </c>
      <c r="Z176" s="2">
        <v>13266.9424176869</v>
      </c>
      <c r="AA176" s="2">
        <v>11455.4297895687</v>
      </c>
      <c r="AB176" s="2">
        <v>13155.581277596801</v>
      </c>
      <c r="AC176" s="2">
        <v>14898.453095127101</v>
      </c>
      <c r="AD176" s="2">
        <v>16619.438619426699</v>
      </c>
      <c r="AE176" s="2">
        <v>14317.8388400804</v>
      </c>
      <c r="AF176" s="2">
        <v>12489.4515932672</v>
      </c>
      <c r="AG176" s="2">
        <v>9924.3827627415303</v>
      </c>
      <c r="AH176" s="2">
        <v>55169.592119407702</v>
      </c>
      <c r="AI176" s="2">
        <v>59944.926751880601</v>
      </c>
      <c r="AJ176" s="2">
        <v>51763.556150614801</v>
      </c>
      <c r="AK176" s="2">
        <v>61439.044738772303</v>
      </c>
      <c r="AL176" s="2">
        <v>60990.746236464904</v>
      </c>
      <c r="AM176" s="2">
        <v>66708.549873236101</v>
      </c>
      <c r="AN176" s="2">
        <v>57322.085694323003</v>
      </c>
      <c r="AO176" s="2">
        <v>65760.972464492705</v>
      </c>
      <c r="AP176" s="2">
        <v>62698.806571306297</v>
      </c>
      <c r="AQ176" s="2">
        <v>65936.853813955298</v>
      </c>
      <c r="AR176" s="2">
        <v>59897.1391825799</v>
      </c>
      <c r="AS176" s="2">
        <v>97253.369777603599</v>
      </c>
      <c r="AT176" s="2">
        <v>92300.499253200804</v>
      </c>
      <c r="AU176" s="2">
        <v>55495.867132288498</v>
      </c>
      <c r="AV176" s="2">
        <v>100544.610840061</v>
      </c>
      <c r="AW176" s="2">
        <v>77405.3571829797</v>
      </c>
      <c r="AX176" s="2">
        <v>56036.543886905798</v>
      </c>
      <c r="AY176" s="2">
        <v>58307.421856153203</v>
      </c>
      <c r="AZ176" s="2">
        <v>78801.083725128497</v>
      </c>
      <c r="BA176" s="2">
        <v>68501.002405598207</v>
      </c>
      <c r="BB176" s="2">
        <v>68565.676528296797</v>
      </c>
      <c r="BC176" s="2">
        <v>73474.919273857595</v>
      </c>
      <c r="BD176" s="2">
        <v>62564.494337160497</v>
      </c>
      <c r="BE176" s="2">
        <v>57373.892568903699</v>
      </c>
      <c r="BF176" s="2">
        <v>82715.224891508304</v>
      </c>
      <c r="BG176" s="2">
        <v>75882.973793069104</v>
      </c>
      <c r="BH176" s="2">
        <v>107972.13537753301</v>
      </c>
      <c r="BI176" s="2">
        <v>79213.649539964405</v>
      </c>
      <c r="BJ176" s="2">
        <v>81872.207872781102</v>
      </c>
      <c r="BK176" s="2">
        <v>147091.07657414701</v>
      </c>
      <c r="BL176" s="2">
        <v>80459.452255722601</v>
      </c>
      <c r="BM176" s="2">
        <v>107434.15134989101</v>
      </c>
      <c r="BN176" s="2">
        <v>76653.573392101302</v>
      </c>
      <c r="BO176" s="2">
        <v>79292.987565823205</v>
      </c>
      <c r="BP176" s="2">
        <v>81703.095240173396</v>
      </c>
      <c r="BQ176" s="2">
        <v>73174.749854744703</v>
      </c>
      <c r="BR176" s="2">
        <v>102726.60233941</v>
      </c>
      <c r="BS176" s="2">
        <v>125654.897092902</v>
      </c>
      <c r="BT176" s="2">
        <v>82767.894783229407</v>
      </c>
      <c r="BU176" s="2">
        <v>91643.306468770796</v>
      </c>
      <c r="BV176" s="2">
        <v>80568.719901004602</v>
      </c>
      <c r="BW176" s="2">
        <v>72889.387967324801</v>
      </c>
      <c r="BX176" s="2">
        <v>82612.832235247595</v>
      </c>
      <c r="BY176" s="2">
        <v>100043.21534561799</v>
      </c>
      <c r="BZ176" s="2">
        <v>86166.059540881193</v>
      </c>
      <c r="CA176" s="2">
        <v>89382.333381058794</v>
      </c>
      <c r="CB176" s="2">
        <v>83883.424591696705</v>
      </c>
      <c r="CC176" s="2">
        <v>91806.293322366502</v>
      </c>
      <c r="CD176" s="89">
        <v>9817.1804276366292</v>
      </c>
      <c r="CE176" s="2">
        <v>26379.3551322944</v>
      </c>
      <c r="CF176" s="2">
        <v>27016.542214826201</v>
      </c>
      <c r="CG176" s="2">
        <v>28163.960218677101</v>
      </c>
      <c r="CH176" s="90">
        <v>29283.529751956801</v>
      </c>
      <c r="CI176" s="89">
        <f t="shared" si="24"/>
        <v>24132.113549078225</v>
      </c>
      <c r="CJ176">
        <f t="shared" si="25"/>
        <v>7226.0668443477189</v>
      </c>
      <c r="CK176" s="117">
        <f t="shared" si="26"/>
        <v>0.29943779394423298</v>
      </c>
      <c r="CL176" s="118">
        <f t="shared" si="27"/>
        <v>29.943779394423299</v>
      </c>
    </row>
    <row r="177" spans="2:90" x14ac:dyDescent="0.25">
      <c r="B177" s="4">
        <v>481</v>
      </c>
      <c r="C177" s="17">
        <v>40</v>
      </c>
      <c r="D177" s="19">
        <v>17.621646999999999</v>
      </c>
      <c r="E177" t="s">
        <v>408</v>
      </c>
      <c r="F177" t="s">
        <v>409</v>
      </c>
      <c r="G177" s="87">
        <v>720.15930200000003</v>
      </c>
      <c r="H177" s="58"/>
      <c r="I177" s="58"/>
      <c r="J177" s="99"/>
      <c r="K177" s="59"/>
      <c r="L177" s="24"/>
      <c r="M177" s="24"/>
      <c r="N177" s="24"/>
      <c r="O177" s="88"/>
      <c r="P177" s="88"/>
      <c r="Q177">
        <v>2358716.9114058302</v>
      </c>
      <c r="R177" s="2">
        <v>1469048.1530071001</v>
      </c>
      <c r="S177" s="2">
        <v>1394683.6316414501</v>
      </c>
      <c r="T177" s="2">
        <v>1718201.94160994</v>
      </c>
      <c r="U177" s="2">
        <v>1770525.4663786299</v>
      </c>
      <c r="V177" s="2">
        <v>1975579.4872963401</v>
      </c>
      <c r="W177" s="2">
        <v>1670010.4262395401</v>
      </c>
      <c r="X177" s="2">
        <v>1599597.0740310999</v>
      </c>
      <c r="Y177" s="2">
        <v>2054442.84441799</v>
      </c>
      <c r="Z177" s="2">
        <v>1363878.93297436</v>
      </c>
      <c r="AA177" s="2">
        <v>1322090.3252987401</v>
      </c>
      <c r="AB177" s="2">
        <v>1553275.9598307901</v>
      </c>
      <c r="AC177" s="2">
        <v>1825782.06505207</v>
      </c>
      <c r="AD177" s="2">
        <v>2358716.9114058302</v>
      </c>
      <c r="AE177" s="2">
        <v>1783210.7297779699</v>
      </c>
      <c r="AF177" s="2">
        <v>1725261.9567743801</v>
      </c>
      <c r="AG177" s="2">
        <v>1479174.49873629</v>
      </c>
      <c r="AH177" s="2">
        <v>495272.01729498297</v>
      </c>
      <c r="AI177" s="2">
        <v>588843.78874237195</v>
      </c>
      <c r="AJ177" s="2">
        <v>530642.78035949497</v>
      </c>
      <c r="AK177" s="2">
        <v>454750.71691149101</v>
      </c>
      <c r="AL177" s="2">
        <v>627620.72884843999</v>
      </c>
      <c r="AM177" s="2">
        <v>542002.55431945005</v>
      </c>
      <c r="AN177" s="2">
        <v>521698.71339101001</v>
      </c>
      <c r="AO177" s="2">
        <v>688454.58007144695</v>
      </c>
      <c r="AP177" s="2">
        <v>573722.67256394099</v>
      </c>
      <c r="AQ177" s="2">
        <v>532214.24624834897</v>
      </c>
      <c r="AR177" s="2">
        <v>461343.07638243103</v>
      </c>
      <c r="AS177" s="2">
        <v>846008.33375107194</v>
      </c>
      <c r="AT177" s="2">
        <v>726443.31918639794</v>
      </c>
      <c r="AU177" s="2">
        <v>570692.16619147896</v>
      </c>
      <c r="AV177" s="2">
        <v>807298.17674358096</v>
      </c>
      <c r="AW177" s="2">
        <v>591489.26843728498</v>
      </c>
      <c r="AX177" s="2">
        <v>603123.60465003096</v>
      </c>
      <c r="AY177" s="2">
        <v>559940.54651207197</v>
      </c>
      <c r="AZ177" s="2">
        <v>721332.86324389395</v>
      </c>
      <c r="BA177" s="2">
        <v>533693.99245786795</v>
      </c>
      <c r="BB177" s="2">
        <v>648167.250524548</v>
      </c>
      <c r="BC177" s="2">
        <v>790414.77004312503</v>
      </c>
      <c r="BD177" s="2">
        <v>546038.25613084994</v>
      </c>
      <c r="BE177" s="2">
        <v>559714.83406279294</v>
      </c>
      <c r="BF177" s="2">
        <v>466274.83986638102</v>
      </c>
      <c r="BG177" s="2">
        <v>431180.97994702798</v>
      </c>
      <c r="BH177" s="2">
        <v>565183.30128623405</v>
      </c>
      <c r="BI177" s="2">
        <v>436575.202617659</v>
      </c>
      <c r="BJ177" s="2">
        <v>522914.74655651901</v>
      </c>
      <c r="BK177" s="2">
        <v>724572.81675873604</v>
      </c>
      <c r="BL177" s="2">
        <v>475065.35896713799</v>
      </c>
      <c r="BM177" s="2">
        <v>514150.65993252001</v>
      </c>
      <c r="BN177" s="2">
        <v>413073.42261321802</v>
      </c>
      <c r="BO177" s="2">
        <v>511116.08203690802</v>
      </c>
      <c r="BP177" s="2">
        <v>429746.22529317101</v>
      </c>
      <c r="BQ177" s="2">
        <v>495445.07490229403</v>
      </c>
      <c r="BR177" s="2">
        <v>507220.77202755201</v>
      </c>
      <c r="BS177" s="2">
        <v>661086.16649296402</v>
      </c>
      <c r="BT177" s="2">
        <v>470183.13923590799</v>
      </c>
      <c r="BU177" s="2">
        <v>471689.82441895199</v>
      </c>
      <c r="BV177" s="2">
        <v>426462.12197183201</v>
      </c>
      <c r="BW177" s="2">
        <v>407384.46675794298</v>
      </c>
      <c r="BX177" s="2">
        <v>538759.46970060805</v>
      </c>
      <c r="BY177" s="2">
        <v>479445.07349780702</v>
      </c>
      <c r="BZ177" s="2">
        <v>436761.54979628301</v>
      </c>
      <c r="CA177" s="2">
        <v>542260.05534790596</v>
      </c>
      <c r="CB177" s="2">
        <v>447932.74338831799</v>
      </c>
      <c r="CC177" s="2">
        <v>519332.89311214403</v>
      </c>
      <c r="CD177" s="89">
        <v>228101.259679632</v>
      </c>
      <c r="CE177" s="2">
        <v>232915.593183316</v>
      </c>
      <c r="CF177" s="2">
        <v>251973.18826370401</v>
      </c>
      <c r="CG177" s="2">
        <v>273873.23353837401</v>
      </c>
      <c r="CH177" s="90">
        <v>292683.57996985398</v>
      </c>
      <c r="CI177" s="89">
        <f t="shared" si="24"/>
        <v>255909.37092697603</v>
      </c>
      <c r="CJ177">
        <f t="shared" si="25"/>
        <v>24464.4280974586</v>
      </c>
      <c r="CK177" s="117">
        <f t="shared" si="26"/>
        <v>9.5598015847725815E-2</v>
      </c>
      <c r="CL177" s="118">
        <f t="shared" si="27"/>
        <v>9.5598015847725808</v>
      </c>
    </row>
    <row r="178" spans="2:90" x14ac:dyDescent="0.25">
      <c r="B178" s="4">
        <v>482</v>
      </c>
      <c r="C178" s="17">
        <v>8</v>
      </c>
      <c r="D178" s="19">
        <v>17.668551000000001</v>
      </c>
      <c r="E178" t="s">
        <v>410</v>
      </c>
      <c r="F178" t="s">
        <v>411</v>
      </c>
      <c r="G178" s="87">
        <v>366.11923200000001</v>
      </c>
      <c r="H178" s="58"/>
      <c r="I178" s="58"/>
      <c r="J178" s="99"/>
      <c r="K178" s="59"/>
      <c r="L178" s="24"/>
      <c r="M178" s="24"/>
      <c r="N178" s="24"/>
      <c r="O178" s="88"/>
      <c r="P178" s="88"/>
      <c r="Q178">
        <v>188857.26572758</v>
      </c>
      <c r="R178" s="2">
        <v>2906.7336887722099</v>
      </c>
      <c r="S178" s="2">
        <v>1342.7095119074406</v>
      </c>
      <c r="T178" s="2">
        <v>6344.3140908838204</v>
      </c>
      <c r="U178" s="2">
        <v>1181.0080067088638</v>
      </c>
      <c r="V178" s="2">
        <v>4556.9313369807896</v>
      </c>
      <c r="W178" s="2">
        <v>1156.4426811254102</v>
      </c>
      <c r="X178" s="2">
        <v>7856.3325384291502</v>
      </c>
      <c r="Y178" s="2">
        <v>1485.8537227141092</v>
      </c>
      <c r="Z178" s="2">
        <v>1342.2573918047701</v>
      </c>
      <c r="AA178" s="2">
        <v>1429.6616830521032</v>
      </c>
      <c r="AB178" s="2">
        <v>3643.3580606532701</v>
      </c>
      <c r="AC178" s="2">
        <v>6274.7274430677899</v>
      </c>
      <c r="AD178" s="2">
        <v>12785.055393741201</v>
      </c>
      <c r="AE178" s="2">
        <v>1453.262557410229</v>
      </c>
      <c r="AF178" s="2">
        <v>5106.6658547273801</v>
      </c>
      <c r="AG178" s="2">
        <v>3023.0428001218502</v>
      </c>
      <c r="AH178" s="2">
        <v>11443.027185860799</v>
      </c>
      <c r="AI178" s="2">
        <v>10916.1568523966</v>
      </c>
      <c r="AJ178" s="2">
        <v>12250.232300526601</v>
      </c>
      <c r="AK178" s="2">
        <v>21355.148119769001</v>
      </c>
      <c r="AL178" s="2">
        <v>14908.442247098799</v>
      </c>
      <c r="AM178" s="2">
        <v>16671.966721750599</v>
      </c>
      <c r="AN178" s="2">
        <v>12413.263875409901</v>
      </c>
      <c r="AO178" s="2">
        <v>16660.037582125002</v>
      </c>
      <c r="AP178" s="2">
        <v>13669.799915973501</v>
      </c>
      <c r="AQ178" s="2">
        <v>15200.706167926101</v>
      </c>
      <c r="AR178" s="2">
        <v>13639.9770669095</v>
      </c>
      <c r="AS178" s="2">
        <v>23432.8066045618</v>
      </c>
      <c r="AT178" s="2">
        <v>16497.0060072417</v>
      </c>
      <c r="AU178" s="2">
        <v>9315.6639526280596</v>
      </c>
      <c r="AV178" s="2">
        <v>24155.513646879601</v>
      </c>
      <c r="AW178" s="2">
        <v>21068.848768754498</v>
      </c>
      <c r="AX178" s="2">
        <v>9903.1740791890606</v>
      </c>
      <c r="AY178" s="2">
        <v>11499.6905990824</v>
      </c>
      <c r="AZ178" s="2">
        <v>22239.892642001301</v>
      </c>
      <c r="BA178" s="2">
        <v>13911.364993392001</v>
      </c>
      <c r="BB178" s="2">
        <v>23119.6666893896</v>
      </c>
      <c r="BC178" s="2">
        <v>17401.63242885</v>
      </c>
      <c r="BD178" s="2">
        <v>14979.022989883601</v>
      </c>
      <c r="BE178" s="2">
        <v>15095.3321012332</v>
      </c>
      <c r="BF178" s="2">
        <v>151665.22472489599</v>
      </c>
      <c r="BG178" s="2">
        <v>105478.648466554</v>
      </c>
      <c r="BH178" s="2">
        <v>188857.26572758</v>
      </c>
      <c r="BI178" s="2">
        <v>124659.580703161</v>
      </c>
      <c r="BJ178" s="2">
        <v>91719.155105808502</v>
      </c>
      <c r="BK178" s="2">
        <v>122004.122708989</v>
      </c>
      <c r="BL178" s="2">
        <v>136211.606261529</v>
      </c>
      <c r="BM178" s="2">
        <v>186928.649988566</v>
      </c>
      <c r="BN178" s="2">
        <v>143952.44548859299</v>
      </c>
      <c r="BO178" s="2">
        <v>94771.687873541901</v>
      </c>
      <c r="BP178" s="2">
        <v>94665.197242972907</v>
      </c>
      <c r="BQ178" s="2">
        <v>97239.816263103101</v>
      </c>
      <c r="BR178" s="2">
        <v>73283.657218309396</v>
      </c>
      <c r="BS178" s="2">
        <v>106998.49759281101</v>
      </c>
      <c r="BT178" s="2">
        <v>80562.850785342205</v>
      </c>
      <c r="BU178" s="2">
        <v>108191.22171255</v>
      </c>
      <c r="BV178" s="2">
        <v>67413.405371444096</v>
      </c>
      <c r="BW178" s="2">
        <v>78720.619591817798</v>
      </c>
      <c r="BX178" s="2">
        <v>148957.71455773499</v>
      </c>
      <c r="BY178" s="2">
        <v>94644.993182571401</v>
      </c>
      <c r="BZ178" s="2">
        <v>84720.765867748705</v>
      </c>
      <c r="CA178" s="2">
        <v>153546.674264859</v>
      </c>
      <c r="CB178" s="2">
        <v>98219.542587280201</v>
      </c>
      <c r="CC178" s="2">
        <v>121092.106299095</v>
      </c>
      <c r="CD178" s="89">
        <v>122409.73155763499</v>
      </c>
      <c r="CE178" s="2">
        <v>133939.05744128901</v>
      </c>
      <c r="CF178" s="2">
        <v>154383.54071329799</v>
      </c>
      <c r="CG178" s="2">
        <v>153905.10122514301</v>
      </c>
      <c r="CH178" s="90">
        <v>183230.72578879801</v>
      </c>
      <c r="CI178" s="89">
        <f t="shared" si="24"/>
        <v>149573.63134523257</v>
      </c>
      <c r="CJ178">
        <f t="shared" si="25"/>
        <v>20770.23937590131</v>
      </c>
      <c r="CK178" s="117">
        <f t="shared" si="26"/>
        <v>0.13886297463729613</v>
      </c>
      <c r="CL178" s="118">
        <f t="shared" si="27"/>
        <v>13.886297463729614</v>
      </c>
    </row>
    <row r="179" spans="2:90" x14ac:dyDescent="0.25">
      <c r="B179" s="4">
        <v>487</v>
      </c>
      <c r="C179" s="17">
        <v>7</v>
      </c>
      <c r="D179" s="19">
        <v>17.809840999999999</v>
      </c>
      <c r="E179" t="s">
        <v>412</v>
      </c>
      <c r="F179" t="s">
        <v>413</v>
      </c>
      <c r="G179" s="87">
        <v>635.08856200000002</v>
      </c>
      <c r="H179" s="58"/>
      <c r="I179" s="58"/>
      <c r="J179" s="99"/>
      <c r="K179" s="59"/>
      <c r="L179" s="24"/>
      <c r="M179" s="24"/>
      <c r="N179" s="24"/>
      <c r="O179" s="88"/>
      <c r="P179" s="88"/>
      <c r="Q179">
        <v>390286.59637277701</v>
      </c>
      <c r="R179" s="2">
        <v>9212.6560768660402</v>
      </c>
      <c r="S179" s="2">
        <v>221888.68559886701</v>
      </c>
      <c r="T179" s="2">
        <v>82097.094779029299</v>
      </c>
      <c r="U179" s="2">
        <v>99081.003499471393</v>
      </c>
      <c r="V179" s="2">
        <v>26262.195175403798</v>
      </c>
      <c r="W179" s="2">
        <v>20165.096476816801</v>
      </c>
      <c r="X179" s="2">
        <v>32317.008077348899</v>
      </c>
      <c r="Y179" s="2">
        <v>167690.15464699201</v>
      </c>
      <c r="Z179" s="2">
        <v>91834.368070837998</v>
      </c>
      <c r="AA179" s="2">
        <v>36557.360664836699</v>
      </c>
      <c r="AB179" s="2">
        <v>25131.032867015201</v>
      </c>
      <c r="AC179" s="2">
        <v>12261.048953657501</v>
      </c>
      <c r="AD179" s="2">
        <v>8657.9517740904994</v>
      </c>
      <c r="AE179" s="2">
        <v>55777.788184388002</v>
      </c>
      <c r="AF179" s="2">
        <v>20932.509789314201</v>
      </c>
      <c r="AG179" s="2">
        <v>120057.498852581</v>
      </c>
      <c r="AH179" s="2">
        <v>34703.083929014698</v>
      </c>
      <c r="AI179" s="2">
        <v>38759.642379932397</v>
      </c>
      <c r="AJ179" s="2">
        <v>28173.950716293301</v>
      </c>
      <c r="AK179" s="2">
        <v>24153.7479289576</v>
      </c>
      <c r="AL179" s="2">
        <v>28709.7651708661</v>
      </c>
      <c r="AM179" s="2">
        <v>32406.442465307999</v>
      </c>
      <c r="AN179" s="2">
        <v>23708.187355493799</v>
      </c>
      <c r="AO179" s="2">
        <v>32936.267983681297</v>
      </c>
      <c r="AP179" s="2">
        <v>72813.922497834894</v>
      </c>
      <c r="AQ179" s="2">
        <v>27929.609291765901</v>
      </c>
      <c r="AR179" s="2">
        <v>20378.842464073001</v>
      </c>
      <c r="AS179" s="2">
        <v>62378.193361971498</v>
      </c>
      <c r="AT179" s="2">
        <v>35042.290536704801</v>
      </c>
      <c r="AU179" s="2">
        <v>146373.32287315399</v>
      </c>
      <c r="AV179" s="2">
        <v>390286.59637277701</v>
      </c>
      <c r="AW179" s="2">
        <v>60772.205625761802</v>
      </c>
      <c r="AX179" s="2">
        <v>125616.00547960799</v>
      </c>
      <c r="AY179" s="2">
        <v>94082.392595558107</v>
      </c>
      <c r="AZ179" s="2">
        <v>23290.208459199599</v>
      </c>
      <c r="BA179" s="2">
        <v>21479.2967724347</v>
      </c>
      <c r="BB179" s="2">
        <v>54713.143332937398</v>
      </c>
      <c r="BC179" s="2">
        <v>61611.415708700799</v>
      </c>
      <c r="BD179" s="2">
        <v>45688.834997423299</v>
      </c>
      <c r="BE179" s="2">
        <v>8801.8375055796805</v>
      </c>
      <c r="BF179" s="2">
        <v>22545.757534476299</v>
      </c>
      <c r="BG179" s="2">
        <v>8650.0132509738505</v>
      </c>
      <c r="BH179" s="2">
        <v>22975.980041205701</v>
      </c>
      <c r="BI179" s="2">
        <v>26781.645540450401</v>
      </c>
      <c r="BJ179" s="2">
        <v>39976.565981815802</v>
      </c>
      <c r="BK179" s="2">
        <v>164492.51869811199</v>
      </c>
      <c r="BL179" s="2">
        <v>23937.469160135999</v>
      </c>
      <c r="BM179" s="2">
        <v>22656.898368029098</v>
      </c>
      <c r="BN179" s="2">
        <v>32874.544553557404</v>
      </c>
      <c r="BO179" s="2">
        <v>27489.303606613099</v>
      </c>
      <c r="BP179" s="2">
        <v>33768.026949086699</v>
      </c>
      <c r="BQ179" s="2">
        <v>40059.002504384298</v>
      </c>
      <c r="BR179" s="2">
        <v>57565.139056341002</v>
      </c>
      <c r="BS179" s="2">
        <v>115533.84093504</v>
      </c>
      <c r="BT179" s="2">
        <v>47959.402027797601</v>
      </c>
      <c r="BU179" s="2">
        <v>19998.559742092701</v>
      </c>
      <c r="BV179" s="2">
        <v>114718.094461801</v>
      </c>
      <c r="BW179" s="2">
        <v>113006.56380035399</v>
      </c>
      <c r="BX179" s="2">
        <v>29926.685455768398</v>
      </c>
      <c r="BY179" s="2">
        <v>16790.138390861001</v>
      </c>
      <c r="BZ179" s="2">
        <v>21045.713041987899</v>
      </c>
      <c r="CA179" s="2">
        <v>52966.000394172501</v>
      </c>
      <c r="CB179" s="2">
        <v>18402.864518167698</v>
      </c>
      <c r="CC179" s="2">
        <v>36292.8736025158</v>
      </c>
      <c r="CD179" s="89">
        <v>6681.2595180459903</v>
      </c>
      <c r="CE179" s="2">
        <v>5623.4513127531</v>
      </c>
      <c r="CF179" s="2">
        <v>6260.5177928638304</v>
      </c>
      <c r="CG179" s="2">
        <v>9578.8204556212695</v>
      </c>
      <c r="CH179" s="90">
        <v>12974.5279730042</v>
      </c>
      <c r="CI179" s="89">
        <f t="shared" si="24"/>
        <v>8223.7154104576784</v>
      </c>
      <c r="CJ179">
        <f t="shared" si="25"/>
        <v>2735.0034051697558</v>
      </c>
      <c r="CK179" s="117">
        <f t="shared" si="26"/>
        <v>0.33257515230789625</v>
      </c>
      <c r="CL179" s="118">
        <f t="shared" si="27"/>
        <v>33.257515230789622</v>
      </c>
    </row>
    <row r="180" spans="2:90" x14ac:dyDescent="0.25">
      <c r="B180" s="4">
        <v>488</v>
      </c>
      <c r="C180" s="17">
        <v>7</v>
      </c>
      <c r="D180" s="19">
        <v>17.814036000000002</v>
      </c>
      <c r="E180" t="s">
        <v>414</v>
      </c>
      <c r="F180" t="s">
        <v>415</v>
      </c>
      <c r="G180" s="87">
        <v>1153.260376</v>
      </c>
      <c r="H180" s="58"/>
      <c r="I180" s="58"/>
      <c r="J180" s="99"/>
      <c r="K180" s="59"/>
      <c r="L180" s="24"/>
      <c r="M180" s="24"/>
      <c r="N180" s="24"/>
      <c r="O180" s="88"/>
      <c r="P180" s="88"/>
      <c r="Q180">
        <v>325039.307116165</v>
      </c>
      <c r="R180" s="2">
        <v>207578.595478217</v>
      </c>
      <c r="S180" s="2">
        <v>187968.11911198599</v>
      </c>
      <c r="T180" s="2">
        <v>223649.25277610999</v>
      </c>
      <c r="U180" s="2">
        <v>247569.11498450101</v>
      </c>
      <c r="V180" s="2">
        <v>237375.18983184101</v>
      </c>
      <c r="W180" s="2">
        <v>210629.30936645501</v>
      </c>
      <c r="X180" s="2">
        <v>192920.32906218601</v>
      </c>
      <c r="Y180" s="2">
        <v>261310.22114131201</v>
      </c>
      <c r="Z180" s="2">
        <v>189844.01769586201</v>
      </c>
      <c r="AA180" s="2">
        <v>175180.80719848501</v>
      </c>
      <c r="AB180" s="2">
        <v>206334.80767832699</v>
      </c>
      <c r="AC180" s="2">
        <v>235746.125173067</v>
      </c>
      <c r="AD180" s="2">
        <v>248047.92356340299</v>
      </c>
      <c r="AE180" s="2">
        <v>212328.360924868</v>
      </c>
      <c r="AF180" s="2">
        <v>219578.95015003</v>
      </c>
      <c r="AG180" s="2">
        <v>208703.58705325899</v>
      </c>
      <c r="AH180" s="2">
        <v>234177.70345910601</v>
      </c>
      <c r="AI180" s="2">
        <v>201104.142314622</v>
      </c>
      <c r="AJ180" s="2">
        <v>194493.89084741901</v>
      </c>
      <c r="AK180" s="2">
        <v>200764.48681228701</v>
      </c>
      <c r="AL180" s="2">
        <v>228979.98643676599</v>
      </c>
      <c r="AM180" s="2">
        <v>199933.93965277</v>
      </c>
      <c r="AN180" s="2">
        <v>172163.60134753399</v>
      </c>
      <c r="AO180" s="2">
        <v>240220.83318802601</v>
      </c>
      <c r="AP180" s="2">
        <v>204660.78065126101</v>
      </c>
      <c r="AQ180" s="2">
        <v>174392.570177913</v>
      </c>
      <c r="AR180" s="2">
        <v>203261.35628325699</v>
      </c>
      <c r="AS180" s="2">
        <v>322563.225298976</v>
      </c>
      <c r="AT180" s="2">
        <v>265617.254693544</v>
      </c>
      <c r="AU180" s="2">
        <v>178620.62948627601</v>
      </c>
      <c r="AV180" s="2">
        <v>299432.82076231699</v>
      </c>
      <c r="AW180" s="2">
        <v>237336.484633277</v>
      </c>
      <c r="AX180" s="2">
        <v>220633.55348092501</v>
      </c>
      <c r="AY180" s="2">
        <v>213712.48856702499</v>
      </c>
      <c r="AZ180" s="2">
        <v>244877.537200591</v>
      </c>
      <c r="BA180" s="2">
        <v>210665.034426194</v>
      </c>
      <c r="BB180" s="2">
        <v>250251.536130978</v>
      </c>
      <c r="BC180" s="2">
        <v>316543.432283281</v>
      </c>
      <c r="BD180" s="2">
        <v>207534.21508359999</v>
      </c>
      <c r="BE180" s="2">
        <v>251349.18115418599</v>
      </c>
      <c r="BF180" s="2">
        <v>211448.477176596</v>
      </c>
      <c r="BG180" s="2">
        <v>185592.533311217</v>
      </c>
      <c r="BH180" s="2">
        <v>256375.80776294699</v>
      </c>
      <c r="BI180" s="2">
        <v>190867.82237693999</v>
      </c>
      <c r="BJ180" s="2">
        <v>235573.46987283899</v>
      </c>
      <c r="BK180" s="2">
        <v>325039.307116165</v>
      </c>
      <c r="BL180" s="2">
        <v>177348.75184138899</v>
      </c>
      <c r="BM180" s="2">
        <v>237358.39441264799</v>
      </c>
      <c r="BN180" s="2">
        <v>195427.80824543801</v>
      </c>
      <c r="BO180" s="2">
        <v>168651.20601679999</v>
      </c>
      <c r="BP180" s="2">
        <v>192217.309880916</v>
      </c>
      <c r="BQ180" s="2">
        <v>194338.61478262799</v>
      </c>
      <c r="BR180" s="2">
        <v>240252.89263701701</v>
      </c>
      <c r="BS180" s="2">
        <v>239376.23967749</v>
      </c>
      <c r="BT180" s="2">
        <v>202972.81354065301</v>
      </c>
      <c r="BU180" s="2">
        <v>232837.011211515</v>
      </c>
      <c r="BV180" s="2">
        <v>175950.46630848999</v>
      </c>
      <c r="BW180" s="2">
        <v>158161.426938919</v>
      </c>
      <c r="BX180" s="2">
        <v>200621.12945417501</v>
      </c>
      <c r="BY180" s="2">
        <v>240361.96917789301</v>
      </c>
      <c r="BZ180" s="2">
        <v>195163.571722692</v>
      </c>
      <c r="CA180" s="2">
        <v>255215.92638641101</v>
      </c>
      <c r="CB180" s="2">
        <v>208848.23091296799</v>
      </c>
      <c r="CC180" s="2">
        <v>204972.468614265</v>
      </c>
      <c r="CD180" s="89">
        <v>81805.359183245993</v>
      </c>
      <c r="CE180" s="2">
        <v>82067.298756722405</v>
      </c>
      <c r="CF180" s="2">
        <v>87016.5510347948</v>
      </c>
      <c r="CG180" s="2">
        <v>94336.684069505704</v>
      </c>
      <c r="CH180" s="90">
        <v>113107.37032801899</v>
      </c>
      <c r="CI180" s="89">
        <f t="shared" si="24"/>
        <v>91666.652674457568</v>
      </c>
      <c r="CJ180">
        <f t="shared" si="25"/>
        <v>11643.449586503446</v>
      </c>
      <c r="CK180" s="117">
        <f t="shared" si="26"/>
        <v>0.12701946942312461</v>
      </c>
      <c r="CL180" s="118">
        <f t="shared" si="27"/>
        <v>12.701946942312462</v>
      </c>
    </row>
    <row r="181" spans="2:90" x14ac:dyDescent="0.25">
      <c r="B181" s="4">
        <v>489</v>
      </c>
      <c r="C181" s="17">
        <v>22</v>
      </c>
      <c r="D181" s="19">
        <v>17.644068000000001</v>
      </c>
      <c r="E181" t="s">
        <v>416</v>
      </c>
      <c r="F181" t="s">
        <v>417</v>
      </c>
      <c r="G181" s="87">
        <v>576.12695299999996</v>
      </c>
      <c r="H181" s="58"/>
      <c r="I181" s="58"/>
      <c r="J181" s="99"/>
      <c r="K181" s="59"/>
      <c r="L181" s="24"/>
      <c r="M181" s="24"/>
      <c r="N181" s="24"/>
      <c r="O181" s="88"/>
      <c r="P181" s="88"/>
      <c r="Q181">
        <v>126780.96926040501</v>
      </c>
      <c r="R181" s="2">
        <v>88183.034100165707</v>
      </c>
      <c r="S181" s="2">
        <v>97392.981006420305</v>
      </c>
      <c r="T181" s="2">
        <v>114512.72075931499</v>
      </c>
      <c r="U181" s="2">
        <v>102611.61930139099</v>
      </c>
      <c r="V181" s="2">
        <v>108929.456719218</v>
      </c>
      <c r="W181" s="2">
        <v>80387.880704258205</v>
      </c>
      <c r="X181" s="2">
        <v>85324.489256303801</v>
      </c>
      <c r="Y181" s="2">
        <v>126780.96926040501</v>
      </c>
      <c r="Z181" s="2">
        <v>88284.044821613206</v>
      </c>
      <c r="AA181" s="2">
        <v>73951.044876113607</v>
      </c>
      <c r="AB181" s="2">
        <v>81131.778327687003</v>
      </c>
      <c r="AC181" s="2">
        <v>91992.339481072195</v>
      </c>
      <c r="AD181" s="2">
        <v>122656.121694927</v>
      </c>
      <c r="AE181" s="2">
        <v>107773.066247272</v>
      </c>
      <c r="AF181" s="2">
        <v>89254.774482836496</v>
      </c>
      <c r="AG181" s="2">
        <v>92498.601788795393</v>
      </c>
      <c r="AH181" s="2">
        <v>25006.131381091302</v>
      </c>
      <c r="AI181" s="2">
        <v>25907.058708067299</v>
      </c>
      <c r="AJ181" s="2">
        <v>23489.795766774299</v>
      </c>
      <c r="AK181" s="2">
        <v>21623.3660035961</v>
      </c>
      <c r="AL181" s="2">
        <v>28463.7741686519</v>
      </c>
      <c r="AM181" s="2">
        <v>28450.865912051398</v>
      </c>
      <c r="AN181" s="2">
        <v>25859.9387579186</v>
      </c>
      <c r="AO181" s="2">
        <v>31125.273043712001</v>
      </c>
      <c r="AP181" s="2">
        <v>27681.3078827602</v>
      </c>
      <c r="AQ181" s="2">
        <v>23288.952442792299</v>
      </c>
      <c r="AR181" s="2">
        <v>21583.8397080254</v>
      </c>
      <c r="AS181" s="2">
        <v>40679.163910760901</v>
      </c>
      <c r="AT181" s="2">
        <v>36336.092884910599</v>
      </c>
      <c r="AU181" s="2">
        <v>27415.651738251501</v>
      </c>
      <c r="AV181" s="2">
        <v>39416.901016381198</v>
      </c>
      <c r="AW181" s="2">
        <v>28481.115784062102</v>
      </c>
      <c r="AX181" s="2">
        <v>28373.355297935301</v>
      </c>
      <c r="AY181" s="2">
        <v>28652.675945437099</v>
      </c>
      <c r="AZ181" s="2">
        <v>33115.8649177037</v>
      </c>
      <c r="BA181" s="2">
        <v>25711.0699684758</v>
      </c>
      <c r="BB181" s="2">
        <v>31531.598050144101</v>
      </c>
      <c r="BC181" s="2">
        <v>38728.258979925296</v>
      </c>
      <c r="BD181" s="2">
        <v>26238.0935006529</v>
      </c>
      <c r="BE181" s="2">
        <v>26475.348690712399</v>
      </c>
      <c r="BF181" s="2">
        <v>29300.328092847201</v>
      </c>
      <c r="BG181" s="2">
        <v>18240.8480984036</v>
      </c>
      <c r="BH181" s="2">
        <v>33106.950516954603</v>
      </c>
      <c r="BI181" s="2">
        <v>22243.923675898699</v>
      </c>
      <c r="BJ181" s="2">
        <v>28772.962616382902</v>
      </c>
      <c r="BK181" s="2">
        <v>36884.487693605799</v>
      </c>
      <c r="BL181" s="2">
        <v>24858.015370094599</v>
      </c>
      <c r="BM181" s="2">
        <v>32112.631842195002</v>
      </c>
      <c r="BN181" s="2">
        <v>3430.1661388631701</v>
      </c>
      <c r="BO181" s="2">
        <v>23240.184854078801</v>
      </c>
      <c r="BP181" s="2">
        <v>19721.216097832301</v>
      </c>
      <c r="BQ181" s="2">
        <v>19795.8479073741</v>
      </c>
      <c r="BR181" s="2">
        <v>28417.8768048407</v>
      </c>
      <c r="BS181" s="2">
        <v>34172.221005473599</v>
      </c>
      <c r="BT181" s="2">
        <v>21301.459104275</v>
      </c>
      <c r="BU181" s="2">
        <v>27765.645315999001</v>
      </c>
      <c r="BV181" s="2">
        <v>21007.1942485084</v>
      </c>
      <c r="BW181" s="2">
        <v>22904.711283991299</v>
      </c>
      <c r="BX181" s="2">
        <v>22941.7749728204</v>
      </c>
      <c r="BY181" s="2">
        <v>30139.730309508101</v>
      </c>
      <c r="BZ181" s="2">
        <v>17758.4664439154</v>
      </c>
      <c r="CA181" s="2">
        <v>26219.059285020299</v>
      </c>
      <c r="CB181" s="2">
        <v>19164.730856454498</v>
      </c>
      <c r="CC181" s="2">
        <v>24132.927813629802</v>
      </c>
      <c r="CD181" s="89">
        <v>5191.2062090071704</v>
      </c>
      <c r="CE181" s="2">
        <v>2556.1355145909101</v>
      </c>
      <c r="CF181" s="2">
        <v>5425.0882233044704</v>
      </c>
      <c r="CG181" s="2">
        <v>1390.8351780670375</v>
      </c>
      <c r="CH181" s="90">
        <v>7423.8049371534898</v>
      </c>
      <c r="CI181" s="89">
        <f t="shared" si="24"/>
        <v>4397.414012424616</v>
      </c>
      <c r="CJ181">
        <f t="shared" si="25"/>
        <v>2157.5488480280542</v>
      </c>
      <c r="CK181" s="117">
        <f t="shared" si="26"/>
        <v>0.4906403722578852</v>
      </c>
      <c r="CL181" s="118">
        <f t="shared" si="27"/>
        <v>49.064037225788518</v>
      </c>
    </row>
    <row r="182" spans="2:90" x14ac:dyDescent="0.25">
      <c r="B182" s="4">
        <v>490</v>
      </c>
      <c r="C182" s="17">
        <v>5</v>
      </c>
      <c r="D182" s="19">
        <v>17.84215</v>
      </c>
      <c r="E182" t="s">
        <v>418</v>
      </c>
      <c r="F182" t="s">
        <v>419</v>
      </c>
      <c r="G182" s="87">
        <v>629.18713400000001</v>
      </c>
      <c r="H182" s="60">
        <v>629.18757859999994</v>
      </c>
      <c r="I182" s="15" t="s">
        <v>1008</v>
      </c>
      <c r="J182" s="99" t="s">
        <v>1010</v>
      </c>
      <c r="K182" s="59">
        <v>3</v>
      </c>
      <c r="L182" s="24">
        <f t="shared" ref="L182" si="34">(H182-G182)/H182*1000000</f>
        <v>0.70662552002804568</v>
      </c>
      <c r="M182" s="57" t="s">
        <v>1009</v>
      </c>
      <c r="N182" s="24"/>
      <c r="O182" s="99" t="s">
        <v>955</v>
      </c>
      <c r="P182" s="99" t="s">
        <v>1255</v>
      </c>
      <c r="Q182">
        <v>128863.581570304</v>
      </c>
      <c r="R182" s="2">
        <v>1091.351235679926</v>
      </c>
      <c r="S182" s="2">
        <v>1493.1566183391453</v>
      </c>
      <c r="T182" s="2">
        <v>1029.5169960950402</v>
      </c>
      <c r="U182" s="2">
        <v>1313.7066864386647</v>
      </c>
      <c r="V182" s="2">
        <v>1370.4037103175192</v>
      </c>
      <c r="W182" s="2">
        <v>1281.5232144799056</v>
      </c>
      <c r="X182" s="2">
        <v>1122.3446300368871</v>
      </c>
      <c r="Y182" s="2">
        <v>1494.24351438435</v>
      </c>
      <c r="Z182" s="2">
        <v>1273.3383357372961</v>
      </c>
      <c r="AA182" s="2">
        <v>1471.1606208369847</v>
      </c>
      <c r="AB182" s="2">
        <v>1176.1134302660435</v>
      </c>
      <c r="AC182" s="2">
        <v>1444.273316002425</v>
      </c>
      <c r="AD182" s="2">
        <v>1228.9926711628555</v>
      </c>
      <c r="AE182" s="2">
        <v>1177.1447834507785</v>
      </c>
      <c r="AF182" s="2">
        <v>1334.935764598896</v>
      </c>
      <c r="AG182" s="2">
        <v>1323.067450485217</v>
      </c>
      <c r="AH182" s="2">
        <v>1214.078844766856</v>
      </c>
      <c r="AI182" s="2">
        <v>5932.3351254418503</v>
      </c>
      <c r="AJ182" s="2">
        <v>1079.3078982640718</v>
      </c>
      <c r="AK182" s="2">
        <v>1445.2409425770377</v>
      </c>
      <c r="AL182" s="2">
        <v>1160.0231595200089</v>
      </c>
      <c r="AM182" s="2">
        <v>1219.7829684540411</v>
      </c>
      <c r="AN182" s="2">
        <v>1192.2750895218073</v>
      </c>
      <c r="AO182" s="2">
        <v>3102.2576350895702</v>
      </c>
      <c r="AP182" s="2">
        <v>1446.9961869062554</v>
      </c>
      <c r="AQ182" s="2">
        <v>3082.39047124013</v>
      </c>
      <c r="AR182" s="2">
        <v>1047.724272757559</v>
      </c>
      <c r="AS182" s="2">
        <v>4135.3501552602802</v>
      </c>
      <c r="AT182" s="2">
        <v>1177.5147180158249</v>
      </c>
      <c r="AU182" s="2">
        <v>1139.4901077640475</v>
      </c>
      <c r="AV182" s="2">
        <v>7097.5442852113201</v>
      </c>
      <c r="AW182" s="2">
        <v>3275.10196057967</v>
      </c>
      <c r="AX182" s="2">
        <v>1025.3893036462377</v>
      </c>
      <c r="AY182" s="2">
        <v>3867.14344329289</v>
      </c>
      <c r="AZ182" s="2">
        <v>2854.9114451640799</v>
      </c>
      <c r="BA182" s="2">
        <v>1492.7937464430806</v>
      </c>
      <c r="BB182" s="2">
        <v>1473.5019211664023</v>
      </c>
      <c r="BC182" s="2">
        <v>3990.31985915939</v>
      </c>
      <c r="BD182" s="2">
        <v>5625.3874439680503</v>
      </c>
      <c r="BE182" s="2">
        <v>6828.3442150514502</v>
      </c>
      <c r="BF182" s="2">
        <v>3680.39210310818</v>
      </c>
      <c r="BG182" s="2">
        <v>2621.4722699331901</v>
      </c>
      <c r="BH182" s="2">
        <v>3849.2629958283901</v>
      </c>
      <c r="BI182" s="2">
        <v>6940.5936908007698</v>
      </c>
      <c r="BJ182" s="2">
        <v>6644.5729494441603</v>
      </c>
      <c r="BK182" s="2">
        <v>11020.3157872826</v>
      </c>
      <c r="BL182" s="2">
        <v>2779.4162225362202</v>
      </c>
      <c r="BM182" s="2">
        <v>4999.5717827107901</v>
      </c>
      <c r="BN182" s="2">
        <v>5604.5269219261399</v>
      </c>
      <c r="BO182" s="2">
        <v>4317.1347044826298</v>
      </c>
      <c r="BP182" s="2">
        <v>4159.1907518796097</v>
      </c>
      <c r="BQ182" s="2">
        <v>4388.6564943406001</v>
      </c>
      <c r="BR182" s="2">
        <v>6276.0370600371098</v>
      </c>
      <c r="BS182" s="2">
        <v>4018.1338885486098</v>
      </c>
      <c r="BT182" s="2">
        <v>3759.8607585059299</v>
      </c>
      <c r="BU182" s="2">
        <v>4704.5443995466503</v>
      </c>
      <c r="BV182" s="2">
        <v>3708.2061324973902</v>
      </c>
      <c r="BW182" s="2">
        <v>5881.6738576257903</v>
      </c>
      <c r="BX182" s="2">
        <v>4547.5938051360999</v>
      </c>
      <c r="BY182" s="2">
        <v>1214.4407271693649</v>
      </c>
      <c r="BZ182" s="2">
        <v>3559.2024036266098</v>
      </c>
      <c r="CA182" s="2">
        <v>4684.6772356972097</v>
      </c>
      <c r="CB182" s="2">
        <v>4518.78641755442</v>
      </c>
      <c r="CC182" s="2">
        <v>5056.1931996816802</v>
      </c>
      <c r="CD182" s="89">
        <v>80121.182088340807</v>
      </c>
      <c r="CE182" s="2">
        <v>79211.806736248604</v>
      </c>
      <c r="CF182" s="2">
        <v>95111.232417586798</v>
      </c>
      <c r="CG182" s="2">
        <v>91795.690982056607</v>
      </c>
      <c r="CH182" s="90">
        <v>128863.581570304</v>
      </c>
      <c r="CI182" s="89">
        <f t="shared" si="24"/>
        <v>95020.698758907354</v>
      </c>
      <c r="CJ182">
        <f t="shared" si="25"/>
        <v>18042.540023459005</v>
      </c>
      <c r="CK182" s="117">
        <f t="shared" si="26"/>
        <v>0.18988010253679255</v>
      </c>
      <c r="CL182" s="118">
        <f t="shared" si="27"/>
        <v>18.988010253679256</v>
      </c>
    </row>
    <row r="183" spans="2:90" x14ac:dyDescent="0.25">
      <c r="B183" s="4">
        <v>493</v>
      </c>
      <c r="C183" s="17">
        <v>54</v>
      </c>
      <c r="D183" s="19">
        <v>18.00554</v>
      </c>
      <c r="E183" t="s">
        <v>420</v>
      </c>
      <c r="F183" t="s">
        <v>421</v>
      </c>
      <c r="G183" s="87">
        <v>1017.207886</v>
      </c>
      <c r="H183" s="58"/>
      <c r="I183" s="58"/>
      <c r="J183" s="99"/>
      <c r="K183" s="59"/>
      <c r="L183" s="24"/>
      <c r="M183" s="24"/>
      <c r="N183" s="24"/>
      <c r="O183" s="88"/>
      <c r="P183" s="88"/>
      <c r="Q183">
        <v>828528.50676299597</v>
      </c>
      <c r="R183" s="2">
        <v>751686.37172966998</v>
      </c>
      <c r="S183" s="2">
        <v>773181.21131675097</v>
      </c>
      <c r="T183" s="2">
        <v>828528.50676299597</v>
      </c>
      <c r="U183" s="2">
        <v>803127.57447874802</v>
      </c>
      <c r="V183" s="2">
        <v>759414.34316289006</v>
      </c>
      <c r="W183" s="2">
        <v>641958.55845270096</v>
      </c>
      <c r="X183" s="2">
        <v>600040.48497749097</v>
      </c>
      <c r="Y183" s="2">
        <v>726621.71202388499</v>
      </c>
      <c r="Z183" s="2">
        <v>648779.577352494</v>
      </c>
      <c r="AA183" s="2">
        <v>632287.21131538297</v>
      </c>
      <c r="AB183" s="2">
        <v>672542.717877371</v>
      </c>
      <c r="AC183" s="2">
        <v>710464.41868601798</v>
      </c>
      <c r="AD183" s="2">
        <v>751297.34853140695</v>
      </c>
      <c r="AE183" s="2">
        <v>707610.771366628</v>
      </c>
      <c r="AF183" s="2">
        <v>631083.778243243</v>
      </c>
      <c r="AG183" s="2">
        <v>674608.71039446595</v>
      </c>
      <c r="AH183" s="2">
        <v>320135.97589575697</v>
      </c>
      <c r="AI183" s="2">
        <v>301883.05936041102</v>
      </c>
      <c r="AJ183" s="2">
        <v>324363.64701049699</v>
      </c>
      <c r="AK183" s="2">
        <v>242392.72134141199</v>
      </c>
      <c r="AL183" s="2">
        <v>326966.45134928997</v>
      </c>
      <c r="AM183" s="2">
        <v>285693.750518777</v>
      </c>
      <c r="AN183" s="2">
        <v>303665.97962473403</v>
      </c>
      <c r="AO183" s="2">
        <v>348491.33508959302</v>
      </c>
      <c r="AP183" s="2">
        <v>300310.69677649101</v>
      </c>
      <c r="AQ183" s="2">
        <v>275584.67439315701</v>
      </c>
      <c r="AR183" s="2">
        <v>227559.196992857</v>
      </c>
      <c r="AS183" s="2">
        <v>451870.14645146101</v>
      </c>
      <c r="AT183" s="2">
        <v>392831.46440500399</v>
      </c>
      <c r="AU183" s="2">
        <v>394970.71013033699</v>
      </c>
      <c r="AV183" s="2">
        <v>547320.20103936899</v>
      </c>
      <c r="AW183" s="2">
        <v>316572.32972160098</v>
      </c>
      <c r="AX183" s="2">
        <v>403075.75701700698</v>
      </c>
      <c r="AY183" s="2">
        <v>317745.72898618499</v>
      </c>
      <c r="AZ183" s="2">
        <v>338317.94390017597</v>
      </c>
      <c r="BA183" s="2">
        <v>305308.59629479301</v>
      </c>
      <c r="BB183" s="2">
        <v>348547.56398420798</v>
      </c>
      <c r="BC183" s="2">
        <v>445664.30115522997</v>
      </c>
      <c r="BD183" s="2">
        <v>301538.91937915899</v>
      </c>
      <c r="BE183" s="2">
        <v>313130.18531203101</v>
      </c>
      <c r="BF183" s="2">
        <v>254041.71643321199</v>
      </c>
      <c r="BG183" s="2">
        <v>209704.18112669</v>
      </c>
      <c r="BH183" s="2">
        <v>304575.44919374498</v>
      </c>
      <c r="BI183" s="2">
        <v>204313.291827807</v>
      </c>
      <c r="BJ183" s="2">
        <v>261192.02275903799</v>
      </c>
      <c r="BK183" s="2">
        <v>346818.76420411799</v>
      </c>
      <c r="BL183" s="2">
        <v>219008.07711357001</v>
      </c>
      <c r="BM183" s="2">
        <v>255627.16763935401</v>
      </c>
      <c r="BN183" s="2">
        <v>230871.38407936401</v>
      </c>
      <c r="BO183" s="2">
        <v>212187.20284401299</v>
      </c>
      <c r="BP183" s="2">
        <v>193331.957152521</v>
      </c>
      <c r="BQ183" s="2">
        <v>231871.57261802099</v>
      </c>
      <c r="BR183" s="2">
        <v>269880.84243114799</v>
      </c>
      <c r="BS183" s="2">
        <v>359687.10223955102</v>
      </c>
      <c r="BT183" s="2">
        <v>249246.718220079</v>
      </c>
      <c r="BU183" s="2">
        <v>229509.267853495</v>
      </c>
      <c r="BV183" s="2">
        <v>238028.96392516</v>
      </c>
      <c r="BW183" s="2">
        <v>202624.54534320699</v>
      </c>
      <c r="BX183" s="2">
        <v>204096.26032603299</v>
      </c>
      <c r="BY183" s="2">
        <v>248695.441485591</v>
      </c>
      <c r="BZ183" s="2">
        <v>208899.35843630799</v>
      </c>
      <c r="CA183" s="2">
        <v>274623.16217762802</v>
      </c>
      <c r="CB183" s="2">
        <v>207639.809733531</v>
      </c>
      <c r="CC183" s="2">
        <v>243792.255775164</v>
      </c>
      <c r="CD183" s="89">
        <v>75566.850955604095</v>
      </c>
      <c r="CE183" s="2">
        <v>79808.152468497094</v>
      </c>
      <c r="CF183" s="2">
        <v>79283.454398852205</v>
      </c>
      <c r="CG183" s="2">
        <v>85550.523233886794</v>
      </c>
      <c r="CH183" s="90">
        <v>103363.97927033099</v>
      </c>
      <c r="CI183" s="89">
        <f t="shared" si="24"/>
        <v>84714.592065434234</v>
      </c>
      <c r="CJ183">
        <f t="shared" si="25"/>
        <v>9856.4699291458546</v>
      </c>
      <c r="CK183" s="117">
        <f t="shared" si="26"/>
        <v>0.1163491399631912</v>
      </c>
      <c r="CL183" s="118">
        <f t="shared" si="27"/>
        <v>11.634913996319121</v>
      </c>
    </row>
    <row r="184" spans="2:90" x14ac:dyDescent="0.25">
      <c r="B184" s="4">
        <v>497</v>
      </c>
      <c r="C184" s="17">
        <v>7</v>
      </c>
      <c r="D184" s="19">
        <v>18.141864000000002</v>
      </c>
      <c r="E184" t="s">
        <v>422</v>
      </c>
      <c r="F184" t="s">
        <v>423</v>
      </c>
      <c r="G184" s="87">
        <v>333.02520800000002</v>
      </c>
      <c r="H184" s="58"/>
      <c r="I184" s="58"/>
      <c r="J184" s="99"/>
      <c r="K184" s="59"/>
      <c r="L184" s="24"/>
      <c r="M184" s="24"/>
      <c r="N184" s="24"/>
      <c r="O184" s="88"/>
      <c r="P184" s="88"/>
      <c r="Q184">
        <v>82985.555700056793</v>
      </c>
      <c r="R184" s="2">
        <v>43294.144238143097</v>
      </c>
      <c r="S184" s="2">
        <v>48123.8593917869</v>
      </c>
      <c r="T184" s="2">
        <v>59534.084665327799</v>
      </c>
      <c r="U184" s="2">
        <v>58384.805065847802</v>
      </c>
      <c r="V184" s="2">
        <v>74569.176425316997</v>
      </c>
      <c r="W184" s="2">
        <v>49286.388233809899</v>
      </c>
      <c r="X184" s="2">
        <v>62310.745483065402</v>
      </c>
      <c r="Y184" s="2">
        <v>82985.555700056793</v>
      </c>
      <c r="Z184" s="2">
        <v>44766.019468025901</v>
      </c>
      <c r="AA184" s="2">
        <v>42174.386769892299</v>
      </c>
      <c r="AB184" s="2">
        <v>42987.024773456498</v>
      </c>
      <c r="AC184" s="2">
        <v>55630.659204174102</v>
      </c>
      <c r="AD184" s="2">
        <v>72458.926580426196</v>
      </c>
      <c r="AE184" s="2">
        <v>56640.089361828097</v>
      </c>
      <c r="AF184" s="2">
        <v>54831.600154968699</v>
      </c>
      <c r="AG184" s="2">
        <v>54360.134403477299</v>
      </c>
      <c r="AH184" s="2">
        <v>22853.971439863199</v>
      </c>
      <c r="AI184" s="2">
        <v>22777.654462861799</v>
      </c>
      <c r="AJ184" s="2">
        <v>22859.8048101108</v>
      </c>
      <c r="AK184" s="2">
        <v>22913.104040813501</v>
      </c>
      <c r="AL184" s="2">
        <v>26937.704798108301</v>
      </c>
      <c r="AM184" s="2">
        <v>24059.626307946299</v>
      </c>
      <c r="AN184" s="2">
        <v>21497.573092054299</v>
      </c>
      <c r="AO184" s="2">
        <v>26143.777974715798</v>
      </c>
      <c r="AP184" s="2">
        <v>24475.211650952599</v>
      </c>
      <c r="AQ184" s="2">
        <v>24191.700433588201</v>
      </c>
      <c r="AR184" s="2">
        <v>22085.968063087901</v>
      </c>
      <c r="AS184" s="2">
        <v>37838.706076251699</v>
      </c>
      <c r="AT184" s="2">
        <v>31123.589446122802</v>
      </c>
      <c r="AU184" s="2">
        <v>29844.039969919999</v>
      </c>
      <c r="AV184" s="2">
        <v>37839.374810146299</v>
      </c>
      <c r="AW184" s="2">
        <v>28885.0872248499</v>
      </c>
      <c r="AX184" s="2">
        <v>29977.180793262702</v>
      </c>
      <c r="AY184" s="2">
        <v>30880.618055410701</v>
      </c>
      <c r="AZ184" s="2">
        <v>26766.408792435101</v>
      </c>
      <c r="BA184" s="2">
        <v>23956.463558354601</v>
      </c>
      <c r="BB184" s="2">
        <v>28806.755488344799</v>
      </c>
      <c r="BC184" s="2">
        <v>35801.020506450703</v>
      </c>
      <c r="BD184" s="2">
        <v>27418.519977666099</v>
      </c>
      <c r="BE184" s="2">
        <v>26262.9523208229</v>
      </c>
      <c r="BF184" s="2">
        <v>27291.131550862701</v>
      </c>
      <c r="BG184" s="2">
        <v>20586.0140215754</v>
      </c>
      <c r="BH184" s="2">
        <v>28723.278971963598</v>
      </c>
      <c r="BI184" s="2">
        <v>27482.2133645252</v>
      </c>
      <c r="BJ184" s="2">
        <v>34195.325278401098</v>
      </c>
      <c r="BK184" s="2">
        <v>37767.484060552102</v>
      </c>
      <c r="BL184" s="2">
        <v>22796.101380001099</v>
      </c>
      <c r="BM184" s="2">
        <v>30406.150962695501</v>
      </c>
      <c r="BN184" s="2">
        <v>21872.498319425002</v>
      </c>
      <c r="BO184" s="2">
        <v>26407.275297817901</v>
      </c>
      <c r="BP184" s="2">
        <v>22303.900670965799</v>
      </c>
      <c r="BQ184" s="2">
        <v>27100.9940327841</v>
      </c>
      <c r="BR184" s="2">
        <v>25957.2318388356</v>
      </c>
      <c r="BS184" s="2">
        <v>30117.080451342001</v>
      </c>
      <c r="BT184" s="2">
        <v>24613.1564113532</v>
      </c>
      <c r="BU184" s="2">
        <v>25192.105288033101</v>
      </c>
      <c r="BV184" s="2">
        <v>25936.435994084699</v>
      </c>
      <c r="BW184" s="2">
        <v>27727.7590282848</v>
      </c>
      <c r="BX184" s="2">
        <v>27535.348534677501</v>
      </c>
      <c r="BY184" s="2">
        <v>23693.142619841699</v>
      </c>
      <c r="BZ184" s="2">
        <v>19944.6439446964</v>
      </c>
      <c r="CA184" s="2">
        <v>28008.667955983601</v>
      </c>
      <c r="CB184" s="2">
        <v>28246.636030055899</v>
      </c>
      <c r="CC184" s="2">
        <v>27725.046032837799</v>
      </c>
      <c r="CD184" s="89">
        <v>17094.968160996999</v>
      </c>
      <c r="CE184" s="2">
        <v>20162.7309675529</v>
      </c>
      <c r="CF184" s="2">
        <v>20003.667325296101</v>
      </c>
      <c r="CG184" s="2">
        <v>22529.326756307099</v>
      </c>
      <c r="CH184" s="90">
        <v>24519.883542252501</v>
      </c>
      <c r="CI184" s="89">
        <f t="shared" si="24"/>
        <v>20862.115350481119</v>
      </c>
      <c r="CJ184">
        <f t="shared" si="25"/>
        <v>2513.019358887509</v>
      </c>
      <c r="CK184" s="117">
        <f t="shared" si="26"/>
        <v>0.12045851135750499</v>
      </c>
      <c r="CL184" s="118">
        <f t="shared" si="27"/>
        <v>12.0458511357505</v>
      </c>
    </row>
    <row r="185" spans="2:90" x14ac:dyDescent="0.25">
      <c r="B185" s="4">
        <v>498</v>
      </c>
      <c r="C185" s="17">
        <v>3</v>
      </c>
      <c r="D185" s="19">
        <v>18.210826999999998</v>
      </c>
      <c r="E185" t="s">
        <v>424</v>
      </c>
      <c r="F185" t="s">
        <v>425</v>
      </c>
      <c r="G185" s="87">
        <v>551.17657499999996</v>
      </c>
      <c r="H185" s="58">
        <v>551.17701470999998</v>
      </c>
      <c r="I185" s="58" t="s">
        <v>981</v>
      </c>
      <c r="J185" s="99" t="s">
        <v>1181</v>
      </c>
      <c r="K185" s="59">
        <v>4</v>
      </c>
      <c r="L185" s="24">
        <f t="shared" ref="L185" si="35">(H185-G185)/H185*1000000</f>
        <v>0.79776548783451851</v>
      </c>
      <c r="M185" s="24" t="s">
        <v>1182</v>
      </c>
      <c r="N185" s="24"/>
      <c r="O185" s="99" t="s">
        <v>946</v>
      </c>
      <c r="P185" s="99" t="s">
        <v>1158</v>
      </c>
      <c r="Q185">
        <v>50572.706910850502</v>
      </c>
      <c r="R185" s="2">
        <v>1018.5460189938343</v>
      </c>
      <c r="S185" s="2">
        <v>1243.4044004607779</v>
      </c>
      <c r="T185" s="2">
        <v>1000.1059575263971</v>
      </c>
      <c r="U185" s="2">
        <v>1491.2613354028256</v>
      </c>
      <c r="V185" s="2">
        <v>1287.7293279594512</v>
      </c>
      <c r="W185" s="2">
        <v>1253.0356152606885</v>
      </c>
      <c r="X185" s="2">
        <v>1046.4502850017602</v>
      </c>
      <c r="Y185" s="2">
        <v>1092.3813696463085</v>
      </c>
      <c r="Z185" s="2">
        <v>1348.0153772568249</v>
      </c>
      <c r="AA185" s="2">
        <v>1395.5172164969274</v>
      </c>
      <c r="AB185" s="2">
        <v>1091.7081941716283</v>
      </c>
      <c r="AC185" s="2">
        <v>1068.6028551446468</v>
      </c>
      <c r="AD185" s="2">
        <v>1115.0226827660026</v>
      </c>
      <c r="AE185" s="2">
        <v>1332.9568350829418</v>
      </c>
      <c r="AF185" s="2">
        <v>1307.6898254940622</v>
      </c>
      <c r="AG185" s="2">
        <v>1454.2840222936661</v>
      </c>
      <c r="AH185" s="2">
        <v>1383.9836087411463</v>
      </c>
      <c r="AI185" s="2">
        <v>1414.2528318105906</v>
      </c>
      <c r="AJ185" s="2">
        <v>2950.4224464525</v>
      </c>
      <c r="AK185" s="2">
        <v>1167.4578409413446</v>
      </c>
      <c r="AL185" s="2">
        <v>1367.2383686890626</v>
      </c>
      <c r="AM185" s="2">
        <v>8358.8395442710698</v>
      </c>
      <c r="AN185" s="2">
        <v>1421.9262150521372</v>
      </c>
      <c r="AO185" s="2">
        <v>1013.9215325570902</v>
      </c>
      <c r="AP185" s="2">
        <v>1292.5097279665561</v>
      </c>
      <c r="AQ185" s="2">
        <v>1390.139812461945</v>
      </c>
      <c r="AR185" s="2">
        <v>1249.553012881104</v>
      </c>
      <c r="AS185" s="2">
        <v>8901.5543343354493</v>
      </c>
      <c r="AT185" s="2">
        <v>2868.9355348293602</v>
      </c>
      <c r="AU185" s="2">
        <v>14565.830741611</v>
      </c>
      <c r="AV185" s="2">
        <v>13846.114607740999</v>
      </c>
      <c r="AW185" s="2">
        <v>1199.2665252496906</v>
      </c>
      <c r="AX185" s="2">
        <v>1085.1404910556437</v>
      </c>
      <c r="AY185" s="2">
        <v>1274.2372370112726</v>
      </c>
      <c r="AZ185" s="2">
        <v>3927.2716431055201</v>
      </c>
      <c r="BA185" s="2">
        <v>1331.509449063999</v>
      </c>
      <c r="BB185" s="2">
        <v>9897.3087748261096</v>
      </c>
      <c r="BC185" s="2">
        <v>11273.2465685641</v>
      </c>
      <c r="BD185" s="2">
        <v>1275.3373272244366</v>
      </c>
      <c r="BE185" s="2">
        <v>10640.770675135</v>
      </c>
      <c r="BF185" s="2">
        <v>1459.9609955807339</v>
      </c>
      <c r="BG185" s="2">
        <v>1139.3213995859676</v>
      </c>
      <c r="BH185" s="2">
        <v>1296.585117972428</v>
      </c>
      <c r="BI185" s="2">
        <v>3939.19655700159</v>
      </c>
      <c r="BJ185" s="2">
        <v>13324.605233935201</v>
      </c>
      <c r="BK185" s="2">
        <v>50572.706910850502</v>
      </c>
      <c r="BL185" s="2">
        <v>1341.5701578347996</v>
      </c>
      <c r="BM185" s="2">
        <v>1471.8106964372942</v>
      </c>
      <c r="BN185" s="2">
        <v>4052.4832390142501</v>
      </c>
      <c r="BO185" s="2">
        <v>4055.4644674882602</v>
      </c>
      <c r="BP185" s="2">
        <v>1119.7189615355171</v>
      </c>
      <c r="BQ185" s="2">
        <v>1376.4049411076599</v>
      </c>
      <c r="BR185" s="2">
        <v>14117.793989714</v>
      </c>
      <c r="BS185" s="2">
        <v>1335.1047245333482</v>
      </c>
      <c r="BT185" s="2">
        <v>2673.16819836889</v>
      </c>
      <c r="BU185" s="2">
        <v>1228.0562645703715</v>
      </c>
      <c r="BV185" s="2">
        <v>4122.04523674132</v>
      </c>
      <c r="BW185" s="2">
        <v>1304.1086514574517</v>
      </c>
      <c r="BX185" s="2">
        <v>1485.0902245390196</v>
      </c>
      <c r="BY185" s="2">
        <v>3581.44914011951</v>
      </c>
      <c r="BZ185" s="2">
        <v>12625.8662851432</v>
      </c>
      <c r="CA185" s="2">
        <v>8392.5383230240805</v>
      </c>
      <c r="CB185" s="2">
        <v>3213.7642949906999</v>
      </c>
      <c r="CC185" s="2">
        <v>1246.6335200318622</v>
      </c>
      <c r="CD185" s="89">
        <v>1149.2524002929329</v>
      </c>
      <c r="CE185" s="2">
        <v>1041.3983730407215</v>
      </c>
      <c r="CF185" s="2">
        <v>1239.7229187986557</v>
      </c>
      <c r="CG185" s="2">
        <v>1409.9447013017898</v>
      </c>
      <c r="CH185" s="90">
        <v>1489.7267319985192</v>
      </c>
      <c r="CI185" s="89">
        <f t="shared" si="24"/>
        <v>1266.0090250865237</v>
      </c>
      <c r="CJ185">
        <f t="shared" si="25"/>
        <v>164.64513664418763</v>
      </c>
      <c r="CK185" s="117">
        <f t="shared" si="26"/>
        <v>0.13005052363898842</v>
      </c>
      <c r="CL185" s="118">
        <f t="shared" si="27"/>
        <v>13.005052363898843</v>
      </c>
    </row>
    <row r="186" spans="2:90" x14ac:dyDescent="0.25">
      <c r="B186" s="4">
        <v>502</v>
      </c>
      <c r="C186" s="17">
        <v>4</v>
      </c>
      <c r="D186" s="19">
        <v>18.282311</v>
      </c>
      <c r="E186" t="s">
        <v>426</v>
      </c>
      <c r="F186" t="s">
        <v>427</v>
      </c>
      <c r="G186" s="87">
        <v>1017.207092</v>
      </c>
      <c r="H186" s="58"/>
      <c r="I186" s="58"/>
      <c r="J186" s="99"/>
      <c r="K186" s="59"/>
      <c r="L186" s="24"/>
      <c r="M186" s="24"/>
      <c r="N186" s="24"/>
      <c r="O186" s="88"/>
      <c r="P186" s="88"/>
      <c r="Q186">
        <v>42315.544358403102</v>
      </c>
      <c r="R186" s="2">
        <v>1329.803933289179</v>
      </c>
      <c r="S186" s="2">
        <v>1257.0403990820564</v>
      </c>
      <c r="T186" s="2">
        <v>1170.5937399997806</v>
      </c>
      <c r="U186" s="2">
        <v>1080.0144077284167</v>
      </c>
      <c r="V186" s="2">
        <v>1123.7254694235144</v>
      </c>
      <c r="W186" s="2">
        <v>1159.6211442083554</v>
      </c>
      <c r="X186" s="2">
        <v>1212.7936613746367</v>
      </c>
      <c r="Y186" s="2">
        <v>1107.9690307100996</v>
      </c>
      <c r="Z186" s="2">
        <v>1345.1656719431849</v>
      </c>
      <c r="AA186" s="2">
        <v>1448.3374944931888</v>
      </c>
      <c r="AB186" s="2">
        <v>1183.3456661338894</v>
      </c>
      <c r="AC186" s="2">
        <v>1062.1134459655784</v>
      </c>
      <c r="AD186" s="2">
        <v>1407.7590994276095</v>
      </c>
      <c r="AE186" s="2">
        <v>1309.4542322907873</v>
      </c>
      <c r="AF186" s="2">
        <v>1307.5472335335414</v>
      </c>
      <c r="AG186" s="2">
        <v>1079.0923959984223</v>
      </c>
      <c r="AH186" s="2">
        <v>26162.656095685299</v>
      </c>
      <c r="AI186" s="2">
        <v>19780.263203588202</v>
      </c>
      <c r="AJ186" s="2">
        <v>22330.0431835165</v>
      </c>
      <c r="AK186" s="2">
        <v>19073.899852774499</v>
      </c>
      <c r="AL186" s="2">
        <v>23501.0541664919</v>
      </c>
      <c r="AM186" s="2">
        <v>23418.749386329499</v>
      </c>
      <c r="AN186" s="2">
        <v>21611.331976314301</v>
      </c>
      <c r="AO186" s="2">
        <v>25705.547531045399</v>
      </c>
      <c r="AP186" s="2">
        <v>18794.104267610499</v>
      </c>
      <c r="AQ186" s="2">
        <v>21749.257332788999</v>
      </c>
      <c r="AR186" s="2">
        <v>17831.8491292246</v>
      </c>
      <c r="AS186" s="2">
        <v>37827.689220364096</v>
      </c>
      <c r="AT186" s="2">
        <v>35332.248571935001</v>
      </c>
      <c r="AU186" s="2">
        <v>26226.087492851701</v>
      </c>
      <c r="AV186" s="2">
        <v>42315.544358403102</v>
      </c>
      <c r="AW186" s="2">
        <v>24309.769228803601</v>
      </c>
      <c r="AX186" s="2">
        <v>25172.897908376999</v>
      </c>
      <c r="AY186" s="2">
        <v>24545.187821590702</v>
      </c>
      <c r="AZ186" s="2">
        <v>23946.3112735744</v>
      </c>
      <c r="BA186" s="2">
        <v>24156.613364369001</v>
      </c>
      <c r="BB186" s="2">
        <v>31345.1707380628</v>
      </c>
      <c r="BC186" s="2">
        <v>30414.042940657899</v>
      </c>
      <c r="BD186" s="2">
        <v>20527.968104080301</v>
      </c>
      <c r="BE186" s="2">
        <v>24064.385277124398</v>
      </c>
      <c r="BF186" s="2">
        <v>23382.1078993806</v>
      </c>
      <c r="BG186" s="2">
        <v>17967.857283692501</v>
      </c>
      <c r="BH186" s="2">
        <v>26612.216510419999</v>
      </c>
      <c r="BI186" s="2">
        <v>14308.9624202184</v>
      </c>
      <c r="BJ186" s="2">
        <v>22636.161788439102</v>
      </c>
      <c r="BK186" s="2">
        <v>29967.942071796399</v>
      </c>
      <c r="BL186" s="2">
        <v>15815.463749485099</v>
      </c>
      <c r="BM186" s="2">
        <v>20825.613883637201</v>
      </c>
      <c r="BN186" s="2">
        <v>20015.9253190411</v>
      </c>
      <c r="BO186" s="2">
        <v>11717.1836479337</v>
      </c>
      <c r="BP186" s="2">
        <v>14305.0630608679</v>
      </c>
      <c r="BQ186" s="2">
        <v>18369.335330141599</v>
      </c>
      <c r="BR186" s="2">
        <v>19978.967866675299</v>
      </c>
      <c r="BS186" s="2">
        <v>27731.4309610075</v>
      </c>
      <c r="BT186" s="2">
        <v>18204.376540783702</v>
      </c>
      <c r="BU186" s="2">
        <v>16804.4497351965</v>
      </c>
      <c r="BV186" s="2">
        <v>17298.437982311902</v>
      </c>
      <c r="BW186" s="2">
        <v>13960.8818716311</v>
      </c>
      <c r="BX186" s="2">
        <v>15195.273558864001</v>
      </c>
      <c r="BY186" s="2">
        <v>20417.468026637602</v>
      </c>
      <c r="BZ186" s="2">
        <v>19956.257625201299</v>
      </c>
      <c r="CA186" s="2">
        <v>16353.999186323301</v>
      </c>
      <c r="CB186" s="2">
        <v>15366.1750650089</v>
      </c>
      <c r="CC186" s="2">
        <v>15658.4864196116</v>
      </c>
      <c r="CD186" s="89">
        <v>4371.69762409543</v>
      </c>
      <c r="CE186" s="2">
        <v>4748.5166824379703</v>
      </c>
      <c r="CF186" s="2">
        <v>5373.8971249114802</v>
      </c>
      <c r="CG186" s="2">
        <v>5499.1720625134903</v>
      </c>
      <c r="CH186" s="90">
        <v>5771.5953395210299</v>
      </c>
      <c r="CI186" s="89">
        <f t="shared" si="24"/>
        <v>5152.9757666958803</v>
      </c>
      <c r="CJ186">
        <f t="shared" si="25"/>
        <v>514.8457991632032</v>
      </c>
      <c r="CK186" s="117">
        <f t="shared" si="26"/>
        <v>9.9912326871532231E-2</v>
      </c>
      <c r="CL186" s="118">
        <f t="shared" si="27"/>
        <v>9.9912326871532233</v>
      </c>
    </row>
    <row r="187" spans="2:90" x14ac:dyDescent="0.25">
      <c r="B187" s="4">
        <v>505</v>
      </c>
      <c r="C187" s="17">
        <v>27</v>
      </c>
      <c r="D187" s="19">
        <v>18.328351000000001</v>
      </c>
      <c r="E187" t="s">
        <v>428</v>
      </c>
      <c r="F187" t="s">
        <v>429</v>
      </c>
      <c r="G187" s="87">
        <v>652.13281300000006</v>
      </c>
      <c r="H187" s="58"/>
      <c r="I187" s="58"/>
      <c r="J187" s="99"/>
      <c r="K187" s="59"/>
      <c r="L187" s="24"/>
      <c r="M187" s="24"/>
      <c r="N187" s="24"/>
      <c r="O187" s="88"/>
      <c r="P187" s="88"/>
      <c r="Q187">
        <v>825656.03218063898</v>
      </c>
      <c r="R187" s="2">
        <v>325365.46010105801</v>
      </c>
      <c r="S187" s="2">
        <v>704020.64001667697</v>
      </c>
      <c r="T187" s="2">
        <v>780429.57500807103</v>
      </c>
      <c r="U187" s="2">
        <v>794149.20302620798</v>
      </c>
      <c r="V187" s="2">
        <v>743872.09423514304</v>
      </c>
      <c r="W187" s="2">
        <v>611093.12441907404</v>
      </c>
      <c r="X187" s="2">
        <v>597715.36505075498</v>
      </c>
      <c r="Y187" s="2">
        <v>801556.766251983</v>
      </c>
      <c r="Z187" s="2">
        <v>627060.41629367799</v>
      </c>
      <c r="AA187" s="2">
        <v>581309.88613940799</v>
      </c>
      <c r="AB187" s="2">
        <v>645638.69698647701</v>
      </c>
      <c r="AC187" s="2">
        <v>666216.25676842895</v>
      </c>
      <c r="AD187" s="2">
        <v>825656.03218063898</v>
      </c>
      <c r="AE187" s="2">
        <v>680442.57764696795</v>
      </c>
      <c r="AF187" s="2">
        <v>651836.07576545305</v>
      </c>
      <c r="AG187" s="2">
        <v>588187.86132068897</v>
      </c>
      <c r="AH187" s="2">
        <v>195822.783292015</v>
      </c>
      <c r="AI187" s="2">
        <v>205932.82668028501</v>
      </c>
      <c r="AJ187" s="2">
        <v>208075.439530264</v>
      </c>
      <c r="AK187" s="2">
        <v>173973.34593268501</v>
      </c>
      <c r="AL187" s="2">
        <v>242489.886262026</v>
      </c>
      <c r="AM187" s="2">
        <v>220722.336876254</v>
      </c>
      <c r="AN187" s="2">
        <v>212412.93043566</v>
      </c>
      <c r="AO187" s="2">
        <v>250528.96358596699</v>
      </c>
      <c r="AP187" s="2">
        <v>224343.01979383899</v>
      </c>
      <c r="AQ187" s="2">
        <v>201366.31956986201</v>
      </c>
      <c r="AR187" s="2">
        <v>166198.70502631701</v>
      </c>
      <c r="AS187" s="2">
        <v>322895.90554775298</v>
      </c>
      <c r="AT187" s="2">
        <v>295195.39502534003</v>
      </c>
      <c r="AU187" s="2">
        <v>260465.227904664</v>
      </c>
      <c r="AV187" s="2">
        <v>393690.38928160601</v>
      </c>
      <c r="AW187" s="2">
        <v>220070.21658286199</v>
      </c>
      <c r="AX187" s="2">
        <v>253055.02301565799</v>
      </c>
      <c r="AY187" s="2">
        <v>226736.90114284799</v>
      </c>
      <c r="AZ187" s="2">
        <v>271831.91441739601</v>
      </c>
      <c r="BA187" s="2">
        <v>211402.15720889199</v>
      </c>
      <c r="BB187" s="2">
        <v>258717.78708788499</v>
      </c>
      <c r="BC187" s="2">
        <v>293326.75515622698</v>
      </c>
      <c r="BD187" s="2">
        <v>217421.19035461699</v>
      </c>
      <c r="BE187" s="2">
        <v>190400.21370277699</v>
      </c>
      <c r="BF187" s="2">
        <v>194641.89816600201</v>
      </c>
      <c r="BG187" s="2">
        <v>173615.32174149199</v>
      </c>
      <c r="BH187" s="2">
        <v>248251.520832001</v>
      </c>
      <c r="BI187" s="2">
        <v>154438.714458659</v>
      </c>
      <c r="BJ187" s="2">
        <v>190788.81265206399</v>
      </c>
      <c r="BK187" s="2">
        <v>280585.769761401</v>
      </c>
      <c r="BL187" s="2">
        <v>202832.666237998</v>
      </c>
      <c r="BM187" s="2">
        <v>224106.59956054701</v>
      </c>
      <c r="BN187" s="2">
        <v>155887.98181132</v>
      </c>
      <c r="BO187" s="2">
        <v>189139.40357550501</v>
      </c>
      <c r="BP187" s="2">
        <v>159498.11382412</v>
      </c>
      <c r="BQ187" s="2">
        <v>185133.406277934</v>
      </c>
      <c r="BR187" s="2">
        <v>216227.54166881999</v>
      </c>
      <c r="BS187" s="2">
        <v>297635.30461418303</v>
      </c>
      <c r="BT187" s="2">
        <v>201498.63633983699</v>
      </c>
      <c r="BU187" s="2">
        <v>183787.473891259</v>
      </c>
      <c r="BV187" s="2">
        <v>179695.727277684</v>
      </c>
      <c r="BW187" s="2">
        <v>162923.018734632</v>
      </c>
      <c r="BX187" s="2">
        <v>177474.762493246</v>
      </c>
      <c r="BY187" s="2">
        <v>193095.97948439699</v>
      </c>
      <c r="BZ187" s="2">
        <v>173360.51823600099</v>
      </c>
      <c r="CA187" s="2">
        <v>209911.04274814</v>
      </c>
      <c r="CB187" s="2">
        <v>164096.063772069</v>
      </c>
      <c r="CC187" s="2">
        <v>199765.19122764099</v>
      </c>
      <c r="CD187" s="89">
        <v>46479.113598783602</v>
      </c>
      <c r="CE187" s="2">
        <v>54544.085659220698</v>
      </c>
      <c r="CF187" s="2">
        <v>56680.565396630896</v>
      </c>
      <c r="CG187" s="2">
        <v>59965.162554086797</v>
      </c>
      <c r="CH187" s="90">
        <v>71237.091279604705</v>
      </c>
      <c r="CI187" s="89">
        <f t="shared" si="24"/>
        <v>57781.20369766534</v>
      </c>
      <c r="CJ187">
        <f t="shared" si="25"/>
        <v>8065.4592599814659</v>
      </c>
      <c r="CK187" s="117">
        <f t="shared" si="26"/>
        <v>0.13958621046012151</v>
      </c>
      <c r="CL187" s="118">
        <f t="shared" si="27"/>
        <v>13.958621046012151</v>
      </c>
    </row>
    <row r="188" spans="2:90" x14ac:dyDescent="0.25">
      <c r="B188" s="4">
        <v>510</v>
      </c>
      <c r="C188" s="17">
        <v>3</v>
      </c>
      <c r="D188" s="19">
        <v>18.438345999999999</v>
      </c>
      <c r="E188" t="s">
        <v>430</v>
      </c>
      <c r="F188" t="s">
        <v>431</v>
      </c>
      <c r="G188" s="87">
        <v>625.14038100000005</v>
      </c>
      <c r="H188" s="10">
        <v>625.14102259999993</v>
      </c>
      <c r="I188" s="10" t="s">
        <v>970</v>
      </c>
      <c r="J188" s="99" t="s">
        <v>1184</v>
      </c>
      <c r="K188" s="59">
        <v>2</v>
      </c>
      <c r="L188" s="24">
        <f t="shared" ref="L188:L209" si="36">(H188-G188)/H188*1000000</f>
        <v>1.0263284230049856</v>
      </c>
      <c r="M188" s="24" t="s">
        <v>1185</v>
      </c>
      <c r="N188" s="24">
        <v>350</v>
      </c>
      <c r="O188" s="99" t="s">
        <v>955</v>
      </c>
      <c r="P188" s="99" t="s">
        <v>1186</v>
      </c>
      <c r="Q188">
        <v>88586.144441420605</v>
      </c>
      <c r="R188" s="2">
        <v>1223.3098559627604</v>
      </c>
      <c r="S188" s="2">
        <v>1245.726741954679</v>
      </c>
      <c r="T188" s="2">
        <v>1092.9769556621486</v>
      </c>
      <c r="U188" s="2">
        <v>1391.4721329626636</v>
      </c>
      <c r="V188" s="2">
        <v>1262.8784266865193</v>
      </c>
      <c r="W188" s="2">
        <v>1408.0339532059716</v>
      </c>
      <c r="X188" s="2">
        <v>1358.3610578188877</v>
      </c>
      <c r="Y188" s="2">
        <v>1325.8326008012248</v>
      </c>
      <c r="Z188" s="2">
        <v>1294.6444323667929</v>
      </c>
      <c r="AA188" s="2">
        <v>1100.5767151107084</v>
      </c>
      <c r="AB188" s="2">
        <v>1177.6652101371969</v>
      </c>
      <c r="AC188" s="2">
        <v>1043.9703537608848</v>
      </c>
      <c r="AD188" s="2">
        <v>1198.1746151896104</v>
      </c>
      <c r="AE188" s="2">
        <v>1432.9478626568646</v>
      </c>
      <c r="AF188" s="2">
        <v>1081.0550954860366</v>
      </c>
      <c r="AG188" s="2">
        <v>1033.3176582299766</v>
      </c>
      <c r="AH188" s="2">
        <v>1495.3950144577223</v>
      </c>
      <c r="AI188" s="2">
        <v>1325.3502181622978</v>
      </c>
      <c r="AJ188" s="2">
        <v>1275.2749772614343</v>
      </c>
      <c r="AK188" s="2">
        <v>1472.5091458102647</v>
      </c>
      <c r="AL188" s="2">
        <v>1403.1506123739746</v>
      </c>
      <c r="AM188" s="2">
        <v>1069.4874933365741</v>
      </c>
      <c r="AN188" s="2">
        <v>1103.5363668582495</v>
      </c>
      <c r="AO188" s="2">
        <v>1448.6691253948277</v>
      </c>
      <c r="AP188" s="2">
        <v>1245.1997473387567</v>
      </c>
      <c r="AQ188" s="2">
        <v>1027.4403222135763</v>
      </c>
      <c r="AR188" s="2">
        <v>1286.1345956184355</v>
      </c>
      <c r="AS188" s="2">
        <v>1025.7870986137914</v>
      </c>
      <c r="AT188" s="2">
        <v>1129.3135187139753</v>
      </c>
      <c r="AU188" s="2">
        <v>1315.9049335641644</v>
      </c>
      <c r="AV188" s="2">
        <v>1259.7325181337601</v>
      </c>
      <c r="AW188" s="2">
        <v>1386.4067249990824</v>
      </c>
      <c r="AX188" s="2">
        <v>1315.3807486236046</v>
      </c>
      <c r="AY188" s="2">
        <v>1340.2282730287479</v>
      </c>
      <c r="AZ188" s="2">
        <v>1343.1293281588657</v>
      </c>
      <c r="BA188" s="2">
        <v>1102.2840587006147</v>
      </c>
      <c r="BB188" s="2">
        <v>1363.8891165707337</v>
      </c>
      <c r="BC188" s="2">
        <v>1354.373707748281</v>
      </c>
      <c r="BD188" s="2">
        <v>1295.6692670611546</v>
      </c>
      <c r="BE188" s="2">
        <v>1298.3349428488848</v>
      </c>
      <c r="BF188" s="2">
        <v>3916.89954147957</v>
      </c>
      <c r="BG188" s="2">
        <v>1197.251715636329</v>
      </c>
      <c r="BH188" s="2">
        <v>3121.7917939069598</v>
      </c>
      <c r="BI188" s="2">
        <v>4355.2026873289697</v>
      </c>
      <c r="BJ188" s="2">
        <v>20577.930769705999</v>
      </c>
      <c r="BK188" s="2">
        <v>8936.01719803167</v>
      </c>
      <c r="BL188" s="2">
        <v>5152.2982042705098</v>
      </c>
      <c r="BM188" s="2">
        <v>3588.9175956058698</v>
      </c>
      <c r="BN188" s="2">
        <v>4888.9187628870804</v>
      </c>
      <c r="BO188" s="2">
        <v>6042.8188815518397</v>
      </c>
      <c r="BP188" s="2">
        <v>6227.6814328624696</v>
      </c>
      <c r="BQ188" s="2">
        <v>88586.144441420605</v>
      </c>
      <c r="BR188" s="2">
        <v>16650.871179070102</v>
      </c>
      <c r="BS188" s="2">
        <v>44625.4685133858</v>
      </c>
      <c r="BT188" s="2">
        <v>9408.1124231529102</v>
      </c>
      <c r="BU188" s="2">
        <v>7989.83897842026</v>
      </c>
      <c r="BV188" s="2">
        <v>15358.794025360299</v>
      </c>
      <c r="BW188" s="2">
        <v>19318.697999646902</v>
      </c>
      <c r="BX188" s="2">
        <v>6331.0454400469098</v>
      </c>
      <c r="BY188" s="2">
        <v>1338.2664275356528</v>
      </c>
      <c r="BZ188" s="2">
        <v>3809.5599955572602</v>
      </c>
      <c r="CA188" s="2">
        <v>6610.3270363817901</v>
      </c>
      <c r="CB188" s="2">
        <v>4155.4318657513504</v>
      </c>
      <c r="CC188" s="2">
        <v>8398.3255837356901</v>
      </c>
      <c r="CD188" s="89">
        <v>35463.527429643204</v>
      </c>
      <c r="CE188" s="2">
        <v>35963.5012235135</v>
      </c>
      <c r="CF188" s="2">
        <v>48003.737529112397</v>
      </c>
      <c r="CG188" s="2">
        <v>35327.316151991501</v>
      </c>
      <c r="CH188" s="90">
        <v>54266.1869080959</v>
      </c>
      <c r="CI188" s="89">
        <f t="shared" si="24"/>
        <v>41804.853848471306</v>
      </c>
      <c r="CJ188">
        <f t="shared" si="25"/>
        <v>7874.0497376833309</v>
      </c>
      <c r="CK188" s="117">
        <f t="shared" si="26"/>
        <v>0.18835252399695362</v>
      </c>
      <c r="CL188" s="118">
        <f t="shared" si="27"/>
        <v>18.835252399695364</v>
      </c>
    </row>
    <row r="189" spans="2:90" x14ac:dyDescent="0.25">
      <c r="B189" s="4">
        <v>512</v>
      </c>
      <c r="C189" s="17">
        <v>30</v>
      </c>
      <c r="D189" s="19">
        <v>18.664498999999999</v>
      </c>
      <c r="E189" t="s">
        <v>432</v>
      </c>
      <c r="F189" t="s">
        <v>433</v>
      </c>
      <c r="G189" s="87">
        <v>897.150757</v>
      </c>
      <c r="H189" s="58"/>
      <c r="I189" s="58"/>
      <c r="J189" s="99"/>
      <c r="K189" s="59"/>
      <c r="L189" s="24"/>
      <c r="M189" s="24"/>
      <c r="N189" s="24"/>
      <c r="O189" s="88"/>
      <c r="P189" s="88"/>
      <c r="Q189">
        <v>498959.62036673602</v>
      </c>
      <c r="R189" s="2">
        <v>312320.83431510901</v>
      </c>
      <c r="S189" s="2">
        <v>356744.67699084699</v>
      </c>
      <c r="T189" s="2">
        <v>392073.43848848302</v>
      </c>
      <c r="U189" s="2">
        <v>453493.49552725902</v>
      </c>
      <c r="V189" s="2">
        <v>460272.53357969999</v>
      </c>
      <c r="W189" s="2">
        <v>318344.31172743102</v>
      </c>
      <c r="X189" s="2">
        <v>381890.14360545803</v>
      </c>
      <c r="Y189" s="2">
        <v>435604.48699665698</v>
      </c>
      <c r="Z189" s="2">
        <v>266279.62512704998</v>
      </c>
      <c r="AA189" s="2">
        <v>235501.464113408</v>
      </c>
      <c r="AB189" s="2">
        <v>286679.971317266</v>
      </c>
      <c r="AC189" s="2">
        <v>308871.81429181702</v>
      </c>
      <c r="AD189" s="2">
        <v>498959.62036673602</v>
      </c>
      <c r="AE189" s="2">
        <v>408023.07389112498</v>
      </c>
      <c r="AF189" s="2">
        <v>358474.702612961</v>
      </c>
      <c r="AG189" s="2">
        <v>328224.57318706199</v>
      </c>
      <c r="AH189" s="2">
        <v>34505.052121711102</v>
      </c>
      <c r="AI189" s="2">
        <v>55995.914001992103</v>
      </c>
      <c r="AJ189" s="2">
        <v>46026.8599194243</v>
      </c>
      <c r="AK189" s="2">
        <v>50910.178982992198</v>
      </c>
      <c r="AL189" s="2">
        <v>69124.160706713999</v>
      </c>
      <c r="AM189" s="2">
        <v>67107.696756658697</v>
      </c>
      <c r="AN189" s="2">
        <v>60389.3550045437</v>
      </c>
      <c r="AO189" s="2">
        <v>48516.500420542798</v>
      </c>
      <c r="AP189" s="2">
        <v>40870.459360421199</v>
      </c>
      <c r="AQ189" s="2">
        <v>54211.179774556898</v>
      </c>
      <c r="AR189" s="2">
        <v>41871.9167680803</v>
      </c>
      <c r="AS189" s="2">
        <v>90513.021905420203</v>
      </c>
      <c r="AT189" s="2">
        <v>74359.744324838699</v>
      </c>
      <c r="AU189" s="2">
        <v>108632.646386712</v>
      </c>
      <c r="AV189" s="2">
        <v>126874.867276417</v>
      </c>
      <c r="AW189" s="2">
        <v>61250.316709900697</v>
      </c>
      <c r="AX189" s="2">
        <v>92050.241396283207</v>
      </c>
      <c r="AY189" s="2">
        <v>46050.223246027199</v>
      </c>
      <c r="AZ189" s="2">
        <v>75063.8021096913</v>
      </c>
      <c r="BA189" s="2">
        <v>50535.254044320398</v>
      </c>
      <c r="BB189" s="2">
        <v>65437.5321392232</v>
      </c>
      <c r="BC189" s="2">
        <v>77013.018162581604</v>
      </c>
      <c r="BD189" s="2">
        <v>47869.704529971197</v>
      </c>
      <c r="BE189" s="2">
        <v>27286.380216599999</v>
      </c>
      <c r="BF189" s="2">
        <v>29067.290263495601</v>
      </c>
      <c r="BG189" s="2">
        <v>20502.088885005</v>
      </c>
      <c r="BH189" s="2">
        <v>65053.377523022202</v>
      </c>
      <c r="BI189" s="2">
        <v>17537.320247262101</v>
      </c>
      <c r="BJ189" s="2">
        <v>54961.512049944096</v>
      </c>
      <c r="BK189" s="2">
        <v>89432.570110652101</v>
      </c>
      <c r="BL189" s="2">
        <v>52086.634927808598</v>
      </c>
      <c r="BM189" s="2">
        <v>59653.920619303499</v>
      </c>
      <c r="BN189" s="2">
        <v>43862.668050519598</v>
      </c>
      <c r="BO189" s="2">
        <v>51852.182775724003</v>
      </c>
      <c r="BP189" s="2">
        <v>16692.539426856201</v>
      </c>
      <c r="BQ189" s="2">
        <v>16013.0109755988</v>
      </c>
      <c r="BR189" s="2">
        <v>50675.575077544403</v>
      </c>
      <c r="BS189" s="2">
        <v>90167.251144459195</v>
      </c>
      <c r="BT189" s="2">
        <v>45566.248639060599</v>
      </c>
      <c r="BU189" s="2">
        <v>19747.795723837298</v>
      </c>
      <c r="BV189" s="2">
        <v>46722.207846375903</v>
      </c>
      <c r="BW189" s="2">
        <v>35916.672522199398</v>
      </c>
      <c r="BX189" s="2">
        <v>46008.364610538301</v>
      </c>
      <c r="BY189" s="2">
        <v>45976.800005797297</v>
      </c>
      <c r="BZ189" s="2">
        <v>45741.081651320703</v>
      </c>
      <c r="CA189" s="2">
        <v>38096.952614704896</v>
      </c>
      <c r="CB189" s="2">
        <v>39980.712532062498</v>
      </c>
      <c r="CC189" s="2">
        <v>52547.993770461202</v>
      </c>
      <c r="CD189" s="89">
        <v>1123.5355776272281</v>
      </c>
      <c r="CE189" s="2">
        <v>10904.9852304046</v>
      </c>
      <c r="CF189" s="2">
        <v>3585.1722817364998</v>
      </c>
      <c r="CG189" s="2">
        <v>12917.6086380739</v>
      </c>
      <c r="CH189" s="90">
        <v>10468.446102998299</v>
      </c>
      <c r="CI189" s="89">
        <f t="shared" si="24"/>
        <v>7799.9495661681049</v>
      </c>
      <c r="CJ189">
        <f t="shared" si="25"/>
        <v>4588.9302876217225</v>
      </c>
      <c r="CK189" s="117">
        <f t="shared" si="26"/>
        <v>0.58832819990605845</v>
      </c>
      <c r="CL189" s="118">
        <f t="shared" si="27"/>
        <v>58.832819990605842</v>
      </c>
    </row>
    <row r="190" spans="2:90" x14ac:dyDescent="0.25">
      <c r="B190" s="4">
        <v>514</v>
      </c>
      <c r="C190" s="17">
        <v>3</v>
      </c>
      <c r="D190" s="19">
        <v>18.601652000000001</v>
      </c>
      <c r="E190" t="s">
        <v>434</v>
      </c>
      <c r="F190" t="s">
        <v>435</v>
      </c>
      <c r="G190" s="87">
        <v>911.20324700000003</v>
      </c>
      <c r="H190" s="58"/>
      <c r="I190" s="58"/>
      <c r="J190" s="99"/>
      <c r="K190" s="59"/>
      <c r="L190" s="24"/>
      <c r="M190" s="24"/>
      <c r="N190" s="24"/>
      <c r="O190" s="88"/>
      <c r="P190" s="88"/>
      <c r="Q190">
        <v>7969.8722207752899</v>
      </c>
      <c r="R190" s="2">
        <v>1134.1894280892902</v>
      </c>
      <c r="S190" s="2">
        <v>1311.2096726953023</v>
      </c>
      <c r="T190" s="2">
        <v>1159.4021029288685</v>
      </c>
      <c r="U190" s="2">
        <v>1341.9367621419904</v>
      </c>
      <c r="V190" s="2">
        <v>1041.5636290689245</v>
      </c>
      <c r="W190" s="2">
        <v>1372.3171845224074</v>
      </c>
      <c r="X190" s="2">
        <v>1044.1482904057575</v>
      </c>
      <c r="Y190" s="2">
        <v>1423.0231792738468</v>
      </c>
      <c r="Z190" s="2">
        <v>1030.9515144508105</v>
      </c>
      <c r="AA190" s="2">
        <v>1061.3477923513858</v>
      </c>
      <c r="AB190" s="2">
        <v>1023.0923889124209</v>
      </c>
      <c r="AC190" s="2">
        <v>1431.727667241212</v>
      </c>
      <c r="AD190" s="2">
        <v>1310.739623738202</v>
      </c>
      <c r="AE190" s="2">
        <v>1151.2049619624427</v>
      </c>
      <c r="AF190" s="2">
        <v>1400.3820283179653</v>
      </c>
      <c r="AG190" s="2">
        <v>1487.09869662745</v>
      </c>
      <c r="AH190" s="2">
        <v>3649.8753645790998</v>
      </c>
      <c r="AI190" s="2">
        <v>3348.6189670123699</v>
      </c>
      <c r="AJ190" s="2">
        <v>1015.8979790801238</v>
      </c>
      <c r="AK190" s="2">
        <v>3209.42459189903</v>
      </c>
      <c r="AL190" s="2">
        <v>4032.6598961407899</v>
      </c>
      <c r="AM190" s="2">
        <v>4222.5607936168499</v>
      </c>
      <c r="AN190" s="2">
        <v>2737.1579620501898</v>
      </c>
      <c r="AO190" s="2">
        <v>4875.7801111130302</v>
      </c>
      <c r="AP190" s="2">
        <v>3566.3587395110999</v>
      </c>
      <c r="AQ190" s="2">
        <v>2521.40668062452</v>
      </c>
      <c r="AR190" s="2">
        <v>3175.6202436572198</v>
      </c>
      <c r="AS190" s="2">
        <v>6361.1829426796803</v>
      </c>
      <c r="AT190" s="2">
        <v>5565.78651346059</v>
      </c>
      <c r="AU190" s="2">
        <v>3121.9309846849301</v>
      </c>
      <c r="AV190" s="2">
        <v>6827.4840993093703</v>
      </c>
      <c r="AW190" s="2">
        <v>5032.8709058838003</v>
      </c>
      <c r="AX190" s="2">
        <v>4212.6183382516101</v>
      </c>
      <c r="AY190" s="2">
        <v>3329.7283018184198</v>
      </c>
      <c r="AZ190" s="2">
        <v>4689.8561957830698</v>
      </c>
      <c r="BA190" s="2">
        <v>3899.4309942465902</v>
      </c>
      <c r="BB190" s="2">
        <v>4559.6100304984402</v>
      </c>
      <c r="BC190" s="2">
        <v>6152.3913800096698</v>
      </c>
      <c r="BD190" s="2">
        <v>4260.3421240047601</v>
      </c>
      <c r="BE190" s="2">
        <v>4483.0531241860999</v>
      </c>
      <c r="BF190" s="2">
        <v>3750.2941637680101</v>
      </c>
      <c r="BG190" s="2">
        <v>1070.9797234616992</v>
      </c>
      <c r="BH190" s="2">
        <v>4239.4629677377498</v>
      </c>
      <c r="BI190" s="2">
        <v>3203.4591186798898</v>
      </c>
      <c r="BJ190" s="2">
        <v>4340.8760124631899</v>
      </c>
      <c r="BK190" s="2">
        <v>7969.8722207752899</v>
      </c>
      <c r="BL190" s="2">
        <v>3303.8779178688001</v>
      </c>
      <c r="BM190" s="2">
        <v>4177.8197444732696</v>
      </c>
      <c r="BN190" s="2">
        <v>3024.4949221055899</v>
      </c>
      <c r="BO190" s="2">
        <v>2719.26154239276</v>
      </c>
      <c r="BP190" s="2">
        <v>2661.5953012743798</v>
      </c>
      <c r="BQ190" s="2">
        <v>2913.13942201492</v>
      </c>
      <c r="BR190" s="2">
        <v>4730.6202627805396</v>
      </c>
      <c r="BS190" s="2">
        <v>4322.9795928057601</v>
      </c>
      <c r="BT190" s="2">
        <v>3646.8926279695302</v>
      </c>
      <c r="BU190" s="2">
        <v>4930.4636156218403</v>
      </c>
      <c r="BV190" s="2">
        <v>2851.4961987504398</v>
      </c>
      <c r="BW190" s="2">
        <v>2971.7999086698301</v>
      </c>
      <c r="BX190" s="2">
        <v>3326.7455652088502</v>
      </c>
      <c r="BY190" s="2">
        <v>4048.5678247251699</v>
      </c>
      <c r="BZ190" s="2">
        <v>3680.6969762113399</v>
      </c>
      <c r="CA190" s="2">
        <v>5035.85364249337</v>
      </c>
      <c r="CB190" s="2">
        <v>3763.21935574282</v>
      </c>
      <c r="CC190" s="2">
        <v>4078.3951908208901</v>
      </c>
      <c r="CD190" s="89">
        <v>1486.7581132615733</v>
      </c>
      <c r="CE190" s="2">
        <v>1265.4000926141703</v>
      </c>
      <c r="CF190" s="2">
        <v>1283.3693643011018</v>
      </c>
      <c r="CG190" s="2">
        <v>1097.9513219490575</v>
      </c>
      <c r="CH190" s="90">
        <v>1004.9058591682358</v>
      </c>
      <c r="CI190" s="89">
        <f t="shared" si="24"/>
        <v>1227.6769502588277</v>
      </c>
      <c r="CJ190">
        <f t="shared" si="25"/>
        <v>166.19472142034502</v>
      </c>
      <c r="CK190" s="117">
        <f t="shared" si="26"/>
        <v>0.13537333366510357</v>
      </c>
      <c r="CL190" s="118">
        <f t="shared" si="27"/>
        <v>13.537333366510357</v>
      </c>
    </row>
    <row r="191" spans="2:90" x14ac:dyDescent="0.25">
      <c r="B191" s="4">
        <v>519</v>
      </c>
      <c r="C191" s="17">
        <v>8</v>
      </c>
      <c r="D191" s="19">
        <v>18.705832999999998</v>
      </c>
      <c r="E191" t="s">
        <v>436</v>
      </c>
      <c r="F191" t="s">
        <v>437</v>
      </c>
      <c r="G191" s="87">
        <v>415.16067500000003</v>
      </c>
      <c r="H191" s="58"/>
      <c r="I191" s="58"/>
      <c r="J191" s="99"/>
      <c r="K191" s="59"/>
      <c r="L191" s="24"/>
      <c r="M191" s="24"/>
      <c r="N191" s="24"/>
      <c r="O191" s="88"/>
      <c r="P191" s="88"/>
      <c r="Q191">
        <v>246015.772559862</v>
      </c>
      <c r="R191" s="2">
        <v>3907.9862778993502</v>
      </c>
      <c r="S191" s="2">
        <v>5071.2584578966298</v>
      </c>
      <c r="T191" s="2">
        <v>8681.8620770011203</v>
      </c>
      <c r="U191" s="2">
        <v>3241.76585455124</v>
      </c>
      <c r="V191" s="2">
        <v>9675.72794944423</v>
      </c>
      <c r="W191" s="2">
        <v>4461.1107948588497</v>
      </c>
      <c r="X191" s="2">
        <v>8447.6304868307107</v>
      </c>
      <c r="Y191" s="2">
        <v>9233.3478916438999</v>
      </c>
      <c r="Z191" s="2">
        <v>4810.8527574724103</v>
      </c>
      <c r="AA191" s="2">
        <v>3102.0591466594101</v>
      </c>
      <c r="AB191" s="2">
        <v>3416.6368358580198</v>
      </c>
      <c r="AC191" s="2">
        <v>7271.3445782774597</v>
      </c>
      <c r="AD191" s="2">
        <v>6133.7897464889202</v>
      </c>
      <c r="AE191" s="2">
        <v>3732.1649108246002</v>
      </c>
      <c r="AF191" s="2">
        <v>6901.6883743050403</v>
      </c>
      <c r="AG191" s="2">
        <v>4326.1560158068696</v>
      </c>
      <c r="AH191" s="2">
        <v>11014.1622382478</v>
      </c>
      <c r="AI191" s="2">
        <v>10776.407065105101</v>
      </c>
      <c r="AJ191" s="2">
        <v>10233.007338756201</v>
      </c>
      <c r="AK191" s="2">
        <v>9123.4107056351004</v>
      </c>
      <c r="AL191" s="2">
        <v>10595.745232609301</v>
      </c>
      <c r="AM191" s="2">
        <v>11716.7747361823</v>
      </c>
      <c r="AN191" s="2">
        <v>9500.4205492360907</v>
      </c>
      <c r="AO191" s="2">
        <v>10926.581728540699</v>
      </c>
      <c r="AP191" s="2">
        <v>8891.6462511195296</v>
      </c>
      <c r="AQ191" s="2">
        <v>11229.799192988199</v>
      </c>
      <c r="AR191" s="2">
        <v>9415.0618138888894</v>
      </c>
      <c r="AS191" s="2">
        <v>15174.1559352853</v>
      </c>
      <c r="AT191" s="2">
        <v>14090.803606986699</v>
      </c>
      <c r="AU191" s="2">
        <v>8516.3488449282195</v>
      </c>
      <c r="AV191" s="2">
        <v>16134.213374266301</v>
      </c>
      <c r="AW191" s="2">
        <v>12665.039616731199</v>
      </c>
      <c r="AX191" s="2">
        <v>8978.8339293458503</v>
      </c>
      <c r="AY191" s="2">
        <v>11568.9399866642</v>
      </c>
      <c r="AZ191" s="2">
        <v>11327.424951433901</v>
      </c>
      <c r="BA191" s="2">
        <v>7655.8566210850404</v>
      </c>
      <c r="BB191" s="2">
        <v>11342.9236129612</v>
      </c>
      <c r="BC191" s="2">
        <v>15402.772385688901</v>
      </c>
      <c r="BD191" s="2">
        <v>10211.701935159699</v>
      </c>
      <c r="BE191" s="2">
        <v>10906.827852419799</v>
      </c>
      <c r="BF191" s="2">
        <v>11452.3775244718</v>
      </c>
      <c r="BG191" s="2">
        <v>11358.232033926</v>
      </c>
      <c r="BH191" s="2">
        <v>13091.3508360131</v>
      </c>
      <c r="BI191" s="2">
        <v>12891.992119410101</v>
      </c>
      <c r="BJ191" s="2">
        <v>14649.105210723499</v>
      </c>
      <c r="BK191" s="2">
        <v>21806.469844819701</v>
      </c>
      <c r="BL191" s="2">
        <v>10000.482194339</v>
      </c>
      <c r="BM191" s="2">
        <v>13275.3767032873</v>
      </c>
      <c r="BN191" s="2">
        <v>11434.041962432901</v>
      </c>
      <c r="BO191" s="2">
        <v>12509.306296001399</v>
      </c>
      <c r="BP191" s="2">
        <v>10579.458456988201</v>
      </c>
      <c r="BQ191" s="2">
        <v>11034.2094206524</v>
      </c>
      <c r="BR191" s="2">
        <v>11419.742860840801</v>
      </c>
      <c r="BS191" s="2">
        <v>9823.3880769322095</v>
      </c>
      <c r="BT191" s="2">
        <v>9709.1967657218593</v>
      </c>
      <c r="BU191" s="2">
        <v>11195.934821749601</v>
      </c>
      <c r="BV191" s="2">
        <v>8356.0414855649396</v>
      </c>
      <c r="BW191" s="2">
        <v>11218.685146576099</v>
      </c>
      <c r="BX191" s="2">
        <v>11740.8400370214</v>
      </c>
      <c r="BY191" s="2">
        <v>10778.174895595201</v>
      </c>
      <c r="BZ191" s="2">
        <v>9946.0190780650701</v>
      </c>
      <c r="CA191" s="2">
        <v>11938.4328295704</v>
      </c>
      <c r="CB191" s="2">
        <v>10741.3006359028</v>
      </c>
      <c r="CC191" s="2">
        <v>12117.469399497601</v>
      </c>
      <c r="CD191" s="89">
        <v>186748.95485869501</v>
      </c>
      <c r="CE191" s="2">
        <v>195396.33102815301</v>
      </c>
      <c r="CF191" s="2">
        <v>205554.778603076</v>
      </c>
      <c r="CG191" s="2">
        <v>217192.747047741</v>
      </c>
      <c r="CH191" s="90">
        <v>246015.772559862</v>
      </c>
      <c r="CI191" s="89">
        <f t="shared" si="24"/>
        <v>210181.71681950538</v>
      </c>
      <c r="CJ191">
        <f t="shared" si="25"/>
        <v>20602.643612090171</v>
      </c>
      <c r="CK191" s="117">
        <f t="shared" si="26"/>
        <v>9.8023005634609001E-2</v>
      </c>
      <c r="CL191" s="118">
        <f t="shared" si="27"/>
        <v>9.8023005634609</v>
      </c>
    </row>
    <row r="192" spans="2:90" x14ac:dyDescent="0.25">
      <c r="B192" s="4">
        <v>522</v>
      </c>
      <c r="C192" s="17">
        <v>2</v>
      </c>
      <c r="D192" s="19">
        <v>18.752185000000001</v>
      </c>
      <c r="E192" t="s">
        <v>438</v>
      </c>
      <c r="F192" t="s">
        <v>439</v>
      </c>
      <c r="G192" s="87">
        <v>289.08273300000002</v>
      </c>
      <c r="H192" s="58"/>
      <c r="I192" s="58"/>
      <c r="J192" s="99"/>
      <c r="K192" s="59"/>
      <c r="L192" s="24"/>
      <c r="M192" s="24"/>
      <c r="N192" s="24"/>
      <c r="O192" s="88"/>
      <c r="P192" s="88"/>
      <c r="Q192">
        <v>304353.113870167</v>
      </c>
      <c r="R192" s="2">
        <v>2495.5562966748998</v>
      </c>
      <c r="S192" s="2">
        <v>5235.6969953346697</v>
      </c>
      <c r="T192" s="2">
        <v>12569.2520727346</v>
      </c>
      <c r="U192" s="2">
        <v>6320.4188756822005</v>
      </c>
      <c r="V192" s="2">
        <v>5057.7270442968902</v>
      </c>
      <c r="W192" s="2">
        <v>6255.7929158081497</v>
      </c>
      <c r="X192" s="2">
        <v>4118.1650122818401</v>
      </c>
      <c r="Y192" s="2">
        <v>7516.4962561204102</v>
      </c>
      <c r="Z192" s="2">
        <v>6148.4143978635702</v>
      </c>
      <c r="AA192" s="2">
        <v>5598.5966161658798</v>
      </c>
      <c r="AB192" s="2">
        <v>10136.3332448608</v>
      </c>
      <c r="AC192" s="2">
        <v>3517.64070822143</v>
      </c>
      <c r="AD192" s="2">
        <v>1387.1320295158951</v>
      </c>
      <c r="AE192" s="2">
        <v>3257.14837765218</v>
      </c>
      <c r="AF192" s="2">
        <v>8159.7731182513498</v>
      </c>
      <c r="AG192" s="2">
        <v>9806.2437267348705</v>
      </c>
      <c r="AH192" s="2">
        <v>7993.7341136518698</v>
      </c>
      <c r="AI192" s="2">
        <v>5930.6746253648498</v>
      </c>
      <c r="AJ192" s="2">
        <v>7385.2558452992598</v>
      </c>
      <c r="AK192" s="2">
        <v>4467.1451956017199</v>
      </c>
      <c r="AL192" s="2">
        <v>4838.9930262616399</v>
      </c>
      <c r="AM192" s="2">
        <v>21438.3962364242</v>
      </c>
      <c r="AN192" s="2">
        <v>9641.1989676719095</v>
      </c>
      <c r="AO192" s="2">
        <v>7526.4387114856499</v>
      </c>
      <c r="AP192" s="2">
        <v>5022.9284505185597</v>
      </c>
      <c r="AQ192" s="2">
        <v>10992.3786518078</v>
      </c>
      <c r="AR192" s="2">
        <v>3084.1496542970199</v>
      </c>
      <c r="AS192" s="2">
        <v>20175.2304271422</v>
      </c>
      <c r="AT192" s="2">
        <v>3571.3299671937202</v>
      </c>
      <c r="AU192" s="2">
        <v>3229.30950262951</v>
      </c>
      <c r="AV192" s="2">
        <v>28806.951376400801</v>
      </c>
      <c r="AW192" s="2">
        <v>4094.3031194052701</v>
      </c>
      <c r="AX192" s="2">
        <v>1108.2208446093557</v>
      </c>
      <c r="AY192" s="2">
        <v>4163.9003069619403</v>
      </c>
      <c r="AZ192" s="2">
        <v>17590.192032180199</v>
      </c>
      <c r="BA192" s="2">
        <v>1082.4701876910342</v>
      </c>
      <c r="BB192" s="2">
        <v>4665.9943029064898</v>
      </c>
      <c r="BC192" s="2">
        <v>7106.86709507258</v>
      </c>
      <c r="BD192" s="2">
        <v>304353.113870167</v>
      </c>
      <c r="BE192" s="2">
        <v>8159.7731182513498</v>
      </c>
      <c r="BF192" s="2">
        <v>10120.4253162764</v>
      </c>
      <c r="BG192" s="2">
        <v>8711.5793910221</v>
      </c>
      <c r="BH192" s="2">
        <v>12222.2603804878</v>
      </c>
      <c r="BI192" s="2">
        <v>13179.718832160301</v>
      </c>
      <c r="BJ192" s="2">
        <v>15850.262343263401</v>
      </c>
      <c r="BK192" s="2">
        <v>40756.6213629056</v>
      </c>
      <c r="BL192" s="2">
        <v>6865.2654296972796</v>
      </c>
      <c r="BM192" s="2">
        <v>13190.655533062099</v>
      </c>
      <c r="BN192" s="2">
        <v>12180.502067953799</v>
      </c>
      <c r="BO192" s="2">
        <v>12355.489282381999</v>
      </c>
      <c r="BP192" s="2">
        <v>9265.3741548658909</v>
      </c>
      <c r="BQ192" s="2">
        <v>8753.3377035561007</v>
      </c>
      <c r="BR192" s="2">
        <v>8949.2040742513</v>
      </c>
      <c r="BS192" s="2">
        <v>7977.8261850674899</v>
      </c>
      <c r="BT192" s="2">
        <v>8563.4368060800407</v>
      </c>
      <c r="BU192" s="2">
        <v>13859.782779142601</v>
      </c>
      <c r="BV192" s="2">
        <v>8855.7449938180598</v>
      </c>
      <c r="BW192" s="2">
        <v>9623.3025480144806</v>
      </c>
      <c r="BX192" s="2">
        <v>8072.2795110372499</v>
      </c>
      <c r="BY192" s="2">
        <v>8220.4220959793092</v>
      </c>
      <c r="BZ192" s="2">
        <v>10375.946419163</v>
      </c>
      <c r="CA192" s="2">
        <v>21171.4644547391</v>
      </c>
      <c r="CB192" s="2">
        <v>11299.600522593701</v>
      </c>
      <c r="CC192" s="2">
        <v>12107.9221437876</v>
      </c>
      <c r="CD192" s="89">
        <v>3637.9444181408198</v>
      </c>
      <c r="CE192" s="2">
        <v>4322.9795928057601</v>
      </c>
      <c r="CF192" s="2">
        <v>6663.4335857829401</v>
      </c>
      <c r="CG192" s="2">
        <v>5516.0742366344002</v>
      </c>
      <c r="CH192" s="90">
        <v>6497.3945811834501</v>
      </c>
      <c r="CI192" s="89">
        <f t="shared" si="24"/>
        <v>5327.5652829094743</v>
      </c>
      <c r="CJ192">
        <f t="shared" si="25"/>
        <v>1187.6524248094984</v>
      </c>
      <c r="CK192" s="117">
        <f t="shared" si="26"/>
        <v>0.22292592614855788</v>
      </c>
      <c r="CL192" s="118">
        <f t="shared" si="27"/>
        <v>22.292592614855788</v>
      </c>
    </row>
    <row r="193" spans="1:90" x14ac:dyDescent="0.25">
      <c r="A193" s="3"/>
      <c r="B193" s="4">
        <v>524</v>
      </c>
      <c r="C193" s="17">
        <v>8</v>
      </c>
      <c r="D193" s="19">
        <v>18.822026999999999</v>
      </c>
      <c r="E193" t="s">
        <v>440</v>
      </c>
      <c r="F193" t="s">
        <v>441</v>
      </c>
      <c r="G193" s="87">
        <v>576.12713599999995</v>
      </c>
      <c r="H193" s="10"/>
      <c r="I193" s="58"/>
      <c r="J193" s="99"/>
      <c r="K193" s="59"/>
      <c r="L193" s="24"/>
      <c r="M193" s="24"/>
      <c r="N193" s="24"/>
      <c r="O193" s="99"/>
      <c r="P193" s="99"/>
      <c r="Q193">
        <v>77444.258891359001</v>
      </c>
      <c r="R193" s="2">
        <v>2675.5147387857101</v>
      </c>
      <c r="S193" s="2">
        <v>1266.6766577651583</v>
      </c>
      <c r="T193" s="2">
        <v>3554.4277930728099</v>
      </c>
      <c r="U193" s="2">
        <v>1385.9505051918677</v>
      </c>
      <c r="V193" s="2">
        <v>1175.6979675905116</v>
      </c>
      <c r="W193" s="2">
        <v>3600.1630877529101</v>
      </c>
      <c r="X193" s="2">
        <v>1036.742268475876</v>
      </c>
      <c r="Y193" s="2">
        <v>1101.5604709633449</v>
      </c>
      <c r="Z193" s="2">
        <v>1051.0287867686707</v>
      </c>
      <c r="AA193" s="2">
        <v>1373.4006585894997</v>
      </c>
      <c r="AB193" s="2">
        <v>1189.587593798371</v>
      </c>
      <c r="AC193" s="2">
        <v>1381.8320234121027</v>
      </c>
      <c r="AD193" s="2">
        <v>1472.1096780405883</v>
      </c>
      <c r="AE193" s="2">
        <v>1046.558454193879</v>
      </c>
      <c r="AF193" s="2">
        <v>4283.2097713448002</v>
      </c>
      <c r="AG193" s="2">
        <v>1162.1590228972418</v>
      </c>
      <c r="AH193" s="2">
        <v>34117.330751499198</v>
      </c>
      <c r="AI193" s="2">
        <v>28691.016456158901</v>
      </c>
      <c r="AJ193" s="2">
        <v>33623.470978884201</v>
      </c>
      <c r="AK193" s="2">
        <v>20024.105105590599</v>
      </c>
      <c r="AL193" s="2">
        <v>29400.6911795915</v>
      </c>
      <c r="AM193" s="2">
        <v>33095.5171582154</v>
      </c>
      <c r="AN193" s="2">
        <v>30416.674434702101</v>
      </c>
      <c r="AO193" s="2">
        <v>30683.3493763068</v>
      </c>
      <c r="AP193" s="2">
        <v>30551.847587997501</v>
      </c>
      <c r="AQ193" s="2">
        <v>26554.824098545902</v>
      </c>
      <c r="AR193" s="2">
        <v>21044.2010260641</v>
      </c>
      <c r="AS193" s="2">
        <v>53383.112375338198</v>
      </c>
      <c r="AT193" s="2">
        <v>53617.7354404086</v>
      </c>
      <c r="AU193" s="2">
        <v>48551.127916217898</v>
      </c>
      <c r="AV193" s="2">
        <v>77444.258891359001</v>
      </c>
      <c r="AW193" s="2">
        <v>40772.2145078471</v>
      </c>
      <c r="AX193" s="2">
        <v>42331.347941742199</v>
      </c>
      <c r="AY193" s="2">
        <v>32955.199879093001</v>
      </c>
      <c r="AZ193" s="2">
        <v>41338.643667511999</v>
      </c>
      <c r="BA193" s="2">
        <v>38548.298452057003</v>
      </c>
      <c r="BB193" s="2">
        <v>46376.0137623474</v>
      </c>
      <c r="BC193" s="2">
        <v>49764.723537157799</v>
      </c>
      <c r="BD193" s="2">
        <v>35181.869128700499</v>
      </c>
      <c r="BE193" s="2">
        <v>33663.253753491903</v>
      </c>
      <c r="BF193" s="2">
        <v>21283.814200366302</v>
      </c>
      <c r="BG193" s="2">
        <v>14880.8729451526</v>
      </c>
      <c r="BH193" s="2">
        <v>27177.6525676704</v>
      </c>
      <c r="BI193" s="2">
        <v>15405.834588437199</v>
      </c>
      <c r="BJ193" s="2">
        <v>24428.856871365999</v>
      </c>
      <c r="BK193" s="2">
        <v>37211.528029371097</v>
      </c>
      <c r="BL193" s="2">
        <v>15948.692651379301</v>
      </c>
      <c r="BM193" s="2">
        <v>18473.082068613399</v>
      </c>
      <c r="BN193" s="2">
        <v>14411.589051913401</v>
      </c>
      <c r="BO193" s="2">
        <v>12183.484804563401</v>
      </c>
      <c r="BP193" s="2">
        <v>14793.379337938501</v>
      </c>
      <c r="BQ193" s="2">
        <v>12625.924068316501</v>
      </c>
      <c r="BR193" s="2">
        <v>21318.612794144701</v>
      </c>
      <c r="BS193" s="2">
        <v>32049.081578024499</v>
      </c>
      <c r="BT193" s="2">
        <v>16411.016825862898</v>
      </c>
      <c r="BU193" s="2">
        <v>17855.655590432001</v>
      </c>
      <c r="BV193" s="2">
        <v>12988.823689147701</v>
      </c>
      <c r="BW193" s="2">
        <v>12721.371639822801</v>
      </c>
      <c r="BX193" s="2">
        <v>17496.732951746901</v>
      </c>
      <c r="BY193" s="2">
        <v>27884.259587521799</v>
      </c>
      <c r="BZ193" s="2">
        <v>20655.451021283199</v>
      </c>
      <c r="CA193" s="2">
        <v>22447.0814780992</v>
      </c>
      <c r="CB193" s="2">
        <v>17744.300090341399</v>
      </c>
      <c r="CC193" s="2">
        <v>19995.271985031399</v>
      </c>
      <c r="CD193" s="89">
        <v>5069.6579907351797</v>
      </c>
      <c r="CE193" s="2">
        <v>6673.3760411481699</v>
      </c>
      <c r="CF193" s="2">
        <v>6302.5224560247698</v>
      </c>
      <c r="CG193" s="2">
        <v>6519.2679829869803</v>
      </c>
      <c r="CH193" s="90">
        <v>8662.8613597324293</v>
      </c>
      <c r="CI193" s="89">
        <f t="shared" si="24"/>
        <v>6645.5371661255067</v>
      </c>
      <c r="CJ193">
        <f t="shared" si="25"/>
        <v>1156.4921165714159</v>
      </c>
      <c r="CK193" s="117">
        <f t="shared" si="26"/>
        <v>0.17402537788313596</v>
      </c>
      <c r="CL193" s="118">
        <f t="shared" si="27"/>
        <v>17.402537788313595</v>
      </c>
    </row>
    <row r="194" spans="1:90" x14ac:dyDescent="0.25">
      <c r="B194" s="4">
        <v>526</v>
      </c>
      <c r="C194" s="17">
        <v>34</v>
      </c>
      <c r="D194" s="19">
        <v>18.890585999999999</v>
      </c>
      <c r="E194" t="s">
        <v>442</v>
      </c>
      <c r="F194" t="s">
        <v>443</v>
      </c>
      <c r="G194" s="87">
        <v>720.15826400000003</v>
      </c>
      <c r="H194" s="58"/>
      <c r="I194" s="58"/>
      <c r="J194" s="99"/>
      <c r="K194" s="59"/>
      <c r="L194" s="24"/>
      <c r="M194" s="24"/>
      <c r="N194" s="24"/>
      <c r="O194" s="88"/>
      <c r="P194" s="88"/>
      <c r="Q194">
        <v>1900943.31747722</v>
      </c>
      <c r="R194" s="2">
        <v>1274051.5827862299</v>
      </c>
      <c r="S194" s="2">
        <v>1137477.86401481</v>
      </c>
      <c r="T194" s="2">
        <v>1440032.0007904801</v>
      </c>
      <c r="U194" s="2">
        <v>1509125.12491573</v>
      </c>
      <c r="V194" s="2">
        <v>1603759.43921977</v>
      </c>
      <c r="W194" s="2">
        <v>1298677.1083215801</v>
      </c>
      <c r="X194" s="2">
        <v>1321622.3194490699</v>
      </c>
      <c r="Y194" s="2">
        <v>1709508.5201789399</v>
      </c>
      <c r="Z194" s="2">
        <v>1076055.95580808</v>
      </c>
      <c r="AA194" s="2">
        <v>1120178.5760735399</v>
      </c>
      <c r="AB194" s="2">
        <v>1230456.37207474</v>
      </c>
      <c r="AC194" s="2">
        <v>1481648.8658250701</v>
      </c>
      <c r="AD194" s="2">
        <v>1900943.31747722</v>
      </c>
      <c r="AE194" s="2">
        <v>1387624.07997349</v>
      </c>
      <c r="AF194" s="2">
        <v>1436678.8749915101</v>
      </c>
      <c r="AG194" s="2">
        <v>1352119.4889480299</v>
      </c>
      <c r="AH194" s="2">
        <v>724149.556106932</v>
      </c>
      <c r="AI194" s="2">
        <v>739193.43950270698</v>
      </c>
      <c r="AJ194" s="2">
        <v>702927.96235092205</v>
      </c>
      <c r="AK194" s="2">
        <v>672368.73579310405</v>
      </c>
      <c r="AL194" s="2">
        <v>838321.92289072496</v>
      </c>
      <c r="AM194" s="2">
        <v>705669.60030012496</v>
      </c>
      <c r="AN194" s="2">
        <v>451131.55755498802</v>
      </c>
      <c r="AO194" s="2">
        <v>882629.04093410505</v>
      </c>
      <c r="AP194" s="2">
        <v>728332.42459542502</v>
      </c>
      <c r="AQ194" s="2">
        <v>636199.517817694</v>
      </c>
      <c r="AR194" s="2">
        <v>625834.38053664402</v>
      </c>
      <c r="AS194" s="2">
        <v>1161778.0466186299</v>
      </c>
      <c r="AT194" s="2">
        <v>934992.996068954</v>
      </c>
      <c r="AU194" s="2">
        <v>777431.45151165605</v>
      </c>
      <c r="AV194" s="2">
        <v>1180373.82584729</v>
      </c>
      <c r="AW194" s="2">
        <v>805435.72421384498</v>
      </c>
      <c r="AX194" s="2">
        <v>801638.26990699302</v>
      </c>
      <c r="AY194" s="2">
        <v>772621.78347107605</v>
      </c>
      <c r="AZ194" s="2">
        <v>938437.41000981501</v>
      </c>
      <c r="BA194" s="2">
        <v>729376.77154595102</v>
      </c>
      <c r="BB194" s="2">
        <v>864022.69227127696</v>
      </c>
      <c r="BC194" s="2">
        <v>1144211.9845894901</v>
      </c>
      <c r="BD194" s="2">
        <v>765201.45156054804</v>
      </c>
      <c r="BE194" s="2">
        <v>836286.61226713005</v>
      </c>
      <c r="BF194" s="2">
        <v>653398.65843978105</v>
      </c>
      <c r="BG194" s="2">
        <v>570802.98672888998</v>
      </c>
      <c r="BH194" s="2">
        <v>806088.24980169802</v>
      </c>
      <c r="BI194" s="2">
        <v>599966.38104752195</v>
      </c>
      <c r="BJ194" s="2">
        <v>739821.66584031202</v>
      </c>
      <c r="BK194" s="2">
        <v>1160786.2505854899</v>
      </c>
      <c r="BL194" s="2">
        <v>633337.48628677498</v>
      </c>
      <c r="BM194" s="2">
        <v>821030.69025964197</v>
      </c>
      <c r="BN194" s="2">
        <v>453656.92464758799</v>
      </c>
      <c r="BO194" s="2">
        <v>568901.72815761401</v>
      </c>
      <c r="BP194" s="2">
        <v>575478.169846921</v>
      </c>
      <c r="BQ194" s="2">
        <v>629999.26813054504</v>
      </c>
      <c r="BR194" s="2">
        <v>755928.68834735802</v>
      </c>
      <c r="BS194" s="2">
        <v>812939.51973686204</v>
      </c>
      <c r="BT194" s="2">
        <v>679461.18169854395</v>
      </c>
      <c r="BU194" s="2">
        <v>712101.06239473796</v>
      </c>
      <c r="BV194" s="2">
        <v>545356.33390248299</v>
      </c>
      <c r="BW194" s="2">
        <v>527331.48766599095</v>
      </c>
      <c r="BX194" s="2">
        <v>682040.42179825902</v>
      </c>
      <c r="BY194" s="2">
        <v>690596.74073259404</v>
      </c>
      <c r="BZ194" s="2">
        <v>605534.50954597199</v>
      </c>
      <c r="CA194" s="2">
        <v>821999.608431575</v>
      </c>
      <c r="CB194" s="2">
        <v>644211.84262795502</v>
      </c>
      <c r="CC194" s="2">
        <v>699733.23010845005</v>
      </c>
      <c r="CD194" s="89">
        <v>234840.062710169</v>
      </c>
      <c r="CE194" s="2">
        <v>231056.101542797</v>
      </c>
      <c r="CF194" s="2">
        <v>257464.90905722199</v>
      </c>
      <c r="CG194" s="2">
        <v>265449.44935178198</v>
      </c>
      <c r="CH194" s="90">
        <v>313291.73308528599</v>
      </c>
      <c r="CI194" s="89">
        <f t="shared" si="24"/>
        <v>260420.45114945117</v>
      </c>
      <c r="CJ194">
        <f t="shared" si="25"/>
        <v>29482.265198057521</v>
      </c>
      <c r="CK194" s="117">
        <f t="shared" si="26"/>
        <v>0.11321025314228535</v>
      </c>
      <c r="CL194" s="118">
        <f t="shared" si="27"/>
        <v>11.321025314228535</v>
      </c>
    </row>
    <row r="195" spans="1:90" x14ac:dyDescent="0.25">
      <c r="B195" s="4">
        <v>528</v>
      </c>
      <c r="C195" s="17">
        <v>2</v>
      </c>
      <c r="D195" s="19">
        <v>18.939344999999999</v>
      </c>
      <c r="E195" t="s">
        <v>444</v>
      </c>
      <c r="F195" t="s">
        <v>445</v>
      </c>
      <c r="G195" s="87">
        <v>849.20324700000003</v>
      </c>
      <c r="H195" s="58"/>
      <c r="I195" s="58"/>
      <c r="J195" s="99"/>
      <c r="K195" s="59"/>
      <c r="L195" s="24"/>
      <c r="M195" s="24"/>
      <c r="N195" s="24"/>
      <c r="O195" s="88"/>
      <c r="P195" s="88"/>
      <c r="Q195">
        <v>33461.507943087097</v>
      </c>
      <c r="R195" s="2">
        <v>3377.37522719757</v>
      </c>
      <c r="S195" s="2">
        <v>3280.4078075249499</v>
      </c>
      <c r="T195" s="2">
        <v>3192.16745562286</v>
      </c>
      <c r="U195" s="2">
        <v>3258.1053010002402</v>
      </c>
      <c r="V195" s="2">
        <v>2627.8170731281698</v>
      </c>
      <c r="W195" s="2">
        <v>1278.5627506786855</v>
      </c>
      <c r="X195" s="2">
        <v>1467.7321272084603</v>
      </c>
      <c r="Y195" s="2">
        <v>3622.7027989693202</v>
      </c>
      <c r="Z195" s="2">
        <v>1463.7647379548853</v>
      </c>
      <c r="AA195" s="2">
        <v>1197.1623147672572</v>
      </c>
      <c r="AB195" s="2">
        <v>2443.5789757501798</v>
      </c>
      <c r="AC195" s="2">
        <v>3352.1636980826902</v>
      </c>
      <c r="AD195" s="2">
        <v>3804.0318737571301</v>
      </c>
      <c r="AE195" s="2">
        <v>2901.2651966049798</v>
      </c>
      <c r="AF195" s="2">
        <v>2637.5138150954299</v>
      </c>
      <c r="AG195" s="2">
        <v>3521.8566825097801</v>
      </c>
      <c r="AH195" s="2">
        <v>18944.0350769547</v>
      </c>
      <c r="AI195" s="2">
        <v>20011.315210411401</v>
      </c>
      <c r="AJ195" s="2">
        <v>18350.480850831202</v>
      </c>
      <c r="AK195" s="2">
        <v>18534.717705126801</v>
      </c>
      <c r="AL195" s="2">
        <v>20312.183214417801</v>
      </c>
      <c r="AM195" s="2">
        <v>17120.121918027999</v>
      </c>
      <c r="AN195" s="2">
        <v>15849.9451835072</v>
      </c>
      <c r="AO195" s="2">
        <v>21861.3673078498</v>
      </c>
      <c r="AP195" s="2">
        <v>17509.9351715919</v>
      </c>
      <c r="AQ195" s="2">
        <v>16484.1593452956</v>
      </c>
      <c r="AR195" s="2">
        <v>19920.308044540401</v>
      </c>
      <c r="AS195" s="2">
        <v>29488.3061739572</v>
      </c>
      <c r="AT195" s="2">
        <v>23121.959923664501</v>
      </c>
      <c r="AU195" s="2">
        <v>16372.642088959101</v>
      </c>
      <c r="AV195" s="2">
        <v>27861.387041314101</v>
      </c>
      <c r="AW195" s="2">
        <v>21162.3227084055</v>
      </c>
      <c r="AX195" s="2">
        <v>18556.051531920701</v>
      </c>
      <c r="AY195" s="2">
        <v>16170.9391655318</v>
      </c>
      <c r="AZ195" s="2">
        <v>25075.7278787502</v>
      </c>
      <c r="BA195" s="2">
        <v>20473.819471040399</v>
      </c>
      <c r="BB195" s="2">
        <v>21457.146177626699</v>
      </c>
      <c r="BC195" s="2">
        <v>30528.604240489101</v>
      </c>
      <c r="BD195" s="2">
        <v>18625.985172442601</v>
      </c>
      <c r="BE195" s="2">
        <v>24228.144620580901</v>
      </c>
      <c r="BF195" s="2">
        <v>21969.186114340599</v>
      </c>
      <c r="BG195" s="2">
        <v>15784.0491056969</v>
      </c>
      <c r="BH195" s="2">
        <v>25164.919507230199</v>
      </c>
      <c r="BI195" s="2">
        <v>17361.702559742302</v>
      </c>
      <c r="BJ195" s="2">
        <v>24504.508727909</v>
      </c>
      <c r="BK195" s="2">
        <v>33461.507943087097</v>
      </c>
      <c r="BL195" s="2">
        <v>16329.9319219549</v>
      </c>
      <c r="BM195" s="2">
        <v>22701.1262946147</v>
      </c>
      <c r="BN195" s="2">
        <v>19528.530580935902</v>
      </c>
      <c r="BO195" s="2">
        <v>13509.3933278195</v>
      </c>
      <c r="BP195" s="2">
        <v>20259.6825770369</v>
      </c>
      <c r="BQ195" s="2">
        <v>18014.0854507695</v>
      </c>
      <c r="BR195" s="2">
        <v>24583.089878930899</v>
      </c>
      <c r="BS195" s="2">
        <v>27147.574319944699</v>
      </c>
      <c r="BT195" s="2">
        <v>21314.512828463201</v>
      </c>
      <c r="BU195" s="2">
        <v>20638.595714954401</v>
      </c>
      <c r="BV195" s="2">
        <v>16451.0952024986</v>
      </c>
      <c r="BW195" s="2">
        <v>15188.627132723401</v>
      </c>
      <c r="BX195" s="2">
        <v>21058.592679619302</v>
      </c>
      <c r="BY195" s="2">
        <v>24273.728258019899</v>
      </c>
      <c r="BZ195" s="2">
        <v>21937.9805195841</v>
      </c>
      <c r="CA195" s="2">
        <v>26760.899313356898</v>
      </c>
      <c r="CB195" s="2">
        <v>21170.9242248583</v>
      </c>
      <c r="CC195" s="2">
        <v>20299.413362989701</v>
      </c>
      <c r="CD195" s="89">
        <v>4496.3792502196802</v>
      </c>
      <c r="CE195" s="2">
        <v>4896.8546934676297</v>
      </c>
      <c r="CF195" s="2">
        <v>5296.36046251885</v>
      </c>
      <c r="CG195" s="2">
        <v>4926.91459356614</v>
      </c>
      <c r="CH195" s="90">
        <v>9135.4699851357</v>
      </c>
      <c r="CI195" s="89">
        <f t="shared" si="24"/>
        <v>5750.3957969816001</v>
      </c>
      <c r="CJ195">
        <f t="shared" si="25"/>
        <v>1711.3787746473286</v>
      </c>
      <c r="CK195" s="117">
        <f t="shared" si="26"/>
        <v>0.29761060543791373</v>
      </c>
      <c r="CL195" s="118">
        <f t="shared" si="27"/>
        <v>29.761060543791373</v>
      </c>
    </row>
    <row r="196" spans="1:90" x14ac:dyDescent="0.25">
      <c r="B196" s="4">
        <v>534</v>
      </c>
      <c r="C196" s="17">
        <v>29</v>
      </c>
      <c r="D196" s="19">
        <v>19.134150000000002</v>
      </c>
      <c r="E196" t="s">
        <v>446</v>
      </c>
      <c r="F196" t="s">
        <v>447</v>
      </c>
      <c r="G196" s="87">
        <v>660.12933299999997</v>
      </c>
      <c r="H196" s="58"/>
      <c r="I196" s="58"/>
      <c r="J196" s="99"/>
      <c r="K196" s="59"/>
      <c r="L196" s="24"/>
      <c r="M196" s="24"/>
      <c r="N196" s="24"/>
      <c r="O196" s="88"/>
      <c r="P196" s="88"/>
      <c r="Q196">
        <v>338072.290664275</v>
      </c>
      <c r="R196" s="2">
        <v>202098.17419835299</v>
      </c>
      <c r="S196" s="2">
        <v>257668.61657473899</v>
      </c>
      <c r="T196" s="2">
        <v>301481.991196485</v>
      </c>
      <c r="U196" s="2">
        <v>338072.290664275</v>
      </c>
      <c r="V196" s="2">
        <v>332521.53876178002</v>
      </c>
      <c r="W196" s="2">
        <v>231544.21804771799</v>
      </c>
      <c r="X196" s="2">
        <v>277015.17982884002</v>
      </c>
      <c r="Y196" s="2">
        <v>334403.52119011298</v>
      </c>
      <c r="Z196" s="2">
        <v>216518.26536411201</v>
      </c>
      <c r="AA196" s="2">
        <v>215272.806905426</v>
      </c>
      <c r="AB196" s="2">
        <v>228494.61488265099</v>
      </c>
      <c r="AC196" s="2">
        <v>237053.72782420399</v>
      </c>
      <c r="AD196" s="2">
        <v>331930.26713315799</v>
      </c>
      <c r="AE196" s="2">
        <v>283117.79234087298</v>
      </c>
      <c r="AF196" s="2">
        <v>258309.64549415</v>
      </c>
      <c r="AG196" s="2">
        <v>258985.62987479899</v>
      </c>
      <c r="AH196" s="2">
        <v>57704.496987909202</v>
      </c>
      <c r="AI196" s="2">
        <v>59803.424177367699</v>
      </c>
      <c r="AJ196" s="2">
        <v>54976.004447529704</v>
      </c>
      <c r="AK196" s="2">
        <v>51356.215910852698</v>
      </c>
      <c r="AL196" s="2">
        <v>64180.587117725699</v>
      </c>
      <c r="AM196" s="2">
        <v>57375.004650212097</v>
      </c>
      <c r="AN196" s="2">
        <v>64688.751002183897</v>
      </c>
      <c r="AO196" s="2">
        <v>72054.536339372702</v>
      </c>
      <c r="AP196" s="2">
        <v>59696.071944333402</v>
      </c>
      <c r="AQ196" s="2">
        <v>53679.702771750599</v>
      </c>
      <c r="AR196" s="2">
        <v>45217.524176626699</v>
      </c>
      <c r="AS196" s="2">
        <v>86157.468893601705</v>
      </c>
      <c r="AT196" s="2">
        <v>82804.691419740906</v>
      </c>
      <c r="AU196" s="2">
        <v>90433.896985169806</v>
      </c>
      <c r="AV196" s="2">
        <v>103054.101277982</v>
      </c>
      <c r="AW196" s="2">
        <v>65320.196694183702</v>
      </c>
      <c r="AX196" s="2">
        <v>78069.275343280504</v>
      </c>
      <c r="AY196" s="2">
        <v>67927.580500950193</v>
      </c>
      <c r="AZ196" s="2">
        <v>68875.570800797199</v>
      </c>
      <c r="BA196" s="2">
        <v>57693.720657871003</v>
      </c>
      <c r="BB196" s="2">
        <v>64224.262249579901</v>
      </c>
      <c r="BC196" s="2">
        <v>82201.530209861099</v>
      </c>
      <c r="BD196" s="2">
        <v>39908.236443115697</v>
      </c>
      <c r="BE196" s="2">
        <v>46510.299500678302</v>
      </c>
      <c r="BF196" s="2">
        <v>47263.738879278601</v>
      </c>
      <c r="BG196" s="2">
        <v>42420.886448270998</v>
      </c>
      <c r="BH196" s="2">
        <v>55364.1087134146</v>
      </c>
      <c r="BI196" s="2">
        <v>37265.276865931497</v>
      </c>
      <c r="BJ196" s="2">
        <v>46504.888872691299</v>
      </c>
      <c r="BK196" s="2">
        <v>60358.024733722297</v>
      </c>
      <c r="BL196" s="2">
        <v>51631.149273226401</v>
      </c>
      <c r="BM196" s="2">
        <v>55792.3512074928</v>
      </c>
      <c r="BN196" s="2">
        <v>45339.607627462501</v>
      </c>
      <c r="BO196" s="2">
        <v>43246.683027860003</v>
      </c>
      <c r="BP196" s="2">
        <v>38984.377847391203</v>
      </c>
      <c r="BQ196" s="2">
        <v>36562.542728235901</v>
      </c>
      <c r="BR196" s="2">
        <v>53539.7452038306</v>
      </c>
      <c r="BS196" s="2">
        <v>65827.242857278106</v>
      </c>
      <c r="BT196" s="2">
        <v>45576.293465066803</v>
      </c>
      <c r="BU196" s="2">
        <v>36644.2448207907</v>
      </c>
      <c r="BV196" s="2">
        <v>49299.223449262703</v>
      </c>
      <c r="BW196" s="2">
        <v>25720.337329372898</v>
      </c>
      <c r="BX196" s="2">
        <v>45969.384033749702</v>
      </c>
      <c r="BY196" s="2">
        <v>44843.454883109102</v>
      </c>
      <c r="BZ196" s="2">
        <v>34163.628248676097</v>
      </c>
      <c r="CA196" s="2">
        <v>42552.628433349797</v>
      </c>
      <c r="CB196" s="2">
        <v>32939.6682857044</v>
      </c>
      <c r="CC196" s="2">
        <v>45455.253990299898</v>
      </c>
      <c r="CD196" s="89">
        <v>2706.2874630062702</v>
      </c>
      <c r="CE196" s="2">
        <v>8818.9602380783508</v>
      </c>
      <c r="CF196" s="2">
        <v>12008.6956617918</v>
      </c>
      <c r="CG196" s="2">
        <v>10266.6766922227</v>
      </c>
      <c r="CH196" s="90">
        <v>4407.2133055957001</v>
      </c>
      <c r="CI196" s="89">
        <f t="shared" si="24"/>
        <v>7641.5666721389643</v>
      </c>
      <c r="CJ196">
        <f t="shared" si="25"/>
        <v>3526.1110705901719</v>
      </c>
      <c r="CK196" s="117">
        <f t="shared" si="26"/>
        <v>0.46143823928754285</v>
      </c>
      <c r="CL196" s="118">
        <f t="shared" si="27"/>
        <v>46.143823928754287</v>
      </c>
    </row>
    <row r="197" spans="1:90" x14ac:dyDescent="0.25">
      <c r="B197" s="4">
        <v>538</v>
      </c>
      <c r="C197" s="17">
        <v>36</v>
      </c>
      <c r="D197" s="19">
        <v>19.133189000000002</v>
      </c>
      <c r="E197" t="s">
        <v>448</v>
      </c>
      <c r="F197" t="s">
        <v>449</v>
      </c>
      <c r="G197" s="87">
        <v>1017.206848</v>
      </c>
      <c r="H197" s="58"/>
      <c r="I197" s="58"/>
      <c r="J197" s="99"/>
      <c r="K197" s="59"/>
      <c r="L197" s="24"/>
      <c r="M197" s="24"/>
      <c r="N197" s="24"/>
      <c r="O197" s="88"/>
      <c r="P197" s="88"/>
      <c r="Q197">
        <v>405306.76385454601</v>
      </c>
      <c r="R197" s="2">
        <v>285423.791117349</v>
      </c>
      <c r="S197" s="2">
        <v>305373.62024011603</v>
      </c>
      <c r="T197" s="2">
        <v>384025.10441286903</v>
      </c>
      <c r="U197" s="2">
        <v>369153.95044261299</v>
      </c>
      <c r="V197" s="2">
        <v>377839.78726440098</v>
      </c>
      <c r="W197" s="2">
        <v>281313.77024624799</v>
      </c>
      <c r="X197" s="2">
        <v>295191.23108476499</v>
      </c>
      <c r="Y197" s="2">
        <v>392824.54763686098</v>
      </c>
      <c r="Z197" s="2">
        <v>282411.44102505897</v>
      </c>
      <c r="AA197" s="2">
        <v>275070.00606533198</v>
      </c>
      <c r="AB197" s="2">
        <v>290659.72493222798</v>
      </c>
      <c r="AC197" s="2">
        <v>337719.59662881697</v>
      </c>
      <c r="AD197" s="2">
        <v>405306.76385454601</v>
      </c>
      <c r="AE197" s="2">
        <v>320304.95616221102</v>
      </c>
      <c r="AF197" s="2">
        <v>291222.426264034</v>
      </c>
      <c r="AG197" s="2">
        <v>282797.44813732198</v>
      </c>
      <c r="AH197" s="2">
        <v>73388.660702188805</v>
      </c>
      <c r="AI197" s="2">
        <v>79128.382587504602</v>
      </c>
      <c r="AJ197" s="2">
        <v>61202.618862199401</v>
      </c>
      <c r="AK197" s="2">
        <v>73691.424137790906</v>
      </c>
      <c r="AL197" s="2">
        <v>93950.112013613107</v>
      </c>
      <c r="AM197" s="2">
        <v>94731.122118322703</v>
      </c>
      <c r="AN197" s="2">
        <v>71988.223977507005</v>
      </c>
      <c r="AO197" s="2">
        <v>90267.729976038405</v>
      </c>
      <c r="AP197" s="2">
        <v>82940.815832140404</v>
      </c>
      <c r="AQ197" s="2">
        <v>72234.752505160694</v>
      </c>
      <c r="AR197" s="2">
        <v>57920.663008516902</v>
      </c>
      <c r="AS197" s="2">
        <v>139475.48391661499</v>
      </c>
      <c r="AT197" s="2">
        <v>130465.656341729</v>
      </c>
      <c r="AU197" s="2">
        <v>102252.213420346</v>
      </c>
      <c r="AV197" s="2">
        <v>141860.858313473</v>
      </c>
      <c r="AW197" s="2">
        <v>89004.498422104196</v>
      </c>
      <c r="AX197" s="2">
        <v>86677.052617193505</v>
      </c>
      <c r="AY197" s="2">
        <v>75055.870231982204</v>
      </c>
      <c r="AZ197" s="2">
        <v>111213.87629977999</v>
      </c>
      <c r="BA197" s="2">
        <v>88908.351273464606</v>
      </c>
      <c r="BB197" s="2">
        <v>98429.995003190197</v>
      </c>
      <c r="BC197" s="2">
        <v>118728.977767201</v>
      </c>
      <c r="BD197" s="2">
        <v>84461.875945005406</v>
      </c>
      <c r="BE197" s="2">
        <v>78069.874751115902</v>
      </c>
      <c r="BF197" s="2">
        <v>62808.508374785997</v>
      </c>
      <c r="BG197" s="2">
        <v>59658.407383103498</v>
      </c>
      <c r="BH197" s="2">
        <v>92349.631373947093</v>
      </c>
      <c r="BI197" s="2">
        <v>57229.083855235403</v>
      </c>
      <c r="BJ197" s="2">
        <v>72689.044330892895</v>
      </c>
      <c r="BK197" s="2">
        <v>124551.893710857</v>
      </c>
      <c r="BL197" s="2">
        <v>69275.034973913396</v>
      </c>
      <c r="BM197" s="2">
        <v>84217.538002867295</v>
      </c>
      <c r="BN197" s="2">
        <v>55284.0218503207</v>
      </c>
      <c r="BO197" s="2">
        <v>67045.710109185995</v>
      </c>
      <c r="BP197" s="2">
        <v>49834.422315702002</v>
      </c>
      <c r="BQ197" s="2">
        <v>68182.795664142395</v>
      </c>
      <c r="BR197" s="2">
        <v>82068.055284638205</v>
      </c>
      <c r="BS197" s="2">
        <v>96896.759633972601</v>
      </c>
      <c r="BT197" s="2">
        <v>70101.217326294805</v>
      </c>
      <c r="BU197" s="2">
        <v>75696.583625710293</v>
      </c>
      <c r="BV197" s="2">
        <v>63635.876270715198</v>
      </c>
      <c r="BW197" s="2">
        <v>50934.212430653497</v>
      </c>
      <c r="BX197" s="2">
        <v>66347.806875509603</v>
      </c>
      <c r="BY197" s="2">
        <v>81401.538129511595</v>
      </c>
      <c r="BZ197" s="2">
        <v>58108.8318799513</v>
      </c>
      <c r="CA197" s="2">
        <v>85648.880298529897</v>
      </c>
      <c r="CB197" s="2">
        <v>65869.377151623703</v>
      </c>
      <c r="CC197" s="2">
        <v>60746.788546317803</v>
      </c>
      <c r="CD197" s="89">
        <v>19533.5796602874</v>
      </c>
      <c r="CE197" s="2">
        <v>22996.033229501099</v>
      </c>
      <c r="CF197" s="2">
        <v>24019.873428386501</v>
      </c>
      <c r="CG197" s="2">
        <v>26431.606057504701</v>
      </c>
      <c r="CH197" s="90">
        <v>28413.274900849301</v>
      </c>
      <c r="CI197" s="89">
        <f t="shared" si="24"/>
        <v>24278.873455305798</v>
      </c>
      <c r="CJ197">
        <f t="shared" si="25"/>
        <v>3031.7686662873671</v>
      </c>
      <c r="CK197" s="117">
        <f t="shared" si="26"/>
        <v>0.12487270761835194</v>
      </c>
      <c r="CL197" s="118">
        <f t="shared" si="27"/>
        <v>12.487270761835195</v>
      </c>
    </row>
    <row r="198" spans="1:90" x14ac:dyDescent="0.25">
      <c r="B198" s="4">
        <v>547</v>
      </c>
      <c r="C198" s="17">
        <v>12</v>
      </c>
      <c r="D198" s="19">
        <v>19.410622</v>
      </c>
      <c r="E198" t="s">
        <v>450</v>
      </c>
      <c r="F198" t="s">
        <v>451</v>
      </c>
      <c r="G198" s="87">
        <v>206.082123</v>
      </c>
      <c r="H198" s="58"/>
      <c r="I198" s="58"/>
      <c r="J198" s="99"/>
      <c r="K198" s="59"/>
      <c r="L198" s="24"/>
      <c r="M198" s="24"/>
      <c r="N198" s="24"/>
      <c r="O198" s="88"/>
      <c r="P198" s="88"/>
      <c r="Q198">
        <v>2397103.1930122101</v>
      </c>
      <c r="R198" s="2">
        <v>20555.6066985254</v>
      </c>
      <c r="S198" s="2">
        <v>27763.848807092902</v>
      </c>
      <c r="T198" s="2">
        <v>38743.023341598302</v>
      </c>
      <c r="U198" s="2">
        <v>26356.412213448999</v>
      </c>
      <c r="V198" s="2">
        <v>41249.038840513997</v>
      </c>
      <c r="W198" s="2">
        <v>25136.190345630901</v>
      </c>
      <c r="X198" s="2">
        <v>29003.077246060901</v>
      </c>
      <c r="Y198" s="2">
        <v>43631.512329581499</v>
      </c>
      <c r="Z198" s="2">
        <v>24354.069942816001</v>
      </c>
      <c r="AA198" s="2">
        <v>18805.101495627401</v>
      </c>
      <c r="AB198" s="2">
        <v>27591.839338187099</v>
      </c>
      <c r="AC198" s="2">
        <v>35499.552508521898</v>
      </c>
      <c r="AD198" s="2">
        <v>43921.364958782702</v>
      </c>
      <c r="AE198" s="2">
        <v>32639.061567113898</v>
      </c>
      <c r="AF198" s="2">
        <v>29923.945618269401</v>
      </c>
      <c r="AG198" s="2">
        <v>23324.8641150535</v>
      </c>
      <c r="AH198" s="2">
        <v>557651.49673162797</v>
      </c>
      <c r="AI198" s="2">
        <v>856370.72998303501</v>
      </c>
      <c r="AJ198" s="2">
        <v>797614.84520471201</v>
      </c>
      <c r="AK198" s="2">
        <v>875273.00519558694</v>
      </c>
      <c r="AL198" s="2">
        <v>919190.84497768001</v>
      </c>
      <c r="AM198" s="2">
        <v>612804.39152713702</v>
      </c>
      <c r="AN198" s="2">
        <v>626557.91612118005</v>
      </c>
      <c r="AO198" s="2">
        <v>1037351.03447437</v>
      </c>
      <c r="AP198" s="2">
        <v>602342.103122856</v>
      </c>
      <c r="AQ198" s="2">
        <v>709733.35567338194</v>
      </c>
      <c r="AR198" s="2">
        <v>546891.80698721996</v>
      </c>
      <c r="AS198" s="2">
        <v>750939.98013296595</v>
      </c>
      <c r="AT198" s="2">
        <v>706308.33884828596</v>
      </c>
      <c r="AU198" s="2">
        <v>535440.54269111599</v>
      </c>
      <c r="AV198" s="2">
        <v>1042276.88944603</v>
      </c>
      <c r="AW198" s="2">
        <v>954605.05733498</v>
      </c>
      <c r="AX198" s="2">
        <v>655484.01277065603</v>
      </c>
      <c r="AY198" s="2">
        <v>536387.51159272296</v>
      </c>
      <c r="AZ198" s="2">
        <v>970357.71828284196</v>
      </c>
      <c r="BA198" s="2">
        <v>580646.487942187</v>
      </c>
      <c r="BB198" s="2">
        <v>783516.742210233</v>
      </c>
      <c r="BC198" s="2">
        <v>1106534.51538078</v>
      </c>
      <c r="BD198" s="2">
        <v>672268.96840260504</v>
      </c>
      <c r="BE198" s="2">
        <v>685025.761037761</v>
      </c>
      <c r="BF198" s="2">
        <v>1214016.5306772001</v>
      </c>
      <c r="BG198" s="2">
        <v>769829.81773724698</v>
      </c>
      <c r="BH198" s="2">
        <v>1567222.5313207</v>
      </c>
      <c r="BI198" s="2">
        <v>1372610.1735779899</v>
      </c>
      <c r="BJ198" s="2">
        <v>1224176.79682989</v>
      </c>
      <c r="BK198" s="2">
        <v>1317107.5334784901</v>
      </c>
      <c r="BL198" s="2">
        <v>1407453.0380708</v>
      </c>
      <c r="BM198" s="2">
        <v>1914399.50771013</v>
      </c>
      <c r="BN198" s="2">
        <v>1228126.3985736701</v>
      </c>
      <c r="BO198" s="2">
        <v>1459541.57212662</v>
      </c>
      <c r="BP198" s="2">
        <v>1238861.79425157</v>
      </c>
      <c r="BQ198" s="2">
        <v>1520781.04038069</v>
      </c>
      <c r="BR198" s="2">
        <v>1089828.6655278599</v>
      </c>
      <c r="BS198" s="2">
        <v>2397103.1930122101</v>
      </c>
      <c r="BT198" s="2">
        <v>1441564.2364223099</v>
      </c>
      <c r="BU198" s="2">
        <v>1418548.6053035001</v>
      </c>
      <c r="BV198" s="2">
        <v>1407939.0407651199</v>
      </c>
      <c r="BW198" s="2">
        <v>1203086.01017522</v>
      </c>
      <c r="BX198" s="2">
        <v>1717084.40900939</v>
      </c>
      <c r="BY198" s="2">
        <v>1091414.39966687</v>
      </c>
      <c r="BZ198" s="2">
        <v>897110.50754848495</v>
      </c>
      <c r="CA198" s="2">
        <v>1395729.5306073001</v>
      </c>
      <c r="CB198" s="2">
        <v>1143360.0816637699</v>
      </c>
      <c r="CC198" s="2">
        <v>2169674.4582050298</v>
      </c>
      <c r="CD198" s="89">
        <v>496267.73984656902</v>
      </c>
      <c r="CE198" s="2">
        <v>493451.87284733501</v>
      </c>
      <c r="CF198" s="2">
        <v>610826.78114806896</v>
      </c>
      <c r="CG198" s="2">
        <v>706338.42703095998</v>
      </c>
      <c r="CH198" s="90">
        <v>913697.69899131195</v>
      </c>
      <c r="CI198" s="89">
        <f t="shared" ref="CI198:CI261" si="37">AVERAGE(CD198:CH198)</f>
        <v>644116.50397284911</v>
      </c>
      <c r="CJ198">
        <f t="shared" ref="CJ198:CJ261" si="38">_xlfn.STDEV.P(CD198:CH198)</f>
        <v>156341.2179741718</v>
      </c>
      <c r="CK198" s="117">
        <f t="shared" ref="CK198:CK261" si="39">CJ198/CI198</f>
        <v>0.2427219563694985</v>
      </c>
      <c r="CL198" s="118">
        <f t="shared" ref="CL198:CL261" si="40">CK198*100</f>
        <v>24.272195636949849</v>
      </c>
    </row>
    <row r="199" spans="1:90" x14ac:dyDescent="0.25">
      <c r="B199" s="4">
        <v>549</v>
      </c>
      <c r="C199" s="17">
        <v>27</v>
      </c>
      <c r="D199" s="19">
        <v>19.484245000000001</v>
      </c>
      <c r="E199" t="s">
        <v>452</v>
      </c>
      <c r="F199" t="s">
        <v>453</v>
      </c>
      <c r="G199" s="87">
        <v>592.10345500000005</v>
      </c>
      <c r="H199" s="58"/>
      <c r="I199" s="58"/>
      <c r="J199" s="99"/>
      <c r="K199" s="59"/>
      <c r="L199" s="24"/>
      <c r="M199" s="24"/>
      <c r="N199" s="24"/>
      <c r="O199" s="88"/>
      <c r="P199" s="88"/>
      <c r="Q199">
        <v>332523.19881681702</v>
      </c>
      <c r="R199" s="2">
        <v>209287.322089539</v>
      </c>
      <c r="S199" s="2">
        <v>239953.05107291701</v>
      </c>
      <c r="T199" s="2">
        <v>260495.34593166699</v>
      </c>
      <c r="U199" s="2">
        <v>332523.19881681702</v>
      </c>
      <c r="V199" s="2">
        <v>273807.29179416702</v>
      </c>
      <c r="W199" s="2">
        <v>203333.849354395</v>
      </c>
      <c r="X199" s="2">
        <v>230433.160007689</v>
      </c>
      <c r="Y199" s="2">
        <v>256798.97303775401</v>
      </c>
      <c r="Z199" s="2">
        <v>160154.62329891001</v>
      </c>
      <c r="AA199" s="2">
        <v>198135.13586162799</v>
      </c>
      <c r="AB199" s="2">
        <v>169815.79742572401</v>
      </c>
      <c r="AC199" s="2">
        <v>168906.43544938299</v>
      </c>
      <c r="AD199" s="2">
        <v>293734.38955541502</v>
      </c>
      <c r="AE199" s="2">
        <v>236206.857791071</v>
      </c>
      <c r="AF199" s="2">
        <v>200395.68325556599</v>
      </c>
      <c r="AG199" s="2">
        <v>229086.989519867</v>
      </c>
      <c r="AH199" s="2">
        <v>12683.2258853026</v>
      </c>
      <c r="AI199" s="2">
        <v>10457.956492043801</v>
      </c>
      <c r="AJ199" s="2">
        <v>12805.152294875301</v>
      </c>
      <c r="AK199" s="2">
        <v>13271.6737876555</v>
      </c>
      <c r="AL199" s="2">
        <v>16300.045564938</v>
      </c>
      <c r="AM199" s="2">
        <v>18654.790728239601</v>
      </c>
      <c r="AN199" s="2">
        <v>21037.387660539898</v>
      </c>
      <c r="AO199" s="2">
        <v>17601.635812982899</v>
      </c>
      <c r="AP199" s="2">
        <v>13923.339626978601</v>
      </c>
      <c r="AQ199" s="2">
        <v>10449.023947391101</v>
      </c>
      <c r="AR199" s="2">
        <v>7457.0031201287002</v>
      </c>
      <c r="AS199" s="2">
        <v>18930.581615689702</v>
      </c>
      <c r="AT199" s="2">
        <v>24905.515140771899</v>
      </c>
      <c r="AU199" s="2">
        <v>37227.792278584297</v>
      </c>
      <c r="AV199" s="2">
        <v>37655.371984529098</v>
      </c>
      <c r="AW199" s="2">
        <v>15714.904660222501</v>
      </c>
      <c r="AX199" s="2">
        <v>31009.940610433801</v>
      </c>
      <c r="AY199" s="2">
        <v>24926.511561072701</v>
      </c>
      <c r="AZ199" s="2">
        <v>18106.309286426698</v>
      </c>
      <c r="BA199" s="2">
        <v>13281.806196944201</v>
      </c>
      <c r="BB199" s="2">
        <v>16030.5189534286</v>
      </c>
      <c r="BC199" s="2">
        <v>22022.874991012101</v>
      </c>
      <c r="BD199" s="2">
        <v>9590.7770499969192</v>
      </c>
      <c r="BE199" s="2">
        <v>12641.184989011699</v>
      </c>
      <c r="BF199" s="2">
        <v>6465.4315644932403</v>
      </c>
      <c r="BG199" s="2">
        <v>3408.0755590474901</v>
      </c>
      <c r="BH199" s="2">
        <v>4784.03138568743</v>
      </c>
      <c r="BI199" s="2">
        <v>1145.5172253204105</v>
      </c>
      <c r="BJ199" s="2">
        <v>4464.8971224277302</v>
      </c>
      <c r="BK199" s="2">
        <v>13378.602362294299</v>
      </c>
      <c r="BL199" s="2">
        <v>7314.1325694447796</v>
      </c>
      <c r="BM199" s="2">
        <v>3910.1403657332999</v>
      </c>
      <c r="BN199" s="2">
        <v>6116.5445572591698</v>
      </c>
      <c r="BO199" s="2">
        <v>8121.5660463267004</v>
      </c>
      <c r="BP199" s="2">
        <v>3088.9412957877898</v>
      </c>
      <c r="BQ199" s="2">
        <v>7366.8101606047303</v>
      </c>
      <c r="BR199" s="2">
        <v>10143.340280193601</v>
      </c>
      <c r="BS199" s="2">
        <v>17061.589604753601</v>
      </c>
      <c r="BT199" s="2">
        <v>9339.3512092176297</v>
      </c>
      <c r="BU199" s="2">
        <v>3101.86573635594</v>
      </c>
      <c r="BV199" s="2">
        <v>7424.6920678409997</v>
      </c>
      <c r="BW199" s="2">
        <v>6366.2919397133301</v>
      </c>
      <c r="BX199" s="2">
        <v>7113.6145593217097</v>
      </c>
      <c r="BY199" s="2">
        <v>6950.7862100892798</v>
      </c>
      <c r="BZ199" s="2">
        <v>4316.7631497620196</v>
      </c>
      <c r="CA199" s="2">
        <v>5735.0683627579301</v>
      </c>
      <c r="CB199" s="2">
        <v>1151.1707406353642</v>
      </c>
      <c r="CC199" s="2">
        <v>3421.99418735165</v>
      </c>
      <c r="CD199" s="89">
        <v>1311.9278567591325</v>
      </c>
      <c r="CE199" s="2">
        <v>1413.9932823303909</v>
      </c>
      <c r="CF199" s="2">
        <v>1330.8713271374563</v>
      </c>
      <c r="CG199" s="2">
        <v>1243.3872261860008</v>
      </c>
      <c r="CH199" s="90">
        <v>1107.6314935136693</v>
      </c>
      <c r="CI199" s="89">
        <f t="shared" si="37"/>
        <v>1281.5622371853301</v>
      </c>
      <c r="CJ199">
        <f t="shared" si="38"/>
        <v>102.5677083503349</v>
      </c>
      <c r="CK199" s="117">
        <f t="shared" si="39"/>
        <v>8.0033341631228411E-2</v>
      </c>
      <c r="CL199" s="118">
        <f t="shared" si="40"/>
        <v>8.0033341631228403</v>
      </c>
    </row>
    <row r="200" spans="1:90" x14ac:dyDescent="0.25">
      <c r="B200" s="4">
        <v>550</v>
      </c>
      <c r="C200" s="17">
        <v>3</v>
      </c>
      <c r="D200" s="19">
        <v>19.550598999999998</v>
      </c>
      <c r="E200" t="s">
        <v>454</v>
      </c>
      <c r="F200" t="s">
        <v>455</v>
      </c>
      <c r="G200" s="87">
        <v>585.21868900000004</v>
      </c>
      <c r="H200" s="58"/>
      <c r="I200" s="58"/>
      <c r="J200" s="99"/>
      <c r="K200" s="59"/>
      <c r="L200" s="24"/>
      <c r="M200" s="24"/>
      <c r="N200" s="24"/>
      <c r="O200" s="88"/>
      <c r="P200" s="88"/>
      <c r="Q200">
        <v>152223.24884166699</v>
      </c>
      <c r="R200" s="2">
        <v>24473.353881534898</v>
      </c>
      <c r="S200" s="2">
        <v>1237.7312672157248</v>
      </c>
      <c r="T200" s="2">
        <v>1431.49674529097</v>
      </c>
      <c r="U200" s="2">
        <v>1274.8849177331867</v>
      </c>
      <c r="V200" s="2">
        <v>27391.464531232399</v>
      </c>
      <c r="W200" s="2">
        <v>23477.119853937998</v>
      </c>
      <c r="X200" s="2">
        <v>1352.2558573280314</v>
      </c>
      <c r="Y200" s="2">
        <v>1313.099309406532</v>
      </c>
      <c r="Z200" s="2">
        <v>1418.5590985379358</v>
      </c>
      <c r="AA200" s="2">
        <v>1128.6596411086784</v>
      </c>
      <c r="AB200" s="2">
        <v>1470.4124151074702</v>
      </c>
      <c r="AC200" s="2">
        <v>19132.266859328702</v>
      </c>
      <c r="AD200" s="2">
        <v>34727.008099705497</v>
      </c>
      <c r="AE200" s="2">
        <v>23330.965760069001</v>
      </c>
      <c r="AF200" s="2">
        <v>1264.9893500454618</v>
      </c>
      <c r="AG200" s="2">
        <v>1245.1800716790408</v>
      </c>
      <c r="AH200" s="2">
        <v>101389.33999663001</v>
      </c>
      <c r="AI200" s="2">
        <v>71480.140978136798</v>
      </c>
      <c r="AJ200" s="2">
        <v>75860.521243337702</v>
      </c>
      <c r="AK200" s="2">
        <v>68460.378022319404</v>
      </c>
      <c r="AL200" s="2">
        <v>92665.157610791197</v>
      </c>
      <c r="AM200" s="2">
        <v>80977.419499633397</v>
      </c>
      <c r="AN200" s="2">
        <v>77954.7564062866</v>
      </c>
      <c r="AO200" s="2">
        <v>98532.574462235396</v>
      </c>
      <c r="AP200" s="2">
        <v>84895.768139769498</v>
      </c>
      <c r="AQ200" s="2">
        <v>83628.303042555999</v>
      </c>
      <c r="AR200" s="2">
        <v>91732.648003647293</v>
      </c>
      <c r="AS200" s="2">
        <v>146009.87783672899</v>
      </c>
      <c r="AT200" s="2">
        <v>123363.584626026</v>
      </c>
      <c r="AU200" s="2">
        <v>92427.623078861696</v>
      </c>
      <c r="AV200" s="2">
        <v>144507.54585034601</v>
      </c>
      <c r="AW200" s="2">
        <v>120541.112069697</v>
      </c>
      <c r="AX200" s="2">
        <v>117570.765388649</v>
      </c>
      <c r="AY200" s="2">
        <v>114417.16010466999</v>
      </c>
      <c r="AZ200" s="2">
        <v>92841.964553266094</v>
      </c>
      <c r="BA200" s="2">
        <v>89970.270792523501</v>
      </c>
      <c r="BB200" s="2">
        <v>116882.882044169</v>
      </c>
      <c r="BC200" s="2">
        <v>143046.69161556201</v>
      </c>
      <c r="BD200" s="2">
        <v>86866.343476911599</v>
      </c>
      <c r="BE200" s="2">
        <v>96411.054891735796</v>
      </c>
      <c r="BF200" s="2">
        <v>67867.360603146197</v>
      </c>
      <c r="BG200" s="2">
        <v>89907.044435563206</v>
      </c>
      <c r="BH200" s="2">
        <v>119275.676426413</v>
      </c>
      <c r="BI200" s="2">
        <v>103234.799052161</v>
      </c>
      <c r="BJ200" s="2">
        <v>127903.41522598801</v>
      </c>
      <c r="BK200" s="2">
        <v>152223.24884166699</v>
      </c>
      <c r="BL200" s="2">
        <v>91927.161068372603</v>
      </c>
      <c r="BM200" s="2">
        <v>96055.290407083798</v>
      </c>
      <c r="BN200" s="2">
        <v>84686.707780193698</v>
      </c>
      <c r="BO200" s="2">
        <v>98143.355368334203</v>
      </c>
      <c r="BP200" s="2">
        <v>88906.1151927256</v>
      </c>
      <c r="BQ200" s="2">
        <v>103027.539441067</v>
      </c>
      <c r="BR200" s="2">
        <v>86815.829694543805</v>
      </c>
      <c r="BS200" s="2">
        <v>108539.824999285</v>
      </c>
      <c r="BT200" s="2">
        <v>92722.432588921307</v>
      </c>
      <c r="BU200" s="2">
        <v>108338.774671297</v>
      </c>
      <c r="BV200" s="2">
        <v>85536.523914419493</v>
      </c>
      <c r="BW200" s="2">
        <v>83725.558241396793</v>
      </c>
      <c r="BX200" s="2">
        <v>95956.762844359793</v>
      </c>
      <c r="BY200" s="2">
        <v>104830.162778308</v>
      </c>
      <c r="BZ200" s="2">
        <v>86874.714899293103</v>
      </c>
      <c r="CA200" s="2">
        <v>103503.485057328</v>
      </c>
      <c r="CB200" s="2">
        <v>97181.604840665896</v>
      </c>
      <c r="CC200" s="2">
        <v>97108.560712555307</v>
      </c>
      <c r="CD200" s="89">
        <v>34666.359121977497</v>
      </c>
      <c r="CE200" s="2">
        <v>37133.082298093199</v>
      </c>
      <c r="CF200" s="2">
        <v>48093.540312328201</v>
      </c>
      <c r="CG200" s="2">
        <v>38440.515178622103</v>
      </c>
      <c r="CH200" s="90">
        <v>43881.026754480699</v>
      </c>
      <c r="CI200" s="89">
        <f t="shared" si="37"/>
        <v>40442.904733100338</v>
      </c>
      <c r="CJ200">
        <f t="shared" si="38"/>
        <v>4872.0811872666891</v>
      </c>
      <c r="CK200" s="117">
        <f t="shared" si="39"/>
        <v>0.12046813203501561</v>
      </c>
      <c r="CL200" s="118">
        <f t="shared" si="40"/>
        <v>12.046813203501561</v>
      </c>
    </row>
    <row r="201" spans="1:90" x14ac:dyDescent="0.25">
      <c r="B201" s="4">
        <v>552</v>
      </c>
      <c r="C201" s="17">
        <v>16</v>
      </c>
      <c r="D201" s="19">
        <v>19.608650000000001</v>
      </c>
      <c r="E201" t="s">
        <v>456</v>
      </c>
      <c r="F201" t="s">
        <v>457</v>
      </c>
      <c r="G201" s="87">
        <v>804.14605700000004</v>
      </c>
      <c r="H201" s="58"/>
      <c r="I201" s="58"/>
      <c r="J201" s="99"/>
      <c r="K201" s="59"/>
      <c r="L201" s="24"/>
      <c r="M201" s="24"/>
      <c r="N201" s="24"/>
      <c r="O201" s="88"/>
      <c r="P201" s="88"/>
      <c r="Q201">
        <v>125121.101070932</v>
      </c>
      <c r="R201" s="2">
        <v>53053.272935527501</v>
      </c>
      <c r="S201" s="2">
        <v>55519.382611270303</v>
      </c>
      <c r="T201" s="2">
        <v>60499.873993166002</v>
      </c>
      <c r="U201" s="2">
        <v>125121.101070932</v>
      </c>
      <c r="V201" s="2">
        <v>70594.973895220697</v>
      </c>
      <c r="W201" s="2">
        <v>59691.927123272697</v>
      </c>
      <c r="X201" s="2">
        <v>62380.739015987703</v>
      </c>
      <c r="Y201" s="2">
        <v>76737.386213903897</v>
      </c>
      <c r="Z201" s="2">
        <v>44896.053018161001</v>
      </c>
      <c r="AA201" s="2">
        <v>48857.638677867501</v>
      </c>
      <c r="AB201" s="2">
        <v>52639.141465405199</v>
      </c>
      <c r="AC201" s="2">
        <v>59289.210747359903</v>
      </c>
      <c r="AD201" s="2">
        <v>87264.872771537499</v>
      </c>
      <c r="AE201" s="2">
        <v>66780.010253294502</v>
      </c>
      <c r="AF201" s="2">
        <v>61798.027451530201</v>
      </c>
      <c r="AG201" s="2">
        <v>60673.816659715798</v>
      </c>
      <c r="AH201" s="2">
        <v>2998.3078490282301</v>
      </c>
      <c r="AI201" s="2">
        <v>3968.1766103361301</v>
      </c>
      <c r="AJ201" s="2">
        <v>3215.6754206580399</v>
      </c>
      <c r="AK201" s="2">
        <v>2832.6016285032601</v>
      </c>
      <c r="AL201" s="2">
        <v>4301.5385363334199</v>
      </c>
      <c r="AM201" s="2">
        <v>3852.1822559686502</v>
      </c>
      <c r="AN201" s="2">
        <v>4048.1054931775898</v>
      </c>
      <c r="AO201" s="2">
        <v>4718.72831506687</v>
      </c>
      <c r="AP201" s="2">
        <v>3690.3750053383901</v>
      </c>
      <c r="AQ201" s="2">
        <v>3836.5863763898301</v>
      </c>
      <c r="AR201" s="2">
        <v>9790.57981630008</v>
      </c>
      <c r="AS201" s="2">
        <v>8780.8310939455205</v>
      </c>
      <c r="AT201" s="2">
        <v>5325.9928761671899</v>
      </c>
      <c r="AU201" s="2">
        <v>4466.2700143847096</v>
      </c>
      <c r="AV201" s="2">
        <v>8976.4296490524393</v>
      </c>
      <c r="AW201" s="2">
        <v>3820.99049681101</v>
      </c>
      <c r="AX201" s="2">
        <v>4824.9752446975799</v>
      </c>
      <c r="AY201" s="2">
        <v>4413.63392080619</v>
      </c>
      <c r="AZ201" s="2">
        <v>6070.6961260558701</v>
      </c>
      <c r="BA201" s="2">
        <v>3743.9858413905899</v>
      </c>
      <c r="BB201" s="2">
        <v>5179.7815051157504</v>
      </c>
      <c r="BC201" s="2">
        <v>8306.9518365553795</v>
      </c>
      <c r="BD201" s="2">
        <v>4116.3374663349296</v>
      </c>
      <c r="BE201" s="2">
        <v>4145.5797405452104</v>
      </c>
      <c r="BF201" s="2">
        <v>2665.92066550462</v>
      </c>
      <c r="BG201" s="2">
        <v>2899.8588591869302</v>
      </c>
      <c r="BH201" s="2">
        <v>3126.9738555535</v>
      </c>
      <c r="BI201" s="2">
        <v>2657.1479832415298</v>
      </c>
      <c r="BJ201" s="2">
        <v>3938.9343361258402</v>
      </c>
      <c r="BK201" s="2">
        <v>12943.3458938351</v>
      </c>
      <c r="BL201" s="2">
        <v>3278.05893897332</v>
      </c>
      <c r="BM201" s="2">
        <v>3653.3347913386901</v>
      </c>
      <c r="BN201" s="2">
        <v>3147.4434475007001</v>
      </c>
      <c r="BO201" s="2">
        <v>3499.3254804978401</v>
      </c>
      <c r="BP201" s="2">
        <v>2501.1891874533299</v>
      </c>
      <c r="BQ201" s="2">
        <v>2787.7634747141601</v>
      </c>
      <c r="BR201" s="2">
        <v>4210.8874862815201</v>
      </c>
      <c r="BS201" s="2">
        <v>7116.4150759556296</v>
      </c>
      <c r="BT201" s="2">
        <v>3060.6913673435101</v>
      </c>
      <c r="BU201" s="2">
        <v>2673.7186052940301</v>
      </c>
      <c r="BV201" s="2">
        <v>2979.7877420283799</v>
      </c>
      <c r="BW201" s="2">
        <v>2918.37896618678</v>
      </c>
      <c r="BX201" s="2">
        <v>3400.8764906565402</v>
      </c>
      <c r="BY201" s="2">
        <v>3168.88778192158</v>
      </c>
      <c r="BZ201" s="2">
        <v>2948.59598287074</v>
      </c>
      <c r="CA201" s="2">
        <v>3668.9306709175098</v>
      </c>
      <c r="CB201" s="2">
        <v>9687.6441859430397</v>
      </c>
      <c r="CC201" s="2">
        <v>2962.2423775022098</v>
      </c>
      <c r="CD201" s="89">
        <v>1057.0561409219993</v>
      </c>
      <c r="CE201" s="2">
        <v>1158.4175391184767</v>
      </c>
      <c r="CF201" s="2">
        <v>1478.6724734182199</v>
      </c>
      <c r="CG201" s="2">
        <v>1140.5356061186997</v>
      </c>
      <c r="CH201" s="90">
        <v>1456.7617694273688</v>
      </c>
      <c r="CI201" s="89">
        <f t="shared" si="37"/>
        <v>1258.2887058009528</v>
      </c>
      <c r="CJ201">
        <f t="shared" si="38"/>
        <v>174.52515555156899</v>
      </c>
      <c r="CK201" s="117">
        <f t="shared" si="39"/>
        <v>0.13870040694712943</v>
      </c>
      <c r="CL201" s="118">
        <f t="shared" si="40"/>
        <v>13.870040694712943</v>
      </c>
    </row>
    <row r="202" spans="1:90" x14ac:dyDescent="0.25">
      <c r="B202" s="4">
        <v>555</v>
      </c>
      <c r="C202" s="17">
        <v>3</v>
      </c>
      <c r="D202" s="19">
        <v>19.6084</v>
      </c>
      <c r="E202" t="s">
        <v>458</v>
      </c>
      <c r="F202" t="s">
        <v>459</v>
      </c>
      <c r="G202" s="87">
        <v>319.09356700000001</v>
      </c>
      <c r="H202" s="58"/>
      <c r="I202" s="58"/>
      <c r="J202" s="99"/>
      <c r="K202" s="59"/>
      <c r="L202" s="24"/>
      <c r="M202" s="24"/>
      <c r="N202" s="24"/>
      <c r="O202" s="88"/>
      <c r="P202" s="88"/>
      <c r="Q202">
        <v>51954.268825044499</v>
      </c>
      <c r="R202" s="2">
        <v>3516.1886254298302</v>
      </c>
      <c r="S202" s="2">
        <v>3000.7769520893098</v>
      </c>
      <c r="T202" s="2">
        <v>10659.562772233599</v>
      </c>
      <c r="U202" s="2">
        <v>5749.6392099054401</v>
      </c>
      <c r="V202" s="2">
        <v>5305.6516261289598</v>
      </c>
      <c r="W202" s="2">
        <v>5631.8859811647199</v>
      </c>
      <c r="X202" s="2">
        <v>4890.6197543379003</v>
      </c>
      <c r="Y202" s="2">
        <v>5565.2878435982502</v>
      </c>
      <c r="Z202" s="2">
        <v>5141.5692582115598</v>
      </c>
      <c r="AA202" s="2">
        <v>4115.57186352808</v>
      </c>
      <c r="AB202" s="2">
        <v>4468.8315497502399</v>
      </c>
      <c r="AC202" s="2">
        <v>5992.8671905829897</v>
      </c>
      <c r="AD202" s="2">
        <v>4511.2999273288597</v>
      </c>
      <c r="AE202" s="2">
        <v>3814.4324588796899</v>
      </c>
      <c r="AF202" s="2">
        <v>3742.0431789161298</v>
      </c>
      <c r="AG202" s="2">
        <v>6986.0481116829897</v>
      </c>
      <c r="AH202" s="2">
        <v>15479.723627407</v>
      </c>
      <c r="AI202" s="2">
        <v>11280.1801991211</v>
      </c>
      <c r="AJ202" s="2">
        <v>14905.4353396961</v>
      </c>
      <c r="AK202" s="2">
        <v>13207.6654269508</v>
      </c>
      <c r="AL202" s="2">
        <v>16216.1639022362</v>
      </c>
      <c r="AM202" s="2">
        <v>14663.172549417999</v>
      </c>
      <c r="AN202" s="2">
        <v>12089.009753914001</v>
      </c>
      <c r="AO202" s="2">
        <v>13370.782604468701</v>
      </c>
      <c r="AP202" s="2">
        <v>15677.587659307301</v>
      </c>
      <c r="AQ202" s="2">
        <v>14652.555455023399</v>
      </c>
      <c r="AR202" s="2">
        <v>13603.3934907516</v>
      </c>
      <c r="AS202" s="2">
        <v>26506.058751455999</v>
      </c>
      <c r="AT202" s="2">
        <v>20595.232744831599</v>
      </c>
      <c r="AU202" s="2">
        <v>14740.387781379201</v>
      </c>
      <c r="AV202" s="2">
        <v>32828.055868273303</v>
      </c>
      <c r="AW202" s="2">
        <v>22463.841358290902</v>
      </c>
      <c r="AX202" s="2">
        <v>19002.668585633401</v>
      </c>
      <c r="AY202" s="2">
        <v>22995.661268423199</v>
      </c>
      <c r="AZ202" s="2">
        <v>16930.404797876599</v>
      </c>
      <c r="BA202" s="2">
        <v>10973.249652075699</v>
      </c>
      <c r="BB202" s="2">
        <v>15832.0181232296</v>
      </c>
      <c r="BC202" s="2">
        <v>22263.081755192001</v>
      </c>
      <c r="BD202" s="2">
        <v>24438.6209156968</v>
      </c>
      <c r="BE202" s="2">
        <v>17190.041015345902</v>
      </c>
      <c r="BF202" s="2">
        <v>29942.1365737261</v>
      </c>
      <c r="BG202" s="2">
        <v>17021.132695430999</v>
      </c>
      <c r="BH202" s="2">
        <v>30622.5958053836</v>
      </c>
      <c r="BI202" s="2">
        <v>22639.506011002501</v>
      </c>
      <c r="BJ202" s="2">
        <v>34161.949000401699</v>
      </c>
      <c r="BK202" s="2">
        <v>51946.547301848397</v>
      </c>
      <c r="BL202" s="2">
        <v>21658.872565096201</v>
      </c>
      <c r="BM202" s="2">
        <v>27838.986693184899</v>
      </c>
      <c r="BN202" s="2">
        <v>22717.686433363098</v>
      </c>
      <c r="BO202" s="2">
        <v>20812.400584722302</v>
      </c>
      <c r="BP202" s="2">
        <v>22515.961639864701</v>
      </c>
      <c r="BQ202" s="2">
        <v>27978.9393011145</v>
      </c>
      <c r="BR202" s="2">
        <v>21432.0528212104</v>
      </c>
      <c r="BS202" s="2">
        <v>51954.268825044499</v>
      </c>
      <c r="BT202" s="2">
        <v>26974.1760952203</v>
      </c>
      <c r="BU202" s="2">
        <v>20154.140732253702</v>
      </c>
      <c r="BV202" s="2">
        <v>28448.987025677801</v>
      </c>
      <c r="BW202" s="2">
        <v>23037.164455602298</v>
      </c>
      <c r="BX202" s="2">
        <v>25531.216447946699</v>
      </c>
      <c r="BY202" s="2">
        <v>21874.110024187801</v>
      </c>
      <c r="BZ202" s="2">
        <v>19900.295657181501</v>
      </c>
      <c r="CA202" s="2">
        <v>24117.2125126586</v>
      </c>
      <c r="CB202" s="2">
        <v>16213.2683310377</v>
      </c>
      <c r="CC202" s="2">
        <v>25091.089625768302</v>
      </c>
      <c r="CD202" s="89">
        <v>7430.0356954594799</v>
      </c>
      <c r="CE202" s="2">
        <v>8634.5933140530597</v>
      </c>
      <c r="CF202" s="2">
        <v>10780.211572172801</v>
      </c>
      <c r="CG202" s="2">
        <v>11079.420596022201</v>
      </c>
      <c r="CH202" s="90">
        <v>13282.950278112899</v>
      </c>
      <c r="CI202" s="89">
        <f t="shared" si="37"/>
        <v>10241.442291164089</v>
      </c>
      <c r="CJ202">
        <f t="shared" si="38"/>
        <v>2036.1346465231175</v>
      </c>
      <c r="CK202" s="117">
        <f t="shared" si="39"/>
        <v>0.19881327147444983</v>
      </c>
      <c r="CL202" s="118">
        <f t="shared" si="40"/>
        <v>19.881327147444981</v>
      </c>
    </row>
    <row r="203" spans="1:90" x14ac:dyDescent="0.25">
      <c r="A203" s="29"/>
      <c r="B203" s="4">
        <v>559</v>
      </c>
      <c r="C203" s="17">
        <v>10</v>
      </c>
      <c r="D203" s="19">
        <v>19.730169</v>
      </c>
      <c r="E203" t="s">
        <v>460</v>
      </c>
      <c r="F203" t="s">
        <v>461</v>
      </c>
      <c r="G203" s="87">
        <v>585.21875</v>
      </c>
      <c r="H203" s="10">
        <v>585.21887859999993</v>
      </c>
      <c r="I203" s="10" t="s">
        <v>1031</v>
      </c>
      <c r="J203" s="99" t="s">
        <v>1187</v>
      </c>
      <c r="K203" s="59">
        <v>4</v>
      </c>
      <c r="L203" s="24">
        <f t="shared" si="36"/>
        <v>0.21974684110169659</v>
      </c>
      <c r="M203" s="24" t="s">
        <v>1188</v>
      </c>
      <c r="N203" s="24"/>
      <c r="O203" s="99"/>
      <c r="P203" s="99" t="s">
        <v>1255</v>
      </c>
      <c r="Q203">
        <v>294137.41471559601</v>
      </c>
      <c r="R203" s="2">
        <v>26202.430650226899</v>
      </c>
      <c r="S203" s="2">
        <v>19130.087731298299</v>
      </c>
      <c r="T203" s="2">
        <v>13443.6270240999</v>
      </c>
      <c r="U203" s="2">
        <v>21360.942097223498</v>
      </c>
      <c r="V203" s="2">
        <v>29987.1501156294</v>
      </c>
      <c r="W203" s="2">
        <v>27778.1952850302</v>
      </c>
      <c r="X203" s="2">
        <v>29711.6479963616</v>
      </c>
      <c r="Y203" s="2">
        <v>29698.738634222002</v>
      </c>
      <c r="Z203" s="2">
        <v>13706.0695943148</v>
      </c>
      <c r="AA203" s="2">
        <v>15988.677737027499</v>
      </c>
      <c r="AB203" s="2">
        <v>15831.653091341699</v>
      </c>
      <c r="AC203" s="2">
        <v>21111.494765400199</v>
      </c>
      <c r="AD203" s="2">
        <v>38652.076514405198</v>
      </c>
      <c r="AE203" s="2">
        <v>25585.138934275099</v>
      </c>
      <c r="AF203" s="2">
        <v>24916.987540998201</v>
      </c>
      <c r="AG203" s="2">
        <v>23083.757942790799</v>
      </c>
      <c r="AH203" s="2">
        <v>181231.25750641499</v>
      </c>
      <c r="AI203" s="2">
        <v>142234.485156877</v>
      </c>
      <c r="AJ203" s="2">
        <v>157478.696870719</v>
      </c>
      <c r="AK203" s="2">
        <v>123004.310933574</v>
      </c>
      <c r="AL203" s="2">
        <v>164491.05490096699</v>
      </c>
      <c r="AM203" s="2">
        <v>142057.944894324</v>
      </c>
      <c r="AN203" s="2">
        <v>138515.767391987</v>
      </c>
      <c r="AO203" s="2">
        <v>191662.03835113</v>
      </c>
      <c r="AP203" s="2">
        <v>154140.54300918101</v>
      </c>
      <c r="AQ203" s="2">
        <v>151453.66201402701</v>
      </c>
      <c r="AR203" s="2">
        <v>162246.38736397299</v>
      </c>
      <c r="AS203" s="2">
        <v>265185.350835961</v>
      </c>
      <c r="AT203" s="2">
        <v>226051.53746491001</v>
      </c>
      <c r="AU203" s="2">
        <v>168247.17051253701</v>
      </c>
      <c r="AV203" s="2">
        <v>265481.03311562299</v>
      </c>
      <c r="AW203" s="2">
        <v>237750.41448643</v>
      </c>
      <c r="AX203" s="2">
        <v>210530.326380418</v>
      </c>
      <c r="AY203" s="2">
        <v>217014.412650393</v>
      </c>
      <c r="AZ203" s="2">
        <v>174774.60355847</v>
      </c>
      <c r="BA203" s="2">
        <v>165323.49596902999</v>
      </c>
      <c r="BB203" s="2">
        <v>230421.40254600099</v>
      </c>
      <c r="BC203" s="2">
        <v>277292.96790843102</v>
      </c>
      <c r="BD203" s="2">
        <v>180304.917864152</v>
      </c>
      <c r="BE203" s="2">
        <v>173768.951381205</v>
      </c>
      <c r="BF203" s="2">
        <v>170206.768433491</v>
      </c>
      <c r="BG203" s="2">
        <v>173290.149023634</v>
      </c>
      <c r="BH203" s="2">
        <v>226298.25258115801</v>
      </c>
      <c r="BI203" s="2">
        <v>206000.37440079701</v>
      </c>
      <c r="BJ203" s="2">
        <v>243479.49276923001</v>
      </c>
      <c r="BK203" s="2">
        <v>294137.41471559601</v>
      </c>
      <c r="BL203" s="2">
        <v>177274.530196621</v>
      </c>
      <c r="BM203" s="2">
        <v>194365.054766227</v>
      </c>
      <c r="BN203" s="2">
        <v>172177.696469549</v>
      </c>
      <c r="BO203" s="2">
        <v>190156.407375504</v>
      </c>
      <c r="BP203" s="2">
        <v>168554.857777069</v>
      </c>
      <c r="BQ203" s="2">
        <v>193818.430895547</v>
      </c>
      <c r="BR203" s="2">
        <v>161490.795750135</v>
      </c>
      <c r="BS203" s="2">
        <v>212202.74479681801</v>
      </c>
      <c r="BT203" s="2">
        <v>185282.250268723</v>
      </c>
      <c r="BU203" s="2">
        <v>194060.637785175</v>
      </c>
      <c r="BV203" s="2">
        <v>164179.17061912501</v>
      </c>
      <c r="BW203" s="2">
        <v>166006.29701777099</v>
      </c>
      <c r="BX203" s="2">
        <v>183442.71070511299</v>
      </c>
      <c r="BY203" s="2">
        <v>193955.32080789001</v>
      </c>
      <c r="BZ203" s="2">
        <v>162357.22569989201</v>
      </c>
      <c r="CA203" s="2">
        <v>202360.40922414101</v>
      </c>
      <c r="CB203" s="2">
        <v>196376.87636458501</v>
      </c>
      <c r="CC203" s="2">
        <v>184149.50389079799</v>
      </c>
      <c r="CD203" s="89">
        <v>71491.881360486499</v>
      </c>
      <c r="CE203" s="2">
        <v>80955.530801467597</v>
      </c>
      <c r="CF203" s="2">
        <v>92081.991538629096</v>
      </c>
      <c r="CG203" s="2">
        <v>84519.1308231656</v>
      </c>
      <c r="CH203" s="90">
        <v>99882.510335357496</v>
      </c>
      <c r="CI203" s="89">
        <f t="shared" si="37"/>
        <v>85786.208971821266</v>
      </c>
      <c r="CJ203">
        <f t="shared" si="38"/>
        <v>9670.6910894791326</v>
      </c>
      <c r="CK203" s="117">
        <f t="shared" si="39"/>
        <v>0.11273013699271552</v>
      </c>
      <c r="CL203" s="118">
        <f t="shared" si="40"/>
        <v>11.273013699271552</v>
      </c>
    </row>
    <row r="204" spans="1:90" x14ac:dyDescent="0.25">
      <c r="B204" s="4">
        <v>564</v>
      </c>
      <c r="C204" s="17">
        <v>31</v>
      </c>
      <c r="D204" s="19">
        <v>19.838925</v>
      </c>
      <c r="E204" t="s">
        <v>462</v>
      </c>
      <c r="F204" t="s">
        <v>463</v>
      </c>
      <c r="G204" s="87">
        <v>865.19561799999997</v>
      </c>
      <c r="H204" s="10">
        <v>865.19853760000001</v>
      </c>
      <c r="I204" s="10" t="s">
        <v>958</v>
      </c>
      <c r="J204" s="99" t="s">
        <v>959</v>
      </c>
      <c r="K204" s="59">
        <v>3</v>
      </c>
      <c r="L204" s="24">
        <f t="shared" si="36"/>
        <v>3.3744855927980018</v>
      </c>
      <c r="M204" s="15">
        <v>289.07209999999998</v>
      </c>
      <c r="N204" s="24"/>
      <c r="O204" s="99" t="s">
        <v>960</v>
      </c>
      <c r="P204" s="99" t="s">
        <v>1255</v>
      </c>
      <c r="Q204">
        <v>288814.36878150998</v>
      </c>
      <c r="R204" s="2">
        <v>208392.20269735</v>
      </c>
      <c r="S204" s="2">
        <v>236533.976305844</v>
      </c>
      <c r="T204" s="2">
        <v>255010.190278686</v>
      </c>
      <c r="U204" s="2">
        <v>257214.337262293</v>
      </c>
      <c r="V204" s="2">
        <v>239572.68863105201</v>
      </c>
      <c r="W204" s="2">
        <v>214822.359585878</v>
      </c>
      <c r="X204" s="2">
        <v>194628.06963634299</v>
      </c>
      <c r="Y204" s="2">
        <v>288814.36878150998</v>
      </c>
      <c r="Z204" s="2">
        <v>218466.725529958</v>
      </c>
      <c r="AA204" s="2">
        <v>181278.92230761299</v>
      </c>
      <c r="AB204" s="2">
        <v>227988.544539336</v>
      </c>
      <c r="AC204" s="2">
        <v>248617.56272372699</v>
      </c>
      <c r="AD204" s="2">
        <v>248557.96111219699</v>
      </c>
      <c r="AE204" s="2">
        <v>221111.326873577</v>
      </c>
      <c r="AF204" s="2">
        <v>195452.25339847599</v>
      </c>
      <c r="AG204" s="2">
        <v>205528.516852937</v>
      </c>
      <c r="AH204" s="2">
        <v>55939.385668711198</v>
      </c>
      <c r="AI204" s="2">
        <v>61005.8410479046</v>
      </c>
      <c r="AJ204" s="2">
        <v>63150.137786309497</v>
      </c>
      <c r="AK204" s="2">
        <v>52626.936091183299</v>
      </c>
      <c r="AL204" s="2">
        <v>70624.7949227598</v>
      </c>
      <c r="AM204" s="2">
        <v>63390.239198614901</v>
      </c>
      <c r="AN204" s="2">
        <v>49756.137622617804</v>
      </c>
      <c r="AO204" s="2">
        <v>75459.589789442398</v>
      </c>
      <c r="AP204" s="2">
        <v>68607.823667549106</v>
      </c>
      <c r="AQ204" s="2">
        <v>49384.2782338166</v>
      </c>
      <c r="AR204" s="2">
        <v>44240.109012254601</v>
      </c>
      <c r="AS204" s="2">
        <v>94572.962887519898</v>
      </c>
      <c r="AT204" s="2">
        <v>68272.472450375106</v>
      </c>
      <c r="AU204" s="2">
        <v>63303.863220810999</v>
      </c>
      <c r="AV204" s="2">
        <v>86549.721088663806</v>
      </c>
      <c r="AW204" s="2">
        <v>63325.630741779198</v>
      </c>
      <c r="AX204" s="2">
        <v>64280.906550444401</v>
      </c>
      <c r="AY204" s="2">
        <v>59023.143518952398</v>
      </c>
      <c r="AZ204" s="2">
        <v>73012.260364322807</v>
      </c>
      <c r="BA204" s="2">
        <v>63240.803678925098</v>
      </c>
      <c r="BB204" s="2">
        <v>73146.300361499903</v>
      </c>
      <c r="BC204" s="2">
        <v>87730.063708946502</v>
      </c>
      <c r="BD204" s="2">
        <v>64191.188404182401</v>
      </c>
      <c r="BE204" s="2">
        <v>55963.721151132297</v>
      </c>
      <c r="BF204" s="2">
        <v>51737.005996044798</v>
      </c>
      <c r="BG204" s="2">
        <v>47644.573603173201</v>
      </c>
      <c r="BH204" s="2">
        <v>64733.652741127102</v>
      </c>
      <c r="BI204" s="2">
        <v>35842.551591685296</v>
      </c>
      <c r="BJ204" s="2">
        <v>44032.717180918698</v>
      </c>
      <c r="BK204" s="2">
        <v>57617.300124626898</v>
      </c>
      <c r="BL204" s="2">
        <v>53732.6125699064</v>
      </c>
      <c r="BM204" s="2">
        <v>56939.834598259702</v>
      </c>
      <c r="BN204" s="2">
        <v>46461.819618290101</v>
      </c>
      <c r="BO204" s="2">
        <v>45481.2153058736</v>
      </c>
      <c r="BP204" s="2">
        <v>42701.670694594599</v>
      </c>
      <c r="BQ204" s="2">
        <v>51669.114735851297</v>
      </c>
      <c r="BR204" s="2">
        <v>47214.6759526108</v>
      </c>
      <c r="BS204" s="2">
        <v>69903.750620369101</v>
      </c>
      <c r="BT204" s="2">
        <v>48013.000175552101</v>
      </c>
      <c r="BU204" s="2">
        <v>46200.521473265901</v>
      </c>
      <c r="BV204" s="2">
        <v>40894.996266042697</v>
      </c>
      <c r="BW204" s="2">
        <v>35152.7776545835</v>
      </c>
      <c r="BX204" s="2">
        <v>38513.536956979697</v>
      </c>
      <c r="BY204" s="2">
        <v>50615.410690269098</v>
      </c>
      <c r="BZ204" s="2">
        <v>47588.901538638602</v>
      </c>
      <c r="CA204" s="2">
        <v>50940.138549222502</v>
      </c>
      <c r="CB204" s="2">
        <v>34228.201990747599</v>
      </c>
      <c r="CC204" s="2">
        <v>51954.358682546699</v>
      </c>
      <c r="CD204" s="89">
        <v>11349.3127994199</v>
      </c>
      <c r="CE204" s="2">
        <v>13499.865894921</v>
      </c>
      <c r="CF204" s="2">
        <v>13395.470113586</v>
      </c>
      <c r="CG204" s="2">
        <v>14080.505288250901</v>
      </c>
      <c r="CH204" s="90">
        <v>15935.7674594045</v>
      </c>
      <c r="CI204" s="89">
        <f t="shared" si="37"/>
        <v>13652.18431111646</v>
      </c>
      <c r="CJ204">
        <f t="shared" si="38"/>
        <v>1469.0494296046093</v>
      </c>
      <c r="CK204" s="117">
        <f t="shared" si="39"/>
        <v>0.10760544951099273</v>
      </c>
      <c r="CL204" s="118">
        <f t="shared" si="40"/>
        <v>10.760544951099273</v>
      </c>
    </row>
    <row r="205" spans="1:90" x14ac:dyDescent="0.25">
      <c r="B205" s="4">
        <v>566</v>
      </c>
      <c r="C205" s="17">
        <v>4</v>
      </c>
      <c r="D205" s="19">
        <v>19.812940999999999</v>
      </c>
      <c r="E205" t="s">
        <v>464</v>
      </c>
      <c r="F205" t="s">
        <v>465</v>
      </c>
      <c r="G205" s="87">
        <v>463.218231</v>
      </c>
      <c r="H205" s="10">
        <v>463.21848459999995</v>
      </c>
      <c r="I205" s="10" t="s">
        <v>984</v>
      </c>
      <c r="J205" s="99" t="s">
        <v>1189</v>
      </c>
      <c r="K205" s="59">
        <v>3</v>
      </c>
      <c r="L205" s="24">
        <f t="shared" si="36"/>
        <v>0.54747383444743725</v>
      </c>
      <c r="M205" s="24"/>
      <c r="N205" s="24"/>
      <c r="O205" s="99" t="s">
        <v>977</v>
      </c>
      <c r="P205" s="99" t="s">
        <v>1190</v>
      </c>
      <c r="Q205">
        <v>74873.5024025319</v>
      </c>
      <c r="R205" s="2">
        <v>6787.6736539634303</v>
      </c>
      <c r="S205" s="2">
        <v>13923.3311271243</v>
      </c>
      <c r="T205" s="2">
        <v>9342.8653110097694</v>
      </c>
      <c r="U205" s="2">
        <v>7468.7216640287097</v>
      </c>
      <c r="V205" s="2">
        <v>6206.0387571865804</v>
      </c>
      <c r="W205" s="2">
        <v>2522.4009261610399</v>
      </c>
      <c r="X205" s="2">
        <v>6206.0400680616203</v>
      </c>
      <c r="Y205" s="2">
        <v>7903.2063411550198</v>
      </c>
      <c r="Z205" s="2">
        <v>6827.4418335203</v>
      </c>
      <c r="AA205" s="2">
        <v>3098.0690918083601</v>
      </c>
      <c r="AB205" s="2">
        <v>5813.3199797800899</v>
      </c>
      <c r="AC205" s="2">
        <v>6279.6158134626603</v>
      </c>
      <c r="AD205" s="2">
        <v>1228.0326875707333</v>
      </c>
      <c r="AE205" s="2">
        <v>2515.4412074053698</v>
      </c>
      <c r="AF205" s="2">
        <v>1037.191890641644</v>
      </c>
      <c r="AG205" s="2">
        <v>3407.27945366728</v>
      </c>
      <c r="AH205" s="2">
        <v>1127.5183072014602</v>
      </c>
      <c r="AI205" s="2">
        <v>1385.5076761021303</v>
      </c>
      <c r="AJ205" s="2">
        <v>1470.2533593914261</v>
      </c>
      <c r="AK205" s="2">
        <v>1076.359151534321</v>
      </c>
      <c r="AL205" s="2">
        <v>1496.2223320967107</v>
      </c>
      <c r="AM205" s="2">
        <v>1381.132631650989</v>
      </c>
      <c r="AN205" s="2">
        <v>1357.0934892286402</v>
      </c>
      <c r="AO205" s="2">
        <v>1274.0452655210529</v>
      </c>
      <c r="AP205" s="2">
        <v>1231.9095559267321</v>
      </c>
      <c r="AQ205" s="2">
        <v>1306.2236623082881</v>
      </c>
      <c r="AR205" s="2">
        <v>1443.5079697634519</v>
      </c>
      <c r="AS205" s="2">
        <v>1347.3387560559954</v>
      </c>
      <c r="AT205" s="2">
        <v>1487.9646948794932</v>
      </c>
      <c r="AU205" s="2">
        <v>1306.5976387553628</v>
      </c>
      <c r="AV205" s="2">
        <v>1463.9893318927184</v>
      </c>
      <c r="AW205" s="2">
        <v>1211.8977755360313</v>
      </c>
      <c r="AX205" s="2">
        <v>1153.0252351751806</v>
      </c>
      <c r="AY205" s="2">
        <v>1331.4099997433937</v>
      </c>
      <c r="AZ205" s="2">
        <v>1302.3229491263289</v>
      </c>
      <c r="BA205" s="2">
        <v>1104.8098289582597</v>
      </c>
      <c r="BB205" s="2">
        <v>1019.4186397735714</v>
      </c>
      <c r="BC205" s="2">
        <v>1327.9583898401684</v>
      </c>
      <c r="BD205" s="2">
        <v>1487.4261125547187</v>
      </c>
      <c r="BE205" s="2">
        <v>1429.5441354329025</v>
      </c>
      <c r="BF205" s="2">
        <v>1398.6470548446002</v>
      </c>
      <c r="BG205" s="2">
        <v>1306.1176162399065</v>
      </c>
      <c r="BH205" s="2">
        <v>1224.1305222981719</v>
      </c>
      <c r="BI205" s="2">
        <v>1134.3188015174846</v>
      </c>
      <c r="BJ205" s="2">
        <v>1306.5051774949627</v>
      </c>
      <c r="BK205" s="2">
        <v>1037.3075761020727</v>
      </c>
      <c r="BL205" s="2">
        <v>1320.7595598426956</v>
      </c>
      <c r="BM205" s="2">
        <v>1182.9366186578729</v>
      </c>
      <c r="BN205" s="2">
        <v>1159.3398882190022</v>
      </c>
      <c r="BO205" s="2">
        <v>1412.1192333326501</v>
      </c>
      <c r="BP205" s="2">
        <v>1135.4675280763058</v>
      </c>
      <c r="BQ205" s="2">
        <v>1331.0963153221851</v>
      </c>
      <c r="BR205" s="2">
        <v>1073.2090034472985</v>
      </c>
      <c r="BS205" s="2">
        <v>1458.5234213364674</v>
      </c>
      <c r="BT205" s="2">
        <v>1446.6579229839608</v>
      </c>
      <c r="BU205" s="2">
        <v>1379.8641726572257</v>
      </c>
      <c r="BV205" s="2">
        <v>1383.9229640082485</v>
      </c>
      <c r="BW205" s="2">
        <v>1369.777261646542</v>
      </c>
      <c r="BX205" s="2">
        <v>1205.2573127233638</v>
      </c>
      <c r="BY205" s="2">
        <v>1456.2618192587731</v>
      </c>
      <c r="BZ205" s="2">
        <v>1017.0568591739113</v>
      </c>
      <c r="CA205" s="2">
        <v>1127.6553810852772</v>
      </c>
      <c r="CB205" s="2">
        <v>1154.5303309793962</v>
      </c>
      <c r="CC205" s="2">
        <v>1151.8395514426709</v>
      </c>
      <c r="CD205" s="89">
        <v>54401.939271645599</v>
      </c>
      <c r="CE205" s="2">
        <v>58819.709588699501</v>
      </c>
      <c r="CF205" s="2">
        <v>64156.578673659198</v>
      </c>
      <c r="CG205" s="2">
        <v>61675.863245266301</v>
      </c>
      <c r="CH205" s="90">
        <v>74873.5024025319</v>
      </c>
      <c r="CI205" s="89">
        <f t="shared" si="37"/>
        <v>62785.51863636051</v>
      </c>
      <c r="CJ205">
        <f t="shared" si="38"/>
        <v>6859.1914481382228</v>
      </c>
      <c r="CK205" s="117">
        <f t="shared" si="39"/>
        <v>0.10924798579534087</v>
      </c>
      <c r="CL205" s="118">
        <f t="shared" si="40"/>
        <v>10.924798579534087</v>
      </c>
    </row>
    <row r="206" spans="1:90" x14ac:dyDescent="0.25">
      <c r="B206" s="4">
        <v>568</v>
      </c>
      <c r="C206" s="17">
        <v>5</v>
      </c>
      <c r="D206" s="19">
        <v>19.935780000000001</v>
      </c>
      <c r="E206" t="s">
        <v>466</v>
      </c>
      <c r="F206" t="s">
        <v>467</v>
      </c>
      <c r="G206" s="87">
        <v>578.13830599999994</v>
      </c>
      <c r="H206" s="58"/>
      <c r="I206" s="58"/>
      <c r="J206" s="99"/>
      <c r="K206" s="59"/>
      <c r="L206" s="24"/>
      <c r="M206" s="24"/>
      <c r="N206" s="24"/>
      <c r="O206" s="88"/>
      <c r="P206" s="88"/>
      <c r="Q206">
        <v>10602.634401490401</v>
      </c>
      <c r="R206" s="2">
        <v>1048.2109331817276</v>
      </c>
      <c r="S206" s="2">
        <v>1096.302498824389</v>
      </c>
      <c r="T206" s="2">
        <v>1020.3420866380523</v>
      </c>
      <c r="U206" s="2">
        <v>1136.4875577304788</v>
      </c>
      <c r="V206" s="2">
        <v>1344.7443303228299</v>
      </c>
      <c r="W206" s="2">
        <v>1340.640460348706</v>
      </c>
      <c r="X206" s="2">
        <v>1427.9239594783101</v>
      </c>
      <c r="Y206" s="2">
        <v>1399.729588695679</v>
      </c>
      <c r="Z206" s="2">
        <v>1230.4778518635321</v>
      </c>
      <c r="AA206" s="2">
        <v>1403.0898194033468</v>
      </c>
      <c r="AB206" s="2">
        <v>1213.5678584638986</v>
      </c>
      <c r="AC206" s="2">
        <v>1068.7702379897978</v>
      </c>
      <c r="AD206" s="2">
        <v>1093.2700916262102</v>
      </c>
      <c r="AE206" s="2">
        <v>1103.4482422281958</v>
      </c>
      <c r="AF206" s="2">
        <v>1397.9010032463277</v>
      </c>
      <c r="AG206" s="2">
        <v>1204.2904420873945</v>
      </c>
      <c r="AH206" s="2">
        <v>6414.8722016519696</v>
      </c>
      <c r="AI206" s="2">
        <v>5223.7660488963802</v>
      </c>
      <c r="AJ206" s="2">
        <v>7203.3089121153898</v>
      </c>
      <c r="AK206" s="2">
        <v>4333.9162937075198</v>
      </c>
      <c r="AL206" s="2">
        <v>5988.3408664832295</v>
      </c>
      <c r="AM206" s="2">
        <v>5399.7475088611</v>
      </c>
      <c r="AN206" s="2">
        <v>6358.2002060701097</v>
      </c>
      <c r="AO206" s="2">
        <v>5709.9521162565497</v>
      </c>
      <c r="AP206" s="2">
        <v>6153.3856255461897</v>
      </c>
      <c r="AQ206" s="2">
        <v>6748.9387019239903</v>
      </c>
      <c r="AR206" s="2">
        <v>6678.3472688307902</v>
      </c>
      <c r="AS206" s="2">
        <v>8770.2398776770096</v>
      </c>
      <c r="AT206" s="2">
        <v>7507.5480462917003</v>
      </c>
      <c r="AU206" s="2">
        <v>5374.8913704480101</v>
      </c>
      <c r="AV206" s="2">
        <v>10602.634401490401</v>
      </c>
      <c r="AW206" s="2">
        <v>6693.2609518786503</v>
      </c>
      <c r="AX206" s="2">
        <v>6324.3958578283</v>
      </c>
      <c r="AY206" s="2">
        <v>5044.8018523220799</v>
      </c>
      <c r="AZ206" s="2">
        <v>5860.0831922716498</v>
      </c>
      <c r="BA206" s="2">
        <v>4480.0703875765303</v>
      </c>
      <c r="BB206" s="2">
        <v>4938.4175799140303</v>
      </c>
      <c r="BC206" s="2">
        <v>6092.7366478182403</v>
      </c>
      <c r="BD206" s="2">
        <v>1185.2707314536103</v>
      </c>
      <c r="BE206" s="2">
        <v>3855.6841906395398</v>
      </c>
      <c r="BF206" s="2">
        <v>5414.6611919089601</v>
      </c>
      <c r="BG206" s="2">
        <v>6267.7238622464401</v>
      </c>
      <c r="BH206" s="2">
        <v>7385.2558452992598</v>
      </c>
      <c r="BI206" s="2">
        <v>5471.3331874908199</v>
      </c>
      <c r="BJ206" s="2">
        <v>4545.6905929871</v>
      </c>
      <c r="BK206" s="2">
        <v>5659.2455938938301</v>
      </c>
      <c r="BL206" s="2">
        <v>7011.4195235662901</v>
      </c>
      <c r="BM206" s="2">
        <v>7524.4502204126002</v>
      </c>
      <c r="BN206" s="2">
        <v>5186.9789640449999</v>
      </c>
      <c r="BO206" s="2">
        <v>5135.2781961457604</v>
      </c>
      <c r="BP206" s="2">
        <v>4651.0806198586297</v>
      </c>
      <c r="BQ206" s="2">
        <v>6667.4105679290296</v>
      </c>
      <c r="BR206" s="2">
        <v>3461.9629581760901</v>
      </c>
      <c r="BS206" s="2">
        <v>6959.7187556670497</v>
      </c>
      <c r="BT206" s="2">
        <v>4773.3728208510702</v>
      </c>
      <c r="BU206" s="2">
        <v>5822.3018618837496</v>
      </c>
      <c r="BV206" s="2">
        <v>4578.5006956923899</v>
      </c>
      <c r="BW206" s="2">
        <v>4264.3191061508496</v>
      </c>
      <c r="BX206" s="2">
        <v>5972.4329378988496</v>
      </c>
      <c r="BY206" s="2">
        <v>6092.7366478182403</v>
      </c>
      <c r="BZ206" s="2">
        <v>5565.78651346059</v>
      </c>
      <c r="CA206" s="2">
        <v>3773.1618111080602</v>
      </c>
      <c r="CB206" s="2">
        <v>6127.5352415965699</v>
      </c>
      <c r="CC206" s="2">
        <v>5549.87858487621</v>
      </c>
      <c r="CD206" s="89">
        <v>1014.7780597244441</v>
      </c>
      <c r="CE206" s="2">
        <v>1163.2300013595918</v>
      </c>
      <c r="CF206" s="2">
        <v>1088.4062892393094</v>
      </c>
      <c r="CG206" s="2">
        <v>1478.1344635862956</v>
      </c>
      <c r="CH206" s="90">
        <v>2503.5102609670898</v>
      </c>
      <c r="CI206" s="89">
        <f t="shared" si="37"/>
        <v>1449.6118149753463</v>
      </c>
      <c r="CJ206">
        <f t="shared" si="38"/>
        <v>550.10541637858637</v>
      </c>
      <c r="CK206" s="117">
        <f t="shared" si="39"/>
        <v>0.37948463905693408</v>
      </c>
      <c r="CL206" s="118">
        <f t="shared" si="40"/>
        <v>37.948463905693409</v>
      </c>
    </row>
    <row r="207" spans="1:90" x14ac:dyDescent="0.25">
      <c r="B207" s="4">
        <v>574</v>
      </c>
      <c r="C207" s="17">
        <v>36</v>
      </c>
      <c r="D207" s="19">
        <v>20.035395999999999</v>
      </c>
      <c r="E207" t="s">
        <v>468</v>
      </c>
      <c r="F207" t="s">
        <v>469</v>
      </c>
      <c r="G207" s="87">
        <v>660.63122599999997</v>
      </c>
      <c r="H207" s="58"/>
      <c r="I207" s="58"/>
      <c r="J207" s="99"/>
      <c r="K207" s="59"/>
      <c r="L207" s="24"/>
      <c r="M207" s="24"/>
      <c r="N207" s="24"/>
      <c r="O207" s="88"/>
      <c r="P207" s="88"/>
      <c r="Q207">
        <v>151509.88357128101</v>
      </c>
      <c r="R207" s="2">
        <v>97695.081601835598</v>
      </c>
      <c r="S207" s="2">
        <v>112754.666974348</v>
      </c>
      <c r="T207" s="2">
        <v>128269.92728490201</v>
      </c>
      <c r="U207" s="2">
        <v>142623.29976719699</v>
      </c>
      <c r="V207" s="2">
        <v>128609.227364846</v>
      </c>
      <c r="W207" s="2">
        <v>105721.302984829</v>
      </c>
      <c r="X207" s="2">
        <v>116808.356735789</v>
      </c>
      <c r="Y207" s="2">
        <v>147032.11237649899</v>
      </c>
      <c r="Z207" s="2">
        <v>94483.561532762003</v>
      </c>
      <c r="AA207" s="2">
        <v>89553.116317196298</v>
      </c>
      <c r="AB207" s="2">
        <v>91037.366297328495</v>
      </c>
      <c r="AC207" s="2">
        <v>104601.139036532</v>
      </c>
      <c r="AD207" s="2">
        <v>151509.88357128101</v>
      </c>
      <c r="AE207" s="2">
        <v>115337.947527021</v>
      </c>
      <c r="AF207" s="2">
        <v>114851.59008132201</v>
      </c>
      <c r="AG207" s="2">
        <v>119662.35977673301</v>
      </c>
      <c r="AH207" s="2">
        <v>13746.0710027808</v>
      </c>
      <c r="AI207" s="2">
        <v>9642.4163858507109</v>
      </c>
      <c r="AJ207" s="2">
        <v>19716.4808369411</v>
      </c>
      <c r="AK207" s="2">
        <v>12747.351455980999</v>
      </c>
      <c r="AL207" s="2">
        <v>23226.889127966399</v>
      </c>
      <c r="AM207" s="2">
        <v>17317.087791438498</v>
      </c>
      <c r="AN207" s="2">
        <v>21168.406098310501</v>
      </c>
      <c r="AO207" s="2">
        <v>25099.964881047701</v>
      </c>
      <c r="AP207" s="2">
        <v>12122.356421480499</v>
      </c>
      <c r="AQ207" s="2">
        <v>11267.627967558899</v>
      </c>
      <c r="AR207" s="2">
        <v>8543.3921907588392</v>
      </c>
      <c r="AS207" s="2">
        <v>32347.937328360498</v>
      </c>
      <c r="AT207" s="2">
        <v>26982.7252928214</v>
      </c>
      <c r="AU207" s="2">
        <v>31638.718203390599</v>
      </c>
      <c r="AV207" s="2">
        <v>31374.427559295898</v>
      </c>
      <c r="AW207" s="2">
        <v>19769.960083932201</v>
      </c>
      <c r="AX207" s="2">
        <v>26542.302429310199</v>
      </c>
      <c r="AY207" s="2">
        <v>19639.2854711771</v>
      </c>
      <c r="AZ207" s="2">
        <v>23524.030488143198</v>
      </c>
      <c r="BA207" s="2">
        <v>13255.375250224</v>
      </c>
      <c r="BB207" s="2">
        <v>25695.820300429201</v>
      </c>
      <c r="BC207" s="2">
        <v>27026.125005251499</v>
      </c>
      <c r="BD207" s="2">
        <v>13540.172121752101</v>
      </c>
      <c r="BE207" s="2">
        <v>7827.3201810304399</v>
      </c>
      <c r="BF207" s="2">
        <v>12323.8414201124</v>
      </c>
      <c r="BG207" s="2">
        <v>11286.550556210999</v>
      </c>
      <c r="BH207" s="2">
        <v>13617.5898863027</v>
      </c>
      <c r="BI207" s="2">
        <v>2522.2212337270898</v>
      </c>
      <c r="BJ207" s="2">
        <v>5476.7585020811202</v>
      </c>
      <c r="BK207" s="2">
        <v>17336.287900662301</v>
      </c>
      <c r="BL207" s="2">
        <v>14677.8761657125</v>
      </c>
      <c r="BM207" s="2">
        <v>12767.167983708699</v>
      </c>
      <c r="BN207" s="2">
        <v>8877.6049439264098</v>
      </c>
      <c r="BO207" s="2">
        <v>12068.589045353699</v>
      </c>
      <c r="BP207" s="2">
        <v>5199.4167938301198</v>
      </c>
      <c r="BQ207" s="2">
        <v>10899.283664634901</v>
      </c>
      <c r="BR207" s="2">
        <v>13648.2856830658</v>
      </c>
      <c r="BS207" s="2">
        <v>25426.063906223699</v>
      </c>
      <c r="BT207" s="2">
        <v>10498.387078224099</v>
      </c>
      <c r="BU207" s="2">
        <v>5978.1449355028499</v>
      </c>
      <c r="BV207" s="2">
        <v>8482.5853969280397</v>
      </c>
      <c r="BW207" s="2">
        <v>8240.7771326851198</v>
      </c>
      <c r="BX207" s="2">
        <v>8729.6205004875101</v>
      </c>
      <c r="BY207" s="2">
        <v>13611.0715450837</v>
      </c>
      <c r="BZ207" s="2">
        <v>6346.83915056974</v>
      </c>
      <c r="CA207" s="2">
        <v>6396.62495079973</v>
      </c>
      <c r="CB207" s="2">
        <v>7675.4604869375898</v>
      </c>
      <c r="CC207" s="2">
        <v>6041.3117302646497</v>
      </c>
      <c r="CD207" s="89">
        <v>1468.9524729388015</v>
      </c>
      <c r="CE207" s="2">
        <v>1461.7871623081489</v>
      </c>
      <c r="CF207" s="2">
        <v>1382.1841161452787</v>
      </c>
      <c r="CG207" s="2">
        <v>1414.6904254717181</v>
      </c>
      <c r="CH207" s="90">
        <v>2711.2372689163499</v>
      </c>
      <c r="CI207" s="89">
        <f t="shared" si="37"/>
        <v>1687.7702891560596</v>
      </c>
      <c r="CJ207">
        <f t="shared" si="38"/>
        <v>512.71625487377105</v>
      </c>
      <c r="CK207" s="117">
        <f t="shared" si="39"/>
        <v>0.30378319737465337</v>
      </c>
      <c r="CL207" s="118">
        <f t="shared" si="40"/>
        <v>30.378319737465336</v>
      </c>
    </row>
    <row r="208" spans="1:90" x14ac:dyDescent="0.25">
      <c r="A208" s="22" t="s">
        <v>1042</v>
      </c>
      <c r="B208" s="4">
        <v>576</v>
      </c>
      <c r="C208" s="17">
        <v>2</v>
      </c>
      <c r="D208" s="19">
        <v>20.149353999999999</v>
      </c>
      <c r="E208" t="s">
        <v>470</v>
      </c>
      <c r="F208" t="s">
        <v>471</v>
      </c>
      <c r="G208" s="87">
        <v>307.13949600000001</v>
      </c>
      <c r="H208" s="10">
        <v>307.13984059999996</v>
      </c>
      <c r="I208" s="140" t="s">
        <v>1024</v>
      </c>
      <c r="J208" s="33" t="s">
        <v>1191</v>
      </c>
      <c r="K208" s="59">
        <v>3</v>
      </c>
      <c r="L208" s="24">
        <f t="shared" si="36"/>
        <v>1.1219645073570894</v>
      </c>
      <c r="M208" s="58" t="s">
        <v>1192</v>
      </c>
      <c r="N208" s="24"/>
      <c r="O208" s="99" t="s">
        <v>955</v>
      </c>
      <c r="P208" s="99" t="s">
        <v>1193</v>
      </c>
      <c r="Q208">
        <v>40488.539821234197</v>
      </c>
      <c r="R208" s="2">
        <v>1136.6414829817365</v>
      </c>
      <c r="S208" s="2">
        <v>1455.6891922028033</v>
      </c>
      <c r="T208" s="2">
        <v>2855.4731808965298</v>
      </c>
      <c r="U208" s="2">
        <v>1133.2204764549692</v>
      </c>
      <c r="V208" s="2">
        <v>3856.6784361760701</v>
      </c>
      <c r="W208" s="2">
        <v>1163.4654346433049</v>
      </c>
      <c r="X208" s="2">
        <v>3636.9501726042899</v>
      </c>
      <c r="Y208" s="2">
        <v>3201.47062760684</v>
      </c>
      <c r="Z208" s="2">
        <v>1150.1117570698814</v>
      </c>
      <c r="AA208" s="2">
        <v>1432.7765612918049</v>
      </c>
      <c r="AB208" s="2">
        <v>2778.9162745842</v>
      </c>
      <c r="AC208" s="2">
        <v>1014.3584442958968</v>
      </c>
      <c r="AD208" s="2">
        <v>4120.1535033548898</v>
      </c>
      <c r="AE208" s="2">
        <v>1074.0979349846823</v>
      </c>
      <c r="AF208" s="2">
        <v>1206.103104078122</v>
      </c>
      <c r="AG208" s="2">
        <v>2654.6355825187102</v>
      </c>
      <c r="AH208" s="2">
        <v>12396.5122797287</v>
      </c>
      <c r="AI208" s="2">
        <v>8961.1350206895895</v>
      </c>
      <c r="AJ208" s="2">
        <v>8411.3172389918891</v>
      </c>
      <c r="AK208" s="2">
        <v>9726.7040838129597</v>
      </c>
      <c r="AL208" s="2">
        <v>12668.583307196001</v>
      </c>
      <c r="AM208" s="2">
        <v>8314.8754219490802</v>
      </c>
      <c r="AN208" s="2">
        <v>7793.8907608105701</v>
      </c>
      <c r="AO208" s="2">
        <v>12322.4797889602</v>
      </c>
      <c r="AP208" s="2">
        <v>9328.0116236668891</v>
      </c>
      <c r="AQ208" s="2">
        <v>12180.502067953799</v>
      </c>
      <c r="AR208" s="2">
        <v>11870.6389456909</v>
      </c>
      <c r="AS208" s="2">
        <v>21136.974674371999</v>
      </c>
      <c r="AT208" s="2">
        <v>16139.093213468899</v>
      </c>
      <c r="AU208" s="2">
        <v>8888.5550965233397</v>
      </c>
      <c r="AV208" s="2">
        <v>18544.043331866498</v>
      </c>
      <c r="AW208" s="2">
        <v>16545.026722405499</v>
      </c>
      <c r="AX208" s="2">
        <v>16983.837665416901</v>
      </c>
      <c r="AY208" s="2">
        <v>17494.357560704801</v>
      </c>
      <c r="AZ208" s="2">
        <v>13440.090861753501</v>
      </c>
      <c r="BA208" s="2">
        <v>7793.8907608105701</v>
      </c>
      <c r="BB208" s="2">
        <v>13647.2425947548</v>
      </c>
      <c r="BC208" s="2">
        <v>18673.173833582201</v>
      </c>
      <c r="BD208" s="2">
        <v>15118.9315710544</v>
      </c>
      <c r="BE208" s="2">
        <v>13420.763659714499</v>
      </c>
      <c r="BF208" s="2">
        <v>23122.574105107698</v>
      </c>
      <c r="BG208" s="2">
        <v>15884.005182384401</v>
      </c>
      <c r="BH208" s="2">
        <v>20986.100605306401</v>
      </c>
      <c r="BI208" s="2">
        <v>28371.843485977799</v>
      </c>
      <c r="BJ208" s="2">
        <v>34573.691932912698</v>
      </c>
      <c r="BK208" s="2">
        <v>40488.539821234197</v>
      </c>
      <c r="BL208" s="2">
        <v>15638.1469373496</v>
      </c>
      <c r="BM208" s="2">
        <v>25321.587664791801</v>
      </c>
      <c r="BN208" s="2">
        <v>19451.831711911698</v>
      </c>
      <c r="BO208" s="2">
        <v>27102.544185377101</v>
      </c>
      <c r="BP208" s="2">
        <v>20213.059661884701</v>
      </c>
      <c r="BQ208" s="2">
        <v>27897.916851668098</v>
      </c>
      <c r="BR208" s="2">
        <v>22008.272892293699</v>
      </c>
      <c r="BS208" s="2">
        <v>25160.9746208047</v>
      </c>
      <c r="BT208" s="2">
        <v>20346.2364558234</v>
      </c>
      <c r="BU208" s="2">
        <v>25861.884181462301</v>
      </c>
      <c r="BV208" s="2">
        <v>24414.019967311699</v>
      </c>
      <c r="BW208" s="2">
        <v>27810.947410553701</v>
      </c>
      <c r="BX208" s="2">
        <v>22088.356753014599</v>
      </c>
      <c r="BY208" s="2">
        <v>17779.3910339676</v>
      </c>
      <c r="BZ208" s="2">
        <v>17076.496570372801</v>
      </c>
      <c r="CA208" s="2">
        <v>27655.9176357898</v>
      </c>
      <c r="CB208" s="2">
        <v>29960.536338067101</v>
      </c>
      <c r="CC208" s="2">
        <v>22547.827902249199</v>
      </c>
      <c r="CD208" s="89">
        <v>9277.3027533176901</v>
      </c>
      <c r="CE208" s="2">
        <v>11126.653168635999</v>
      </c>
      <c r="CF208" s="2">
        <v>11570.3090930122</v>
      </c>
      <c r="CG208" s="2">
        <v>12692.8494344753</v>
      </c>
      <c r="CH208" s="90">
        <v>14017.2313995163</v>
      </c>
      <c r="CI208" s="89">
        <f t="shared" si="37"/>
        <v>11736.869169791496</v>
      </c>
      <c r="CJ208">
        <f t="shared" si="38"/>
        <v>1585.1512829701235</v>
      </c>
      <c r="CK208" s="117">
        <f t="shared" si="39"/>
        <v>0.13505742119457256</v>
      </c>
      <c r="CL208" s="118">
        <f t="shared" si="40"/>
        <v>13.505742119457256</v>
      </c>
    </row>
    <row r="209" spans="1:90" x14ac:dyDescent="0.25">
      <c r="A209" s="21" t="s">
        <v>1045</v>
      </c>
      <c r="B209" s="4">
        <v>579</v>
      </c>
      <c r="C209" s="17">
        <v>26</v>
      </c>
      <c r="D209" s="19">
        <v>20.254113</v>
      </c>
      <c r="E209" t="s">
        <v>472</v>
      </c>
      <c r="F209" t="s">
        <v>473</v>
      </c>
      <c r="G209" s="87">
        <v>865.19549600000005</v>
      </c>
      <c r="H209" s="10">
        <v>865.19853760000001</v>
      </c>
      <c r="I209" s="10" t="s">
        <v>958</v>
      </c>
      <c r="J209" s="99" t="s">
        <v>959</v>
      </c>
      <c r="K209" s="59">
        <v>3</v>
      </c>
      <c r="L209" s="24">
        <f t="shared" si="36"/>
        <v>3.5154936904974883</v>
      </c>
      <c r="M209" s="15">
        <v>289.07209999999998</v>
      </c>
      <c r="N209" s="24"/>
      <c r="O209" s="99"/>
      <c r="P209" s="99" t="s">
        <v>1255</v>
      </c>
      <c r="Q209">
        <v>180629.06286569699</v>
      </c>
      <c r="R209" s="2">
        <v>100370.966604385</v>
      </c>
      <c r="S209" s="2">
        <v>124747.243004844</v>
      </c>
      <c r="T209" s="2">
        <v>133419.44089097701</v>
      </c>
      <c r="U209" s="2">
        <v>180629.06286569699</v>
      </c>
      <c r="V209" s="2">
        <v>164145.744277836</v>
      </c>
      <c r="W209" s="2">
        <v>118186.27874024901</v>
      </c>
      <c r="X209" s="2">
        <v>139541.210551636</v>
      </c>
      <c r="Y209" s="2">
        <v>172367.101181031</v>
      </c>
      <c r="Z209" s="2">
        <v>100065.809704475</v>
      </c>
      <c r="AA209" s="2">
        <v>100246.531242019</v>
      </c>
      <c r="AB209" s="2">
        <v>109758.581819114</v>
      </c>
      <c r="AC209" s="2">
        <v>114172.73374772401</v>
      </c>
      <c r="AD209" s="2">
        <v>148868.564730332</v>
      </c>
      <c r="AE209" s="2">
        <v>127997.609927549</v>
      </c>
      <c r="AF209" s="2">
        <v>126240.86606809399</v>
      </c>
      <c r="AG209" s="2">
        <v>144098.021082177</v>
      </c>
      <c r="AH209" s="2">
        <v>12294.662043676701</v>
      </c>
      <c r="AI209" s="2">
        <v>13486.2283053339</v>
      </c>
      <c r="AJ209" s="2">
        <v>11465.2287424732</v>
      </c>
      <c r="AK209" s="2">
        <v>14084.491798905299</v>
      </c>
      <c r="AL209" s="2">
        <v>14155.9262458989</v>
      </c>
      <c r="AM209" s="2">
        <v>12394.8686984872</v>
      </c>
      <c r="AN209" s="2">
        <v>17475.4487087868</v>
      </c>
      <c r="AO209" s="2">
        <v>12799.6638981176</v>
      </c>
      <c r="AP209" s="2">
        <v>12504.996804269</v>
      </c>
      <c r="AQ209" s="2">
        <v>11487.0559346102</v>
      </c>
      <c r="AR209" s="2">
        <v>10967.1719037123</v>
      </c>
      <c r="AS209" s="2">
        <v>21057.2875415587</v>
      </c>
      <c r="AT209" s="2">
        <v>21394.616874584099</v>
      </c>
      <c r="AU209" s="2">
        <v>34491.979075029099</v>
      </c>
      <c r="AV209" s="2">
        <v>36685.473484497597</v>
      </c>
      <c r="AW209" s="2">
        <v>19850.186698036701</v>
      </c>
      <c r="AX209" s="2">
        <v>28002.845872580801</v>
      </c>
      <c r="AY209" s="2">
        <v>22212.570481488001</v>
      </c>
      <c r="AZ209" s="2">
        <v>13930.7093088497</v>
      </c>
      <c r="BA209" s="2">
        <v>12678.622196267401</v>
      </c>
      <c r="BB209" s="2">
        <v>13751.1310462685</v>
      </c>
      <c r="BC209" s="2">
        <v>20104.217614692101</v>
      </c>
      <c r="BD209" s="2">
        <v>13844.3926853991</v>
      </c>
      <c r="BE209" s="2">
        <v>11677.547793259801</v>
      </c>
      <c r="BF209" s="2">
        <v>9678.3754225360699</v>
      </c>
      <c r="BG209" s="2">
        <v>8588.00796078649</v>
      </c>
      <c r="BH209" s="2">
        <v>10581.227460927401</v>
      </c>
      <c r="BI209" s="2">
        <v>8469.9426942276204</v>
      </c>
      <c r="BJ209" s="2">
        <v>11508.8831267471</v>
      </c>
      <c r="BK209" s="2">
        <v>16093.802388029</v>
      </c>
      <c r="BL209" s="2">
        <v>10867.9573939989</v>
      </c>
      <c r="BM209" s="2">
        <v>12760.970239329399</v>
      </c>
      <c r="BN209" s="2">
        <v>11269.776158338</v>
      </c>
      <c r="BO209" s="2">
        <v>13178.6633252226</v>
      </c>
      <c r="BP209" s="2">
        <v>8995.7795957083108</v>
      </c>
      <c r="BQ209" s="2">
        <v>10091.1077829435</v>
      </c>
      <c r="BR209" s="2">
        <v>1133.893077421802</v>
      </c>
      <c r="BS209" s="2">
        <v>28228.330857487399</v>
      </c>
      <c r="BT209" s="2">
        <v>11568.411832575101</v>
      </c>
      <c r="BU209" s="2">
        <v>5061.9242855744797</v>
      </c>
      <c r="BV209" s="2">
        <v>12310.536365230901</v>
      </c>
      <c r="BW209" s="2">
        <v>9355.9282659677192</v>
      </c>
      <c r="BX209" s="2">
        <v>11078.2921545912</v>
      </c>
      <c r="BY209" s="2">
        <v>11244.972530909599</v>
      </c>
      <c r="BZ209" s="2">
        <v>11060.4335428428</v>
      </c>
      <c r="CA209" s="2">
        <v>11322.359848485999</v>
      </c>
      <c r="CB209" s="2">
        <v>8247.7021924697492</v>
      </c>
      <c r="CC209" s="2">
        <v>10617.936829521301</v>
      </c>
      <c r="CD209" s="89">
        <v>1011.9069816661704</v>
      </c>
      <c r="CE209" s="2">
        <v>3889.20878076283</v>
      </c>
      <c r="CF209" s="2">
        <v>3530.0522556005399</v>
      </c>
      <c r="CG209" s="2">
        <v>3521.1229497263398</v>
      </c>
      <c r="CH209" s="90">
        <v>4104.5042668407696</v>
      </c>
      <c r="CI209" s="89">
        <f t="shared" si="37"/>
        <v>3211.35904691933</v>
      </c>
      <c r="CJ209">
        <f t="shared" si="38"/>
        <v>1121.8107745630161</v>
      </c>
      <c r="CK209" s="117">
        <f t="shared" si="39"/>
        <v>0.34932586427518086</v>
      </c>
      <c r="CL209" s="118">
        <f t="shared" si="40"/>
        <v>34.932586427518089</v>
      </c>
    </row>
    <row r="210" spans="1:90" x14ac:dyDescent="0.25">
      <c r="B210" s="4">
        <v>580</v>
      </c>
      <c r="C210" s="17">
        <v>3</v>
      </c>
      <c r="D210" s="19">
        <v>20.145613000000001</v>
      </c>
      <c r="E210" t="s">
        <v>474</v>
      </c>
      <c r="F210" t="s">
        <v>475</v>
      </c>
      <c r="G210" s="87">
        <v>476.18515000000002</v>
      </c>
      <c r="H210" s="10">
        <v>475.18155000000002</v>
      </c>
      <c r="I210" s="10" t="s">
        <v>1011</v>
      </c>
      <c r="J210" s="33" t="s">
        <v>1012</v>
      </c>
      <c r="K210" s="59">
        <v>4</v>
      </c>
      <c r="L210" s="24"/>
      <c r="M210" s="24" t="s">
        <v>1194</v>
      </c>
      <c r="N210" s="24"/>
      <c r="O210" s="99" t="s">
        <v>955</v>
      </c>
      <c r="P210" s="99" t="s">
        <v>1158</v>
      </c>
      <c r="Q210">
        <v>32769.325125408599</v>
      </c>
      <c r="R210" s="2">
        <v>1416.7601388723494</v>
      </c>
      <c r="S210" s="2">
        <v>1184.2223455662461</v>
      </c>
      <c r="T210" s="2">
        <v>1151.64343410072</v>
      </c>
      <c r="U210" s="2">
        <v>1139.5124421653784</v>
      </c>
      <c r="V210" s="2">
        <v>1204.889069106845</v>
      </c>
      <c r="W210" s="2">
        <v>1489.1063109426668</v>
      </c>
      <c r="X210" s="2">
        <v>1239.3579119146473</v>
      </c>
      <c r="Y210" s="2">
        <v>1431.0731877241105</v>
      </c>
      <c r="Z210" s="2">
        <v>1225.8126295922052</v>
      </c>
      <c r="AA210" s="2">
        <v>1441.5137108747222</v>
      </c>
      <c r="AB210" s="2">
        <v>1231.3887647199126</v>
      </c>
      <c r="AC210" s="2">
        <v>1209.8780859504193</v>
      </c>
      <c r="AD210" s="2">
        <v>1238.6361805095271</v>
      </c>
      <c r="AE210" s="2">
        <v>1110.8550223830941</v>
      </c>
      <c r="AF210" s="2">
        <v>1347.3931076377407</v>
      </c>
      <c r="AG210" s="2">
        <v>1312.5838926656591</v>
      </c>
      <c r="AH210" s="2">
        <v>1027.437436348707</v>
      </c>
      <c r="AI210" s="2">
        <v>1007.7287619635939</v>
      </c>
      <c r="AJ210" s="2">
        <v>1395.2480349678772</v>
      </c>
      <c r="AK210" s="2">
        <v>1290.0560622268904</v>
      </c>
      <c r="AL210" s="2">
        <v>1312.810670596074</v>
      </c>
      <c r="AM210" s="2">
        <v>1451.8486455444549</v>
      </c>
      <c r="AN210" s="2">
        <v>1213.544297756174</v>
      </c>
      <c r="AO210" s="2">
        <v>1082.5992918778486</v>
      </c>
      <c r="AP210" s="2">
        <v>1128.9211027907056</v>
      </c>
      <c r="AQ210" s="2">
        <v>1100.3176912731187</v>
      </c>
      <c r="AR210" s="2">
        <v>1048.3179585175235</v>
      </c>
      <c r="AS210" s="2">
        <v>1426.2748113168052</v>
      </c>
      <c r="AT210" s="2">
        <v>1125.7510446845688</v>
      </c>
      <c r="AU210" s="2">
        <v>1191.6864392763234</v>
      </c>
      <c r="AV210" s="2">
        <v>1345.1713518732292</v>
      </c>
      <c r="AW210" s="2">
        <v>1314.05011395313</v>
      </c>
      <c r="AX210" s="2">
        <v>1123.9248080821319</v>
      </c>
      <c r="AY210" s="2">
        <v>1483.4712506881704</v>
      </c>
      <c r="AZ210" s="2">
        <v>1449.9431969457023</v>
      </c>
      <c r="BA210" s="2">
        <v>1365.0298695015556</v>
      </c>
      <c r="BB210" s="2">
        <v>1300.8690125686435</v>
      </c>
      <c r="BC210" s="2">
        <v>1046.865886708061</v>
      </c>
      <c r="BD210" s="2">
        <v>1318.5244476609005</v>
      </c>
      <c r="BE210" s="2">
        <v>1473.3022238482879</v>
      </c>
      <c r="BF210" s="2">
        <v>1144.2511727442479</v>
      </c>
      <c r="BG210" s="2">
        <v>1417.807477350465</v>
      </c>
      <c r="BH210" s="2">
        <v>1400.7873898373359</v>
      </c>
      <c r="BI210" s="2">
        <v>3006.5985024481602</v>
      </c>
      <c r="BJ210" s="2">
        <v>3276.0390428461301</v>
      </c>
      <c r="BK210" s="2">
        <v>4430.3581107503396</v>
      </c>
      <c r="BL210" s="2">
        <v>1432.8217234119666</v>
      </c>
      <c r="BM210" s="2">
        <v>1108.1768308148721</v>
      </c>
      <c r="BN210" s="2">
        <v>1022.0563060913729</v>
      </c>
      <c r="BO210" s="2">
        <v>3673.7372574556798</v>
      </c>
      <c r="BP210" s="2">
        <v>1437.7063596473547</v>
      </c>
      <c r="BQ210" s="2">
        <v>1342.7649584700209</v>
      </c>
      <c r="BR210" s="2">
        <v>1169.2416562575347</v>
      </c>
      <c r="BS210" s="2">
        <v>1003.2704947537109</v>
      </c>
      <c r="BT210" s="2">
        <v>1067.5576023924912</v>
      </c>
      <c r="BU210" s="2">
        <v>13678.071515441899</v>
      </c>
      <c r="BV210" s="2">
        <v>1362.2231599297218</v>
      </c>
      <c r="BW210" s="2">
        <v>1150.0408567328452</v>
      </c>
      <c r="BX210" s="2">
        <v>1368.4032440835563</v>
      </c>
      <c r="BY210" s="2">
        <v>1338.3265757251359</v>
      </c>
      <c r="BZ210" s="2">
        <v>1203.6705777596803</v>
      </c>
      <c r="CA210" s="2">
        <v>1415.7479600440658</v>
      </c>
      <c r="CB210" s="2">
        <v>1223.5195166194324</v>
      </c>
      <c r="CC210" s="2">
        <v>1188.563166823033</v>
      </c>
      <c r="CD210" s="89">
        <v>24053.562583823099</v>
      </c>
      <c r="CE210" s="2">
        <v>24104.119930781999</v>
      </c>
      <c r="CF210" s="2">
        <v>25478.175129208899</v>
      </c>
      <c r="CG210" s="2">
        <v>27496.629061353</v>
      </c>
      <c r="CH210" s="90">
        <v>32769.325125408599</v>
      </c>
      <c r="CI210" s="89">
        <f t="shared" si="37"/>
        <v>26780.362366115121</v>
      </c>
      <c r="CJ210">
        <f t="shared" si="38"/>
        <v>3245.7392112200623</v>
      </c>
      <c r="CK210" s="117">
        <f t="shared" si="39"/>
        <v>0.12119847994763723</v>
      </c>
      <c r="CL210" s="118">
        <f t="shared" si="40"/>
        <v>12.119847994763724</v>
      </c>
    </row>
    <row r="211" spans="1:90" x14ac:dyDescent="0.25">
      <c r="B211" s="4">
        <v>586</v>
      </c>
      <c r="C211" s="17">
        <v>33</v>
      </c>
      <c r="D211" s="19">
        <v>20.310758</v>
      </c>
      <c r="E211" t="s">
        <v>476</v>
      </c>
      <c r="F211" t="s">
        <v>477</v>
      </c>
      <c r="G211" s="87">
        <v>1017.20697</v>
      </c>
      <c r="H211" s="58"/>
      <c r="I211" s="58"/>
      <c r="J211" s="99"/>
      <c r="K211" s="59"/>
      <c r="L211" s="24"/>
      <c r="M211" s="24"/>
      <c r="N211" s="24"/>
      <c r="O211" s="88"/>
      <c r="P211" s="88"/>
      <c r="Q211">
        <v>531479.60851272999</v>
      </c>
      <c r="R211" s="2">
        <v>344277.264326445</v>
      </c>
      <c r="S211" s="2">
        <v>327113.71483599598</v>
      </c>
      <c r="T211" s="2">
        <v>339228.22266637499</v>
      </c>
      <c r="U211" s="2">
        <v>405720.72870413301</v>
      </c>
      <c r="V211" s="2">
        <v>447152.57621497702</v>
      </c>
      <c r="W211" s="2">
        <v>364512.921106047</v>
      </c>
      <c r="X211" s="2">
        <v>374411.97588201897</v>
      </c>
      <c r="Y211" s="2">
        <v>466646.862239732</v>
      </c>
      <c r="Z211" s="2">
        <v>314640.589653884</v>
      </c>
      <c r="AA211" s="2">
        <v>298875.00115274201</v>
      </c>
      <c r="AB211" s="2">
        <v>362757.44083423202</v>
      </c>
      <c r="AC211" s="2">
        <v>411520.64956095902</v>
      </c>
      <c r="AD211" s="2">
        <v>531479.60851272999</v>
      </c>
      <c r="AE211" s="2">
        <v>388621.68352877599</v>
      </c>
      <c r="AF211" s="2">
        <v>384799.76731562498</v>
      </c>
      <c r="AG211" s="2">
        <v>331873.58682307001</v>
      </c>
      <c r="AH211" s="2">
        <v>94967.739078613493</v>
      </c>
      <c r="AI211" s="2">
        <v>136528.990504708</v>
      </c>
      <c r="AJ211" s="2">
        <v>113433.65123116699</v>
      </c>
      <c r="AK211" s="2">
        <v>105297.24200293</v>
      </c>
      <c r="AL211" s="2">
        <v>150025.04995960099</v>
      </c>
      <c r="AM211" s="2">
        <v>132933.13635128201</v>
      </c>
      <c r="AN211" s="2">
        <v>126534.82092752701</v>
      </c>
      <c r="AO211" s="2">
        <v>157197.58409877701</v>
      </c>
      <c r="AP211" s="2">
        <v>147050.03852306399</v>
      </c>
      <c r="AQ211" s="2">
        <v>124254.34665850901</v>
      </c>
      <c r="AR211" s="2">
        <v>107383.461488238</v>
      </c>
      <c r="AS211" s="2">
        <v>197158.21184441101</v>
      </c>
      <c r="AT211" s="2">
        <v>174819.55678302801</v>
      </c>
      <c r="AU211" s="2">
        <v>140062.00219695401</v>
      </c>
      <c r="AV211" s="2">
        <v>199526.89252706099</v>
      </c>
      <c r="AW211" s="2">
        <v>129361.817386059</v>
      </c>
      <c r="AX211" s="2">
        <v>144284.189759361</v>
      </c>
      <c r="AY211" s="2">
        <v>127976.87247758399</v>
      </c>
      <c r="AZ211" s="2">
        <v>169709.345250415</v>
      </c>
      <c r="BA211" s="2">
        <v>124508.885686404</v>
      </c>
      <c r="BB211" s="2">
        <v>162907.81262358101</v>
      </c>
      <c r="BC211" s="2">
        <v>178058.04867701401</v>
      </c>
      <c r="BD211" s="2">
        <v>124621.727710883</v>
      </c>
      <c r="BE211" s="2">
        <v>125985.072960966</v>
      </c>
      <c r="BF211" s="2">
        <v>98796.343800204297</v>
      </c>
      <c r="BG211" s="2">
        <v>98822.975454823303</v>
      </c>
      <c r="BH211" s="2">
        <v>117163.41571181901</v>
      </c>
      <c r="BI211" s="2">
        <v>105846.53191807</v>
      </c>
      <c r="BJ211" s="2">
        <v>123307.54391813499</v>
      </c>
      <c r="BK211" s="2">
        <v>168113.85913026601</v>
      </c>
      <c r="BL211" s="2">
        <v>124004.424143261</v>
      </c>
      <c r="BM211" s="2">
        <v>124356.31285680601</v>
      </c>
      <c r="BN211" s="2">
        <v>99968.903573273201</v>
      </c>
      <c r="BO211" s="2">
        <v>128591.926764363</v>
      </c>
      <c r="BP211" s="2">
        <v>104467.05640421899</v>
      </c>
      <c r="BQ211" s="2">
        <v>110268.84826083999</v>
      </c>
      <c r="BR211" s="2">
        <v>123322.52083474799</v>
      </c>
      <c r="BS211" s="2">
        <v>180112.519715976</v>
      </c>
      <c r="BT211" s="2">
        <v>107058.125097782</v>
      </c>
      <c r="BU211" s="2">
        <v>106045.15234445401</v>
      </c>
      <c r="BV211" s="2">
        <v>111597.197131833</v>
      </c>
      <c r="BW211" s="2">
        <v>96729.491577200199</v>
      </c>
      <c r="BX211" s="2">
        <v>124499.51795819899</v>
      </c>
      <c r="BY211" s="2">
        <v>122435.410467108</v>
      </c>
      <c r="BZ211" s="2">
        <v>103447.18146760701</v>
      </c>
      <c r="CA211" s="2">
        <v>122797.54833171501</v>
      </c>
      <c r="CB211" s="2">
        <v>114204.37587171599</v>
      </c>
      <c r="CC211" s="2">
        <v>132017.53090091801</v>
      </c>
      <c r="CD211" s="89">
        <v>30184.175935777301</v>
      </c>
      <c r="CE211" s="2">
        <v>32517.739885293398</v>
      </c>
      <c r="CF211" s="2">
        <v>32905.344870777197</v>
      </c>
      <c r="CG211" s="2">
        <v>39857.2111378029</v>
      </c>
      <c r="CH211" s="90">
        <v>34651.603243488898</v>
      </c>
      <c r="CI211" s="89">
        <f t="shared" si="37"/>
        <v>34023.215014627938</v>
      </c>
      <c r="CJ211">
        <f t="shared" si="38"/>
        <v>3246.065082646729</v>
      </c>
      <c r="CK211" s="117">
        <f t="shared" si="39"/>
        <v>9.5407358806365486E-2</v>
      </c>
      <c r="CL211" s="118">
        <f t="shared" si="40"/>
        <v>9.5407358806365483</v>
      </c>
    </row>
    <row r="212" spans="1:90" x14ac:dyDescent="0.25">
      <c r="A212" s="3"/>
      <c r="B212" s="4">
        <v>587</v>
      </c>
      <c r="C212" s="17">
        <v>2</v>
      </c>
      <c r="D212" s="19">
        <v>20.391527</v>
      </c>
      <c r="E212" t="s">
        <v>478</v>
      </c>
      <c r="F212" t="s">
        <v>479</v>
      </c>
      <c r="G212" s="87">
        <v>439.06662</v>
      </c>
      <c r="H212" s="10">
        <v>439.06706959999997</v>
      </c>
      <c r="I212" s="10" t="s">
        <v>1032</v>
      </c>
      <c r="J212" s="99" t="s">
        <v>1000</v>
      </c>
      <c r="K212" s="59">
        <v>4</v>
      </c>
      <c r="L212" s="24">
        <f t="shared" ref="L212" si="41">(H212-G212)/H212*1000000</f>
        <v>1.0239893426241855</v>
      </c>
      <c r="M212" s="24" t="s">
        <v>1150</v>
      </c>
      <c r="N212" s="24"/>
      <c r="O212" s="99"/>
      <c r="P212" s="99"/>
      <c r="Q212">
        <v>86597.431185428504</v>
      </c>
      <c r="R212" s="2">
        <v>1481.2169971409689</v>
      </c>
      <c r="S212" s="2">
        <v>1327.2492984091671</v>
      </c>
      <c r="T212" s="2">
        <v>1474.3513836690031</v>
      </c>
      <c r="U212" s="2">
        <v>1330.014565139465</v>
      </c>
      <c r="V212" s="2">
        <v>1206.5950359429733</v>
      </c>
      <c r="W212" s="2">
        <v>1220.2277910451839</v>
      </c>
      <c r="X212" s="2">
        <v>1042.3659720262117</v>
      </c>
      <c r="Y212" s="2">
        <v>1054.4237810884631</v>
      </c>
      <c r="Z212" s="2">
        <v>1271.531502689415</v>
      </c>
      <c r="AA212" s="2">
        <v>1367.231062212667</v>
      </c>
      <c r="AB212" s="2">
        <v>1187.6529231975642</v>
      </c>
      <c r="AC212" s="2">
        <v>1361.263722396616</v>
      </c>
      <c r="AD212" s="2">
        <v>1284.8454825387557</v>
      </c>
      <c r="AE212" s="2">
        <v>1031.3356421585743</v>
      </c>
      <c r="AF212" s="2">
        <v>1136.9925563984184</v>
      </c>
      <c r="AG212" s="2">
        <v>1282.7656521010242</v>
      </c>
      <c r="AH212" s="2">
        <v>31368.946398642998</v>
      </c>
      <c r="AI212" s="2">
        <v>39012.5522694842</v>
      </c>
      <c r="AJ212" s="2">
        <v>32928.858040165003</v>
      </c>
      <c r="AK212" s="2">
        <v>35249.392423960999</v>
      </c>
      <c r="AL212" s="2">
        <v>37529.208276534497</v>
      </c>
      <c r="AM212" s="2">
        <v>32351.231423747198</v>
      </c>
      <c r="AN212" s="2">
        <v>34746.307509728598</v>
      </c>
      <c r="AO212" s="2">
        <v>42459.582246569902</v>
      </c>
      <c r="AP212" s="2">
        <v>32088.697556254199</v>
      </c>
      <c r="AQ212" s="2">
        <v>46862.999237621698</v>
      </c>
      <c r="AR212" s="2">
        <v>37635.564980310497</v>
      </c>
      <c r="AS212" s="2">
        <v>56948.474903028698</v>
      </c>
      <c r="AT212" s="2">
        <v>54872.592987219701</v>
      </c>
      <c r="AU212" s="2">
        <v>35724.645878182098</v>
      </c>
      <c r="AV212" s="2">
        <v>65233.378651352701</v>
      </c>
      <c r="AW212" s="2">
        <v>42528.173780880199</v>
      </c>
      <c r="AX212" s="2">
        <v>41081.556792176903</v>
      </c>
      <c r="AY212" s="2">
        <v>35315.014435592297</v>
      </c>
      <c r="AZ212" s="2">
        <v>52820.433790227202</v>
      </c>
      <c r="BA212" s="2">
        <v>39671.742193668899</v>
      </c>
      <c r="BB212" s="2">
        <v>44634.937388926701</v>
      </c>
      <c r="BC212" s="2">
        <v>60770.286299167499</v>
      </c>
      <c r="BD212" s="2">
        <v>39763.223810481897</v>
      </c>
      <c r="BE212" s="2">
        <v>47461.619372597699</v>
      </c>
      <c r="BF212" s="2">
        <v>58612.855525357198</v>
      </c>
      <c r="BG212" s="2">
        <v>34006.625240162102</v>
      </c>
      <c r="BH212" s="2">
        <v>68618.728710373995</v>
      </c>
      <c r="BI212" s="2">
        <v>65348.727769832898</v>
      </c>
      <c r="BJ212" s="2">
        <v>61905.723637917101</v>
      </c>
      <c r="BK212" s="2">
        <v>59789.9706572223</v>
      </c>
      <c r="BL212" s="2">
        <v>37683.241233939298</v>
      </c>
      <c r="BM212" s="2">
        <v>64754.207154819604</v>
      </c>
      <c r="BN212" s="2">
        <v>38246.024514853198</v>
      </c>
      <c r="BO212" s="2">
        <v>46464.381117718098</v>
      </c>
      <c r="BP212" s="2">
        <v>48199.271037628998</v>
      </c>
      <c r="BQ212" s="2">
        <v>48652.616771852801</v>
      </c>
      <c r="BR212" s="2">
        <v>48964.8609198228</v>
      </c>
      <c r="BS212" s="2">
        <v>53756.040799937597</v>
      </c>
      <c r="BT212" s="2">
        <v>55827.970545369397</v>
      </c>
      <c r="BU212" s="2">
        <v>63473.619854419398</v>
      </c>
      <c r="BV212" s="2">
        <v>42163.259336179101</v>
      </c>
      <c r="BW212" s="2">
        <v>50357.730945554998</v>
      </c>
      <c r="BX212" s="2">
        <v>53307.5675216421</v>
      </c>
      <c r="BY212" s="2">
        <v>46907.722414686599</v>
      </c>
      <c r="BZ212" s="2">
        <v>41573.719930594503</v>
      </c>
      <c r="CA212" s="2">
        <v>86597.431185428504</v>
      </c>
      <c r="CB212" s="2">
        <v>64623.928857819003</v>
      </c>
      <c r="CC212" s="2">
        <v>52983.498994256501</v>
      </c>
      <c r="CD212" s="89">
        <v>9799.2840079792095</v>
      </c>
      <c r="CE212" s="2">
        <v>13100.179189238401</v>
      </c>
      <c r="CF212" s="2">
        <v>13396.464359122499</v>
      </c>
      <c r="CG212" s="2">
        <v>17826.5138913218</v>
      </c>
      <c r="CH212" s="90">
        <v>18670.5834815052</v>
      </c>
      <c r="CI212" s="89">
        <f t="shared" si="37"/>
        <v>14558.604985833425</v>
      </c>
      <c r="CJ212">
        <f t="shared" si="38"/>
        <v>3277.6915222182279</v>
      </c>
      <c r="CK212" s="117">
        <f t="shared" si="39"/>
        <v>0.22513774674205797</v>
      </c>
      <c r="CL212" s="118">
        <f t="shared" si="40"/>
        <v>22.513774674205798</v>
      </c>
    </row>
    <row r="213" spans="1:90" x14ac:dyDescent="0.25">
      <c r="B213" s="4">
        <v>589</v>
      </c>
      <c r="C213" s="17">
        <v>23</v>
      </c>
      <c r="D213" s="19">
        <v>20.396591000000001</v>
      </c>
      <c r="E213" t="s">
        <v>480</v>
      </c>
      <c r="F213" t="s">
        <v>481</v>
      </c>
      <c r="G213" s="87">
        <v>1008.722595</v>
      </c>
      <c r="H213" s="58"/>
      <c r="I213" s="58"/>
      <c r="J213" s="99"/>
      <c r="K213" s="59"/>
      <c r="L213" s="24"/>
      <c r="M213" s="24"/>
      <c r="N213" s="24"/>
      <c r="O213" s="88"/>
      <c r="P213" s="88"/>
      <c r="Q213">
        <v>310036.52092032001</v>
      </c>
      <c r="R213" s="2">
        <v>196955.210121424</v>
      </c>
      <c r="S213" s="2">
        <v>208820.25166923</v>
      </c>
      <c r="T213" s="2">
        <v>246218.53327854801</v>
      </c>
      <c r="U213" s="2">
        <v>262326.70139314799</v>
      </c>
      <c r="V213" s="2">
        <v>260320.429857157</v>
      </c>
      <c r="W213" s="2">
        <v>218513.55215433901</v>
      </c>
      <c r="X213" s="2">
        <v>207467.28611214101</v>
      </c>
      <c r="Y213" s="2">
        <v>310036.52092032001</v>
      </c>
      <c r="Z213" s="2">
        <v>202354.67657553099</v>
      </c>
      <c r="AA213" s="2">
        <v>158263.48237341401</v>
      </c>
      <c r="AB213" s="2">
        <v>216440.18940923299</v>
      </c>
      <c r="AC213" s="2">
        <v>252366.68718678999</v>
      </c>
      <c r="AD213" s="2">
        <v>295202.11302658101</v>
      </c>
      <c r="AE213" s="2">
        <v>238146.867060939</v>
      </c>
      <c r="AF213" s="2">
        <v>223851.76644665399</v>
      </c>
      <c r="AG213" s="2">
        <v>195957.44737943599</v>
      </c>
      <c r="AH213" s="2">
        <v>63986.092940880597</v>
      </c>
      <c r="AI213" s="2">
        <v>87549.351737378602</v>
      </c>
      <c r="AJ213" s="2">
        <v>75816.064356611503</v>
      </c>
      <c r="AK213" s="2">
        <v>54215.251480452003</v>
      </c>
      <c r="AL213" s="2">
        <v>105992.316005812</v>
      </c>
      <c r="AM213" s="2">
        <v>84063.261683876102</v>
      </c>
      <c r="AN213" s="2">
        <v>80783.759575379707</v>
      </c>
      <c r="AO213" s="2">
        <v>102956.274145816</v>
      </c>
      <c r="AP213" s="2">
        <v>87785.487793844397</v>
      </c>
      <c r="AQ213" s="2">
        <v>69822.297420982897</v>
      </c>
      <c r="AR213" s="2">
        <v>66254.1800165569</v>
      </c>
      <c r="AS213" s="2">
        <v>132470.53726272201</v>
      </c>
      <c r="AT213" s="2">
        <v>107675.128059166</v>
      </c>
      <c r="AU213" s="2">
        <v>88362.151509458796</v>
      </c>
      <c r="AV213" s="2">
        <v>133878.13952613599</v>
      </c>
      <c r="AW213" s="2">
        <v>85170.261950565298</v>
      </c>
      <c r="AX213" s="2">
        <v>85437.322168477607</v>
      </c>
      <c r="AY213" s="2">
        <v>84405.414770085205</v>
      </c>
      <c r="AZ213" s="2">
        <v>87681.768225483</v>
      </c>
      <c r="BA213" s="2">
        <v>80129.539364119599</v>
      </c>
      <c r="BB213" s="2">
        <v>117042.701710019</v>
      </c>
      <c r="BC213" s="2">
        <v>130463.07226913499</v>
      </c>
      <c r="BD213" s="2">
        <v>80162.658001598698</v>
      </c>
      <c r="BE213" s="2">
        <v>91760.232776691002</v>
      </c>
      <c r="BF213" s="2">
        <v>67606.014393504098</v>
      </c>
      <c r="BG213" s="2">
        <v>49275.245843497098</v>
      </c>
      <c r="BH213" s="2">
        <v>85132.385321163907</v>
      </c>
      <c r="BI213" s="2">
        <v>42153.631324399801</v>
      </c>
      <c r="BJ213" s="2">
        <v>58128.954409517901</v>
      </c>
      <c r="BK213" s="2">
        <v>102208.270559911</v>
      </c>
      <c r="BL213" s="2">
        <v>70158.841052430405</v>
      </c>
      <c r="BM213" s="2">
        <v>82279.076776510905</v>
      </c>
      <c r="BN213" s="2">
        <v>67059.834906901495</v>
      </c>
      <c r="BO213" s="2">
        <v>62392.302127607101</v>
      </c>
      <c r="BP213" s="2">
        <v>65508.673713745498</v>
      </c>
      <c r="BQ213" s="2">
        <v>53816.922629248802</v>
      </c>
      <c r="BR213" s="2">
        <v>73241.899193559002</v>
      </c>
      <c r="BS213" s="2">
        <v>100056.906954957</v>
      </c>
      <c r="BT213" s="2">
        <v>71550.387824564605</v>
      </c>
      <c r="BU213" s="2">
        <v>61326.2756023642</v>
      </c>
      <c r="BV213" s="2">
        <v>62332.776135122404</v>
      </c>
      <c r="BW213" s="2">
        <v>56812.526413206702</v>
      </c>
      <c r="BX213" s="2">
        <v>73338.810214696496</v>
      </c>
      <c r="BY213" s="2">
        <v>48432.495281359203</v>
      </c>
      <c r="BZ213" s="2">
        <v>56452.305146812701</v>
      </c>
      <c r="CA213" s="2">
        <v>69086.6704573116</v>
      </c>
      <c r="CB213" s="2">
        <v>63940.7725180856</v>
      </c>
      <c r="CC213" s="2">
        <v>64663.887182029903</v>
      </c>
      <c r="CD213" s="89">
        <v>20939.864110147799</v>
      </c>
      <c r="CE213" s="2">
        <v>20984.015784295101</v>
      </c>
      <c r="CF213" s="2">
        <v>17185.065073954898</v>
      </c>
      <c r="CG213" s="2">
        <v>16357.5022889335</v>
      </c>
      <c r="CH213" s="90">
        <v>28126.800339567799</v>
      </c>
      <c r="CI213" s="89">
        <f t="shared" si="37"/>
        <v>20718.649519379818</v>
      </c>
      <c r="CJ213">
        <f t="shared" si="38"/>
        <v>4159.4681853081602</v>
      </c>
      <c r="CK213" s="117">
        <f t="shared" si="39"/>
        <v>0.20075961907736675</v>
      </c>
      <c r="CL213" s="118">
        <f t="shared" si="40"/>
        <v>20.075961907736676</v>
      </c>
    </row>
    <row r="214" spans="1:90" x14ac:dyDescent="0.25">
      <c r="A214" s="3"/>
      <c r="B214" s="4">
        <v>592</v>
      </c>
      <c r="C214" s="17">
        <v>2</v>
      </c>
      <c r="D214" s="19">
        <v>20.569367</v>
      </c>
      <c r="E214" t="s">
        <v>482</v>
      </c>
      <c r="F214" t="s">
        <v>483</v>
      </c>
      <c r="G214" s="87">
        <v>505.16143799999998</v>
      </c>
      <c r="H214" s="10"/>
      <c r="I214" s="58"/>
      <c r="J214" s="99"/>
      <c r="K214" s="59"/>
      <c r="L214" s="24"/>
      <c r="M214" s="24"/>
      <c r="N214" s="24"/>
      <c r="O214" s="99"/>
      <c r="P214" s="99"/>
      <c r="Q214">
        <v>9936.4408046477201</v>
      </c>
      <c r="R214" s="2">
        <v>1116.6193530105238</v>
      </c>
      <c r="S214" s="2">
        <v>1015.0981060198349</v>
      </c>
      <c r="T214" s="2">
        <v>1152.1856448627279</v>
      </c>
      <c r="U214" s="2">
        <v>1368.5878146525072</v>
      </c>
      <c r="V214" s="2">
        <v>1382.3054294402768</v>
      </c>
      <c r="W214" s="2">
        <v>1231.5608236018804</v>
      </c>
      <c r="X214" s="2">
        <v>1483.87782233593</v>
      </c>
      <c r="Y214" s="2">
        <v>1185.5999653384479</v>
      </c>
      <c r="Z214" s="2">
        <v>1415.9729801141943</v>
      </c>
      <c r="AA214" s="2">
        <v>1087.2068384445076</v>
      </c>
      <c r="AB214" s="2">
        <v>1301.8077057292182</v>
      </c>
      <c r="AC214" s="2">
        <v>1279.1427591081942</v>
      </c>
      <c r="AD214" s="2">
        <v>1340.3996248376388</v>
      </c>
      <c r="AE214" s="2">
        <v>1255.6467714152523</v>
      </c>
      <c r="AF214" s="2">
        <v>1193.3752298516927</v>
      </c>
      <c r="AG214" s="2">
        <v>1200.7270322105308</v>
      </c>
      <c r="AH214" s="2">
        <v>2939.5791701225198</v>
      </c>
      <c r="AI214" s="2">
        <v>1238.1961648492684</v>
      </c>
      <c r="AJ214" s="2">
        <v>4049.4799981249798</v>
      </c>
      <c r="AK214" s="2">
        <v>2585.54226277199</v>
      </c>
      <c r="AL214" s="2">
        <v>3807.6035435163599</v>
      </c>
      <c r="AM214" s="2">
        <v>3651.5542179624099</v>
      </c>
      <c r="AN214" s="2">
        <v>2746.4681297494999</v>
      </c>
      <c r="AO214" s="2">
        <v>3236.0728886750198</v>
      </c>
      <c r="AP214" s="2">
        <v>2624.5545941604801</v>
      </c>
      <c r="AQ214" s="2">
        <v>3184.38154958527</v>
      </c>
      <c r="AR214" s="2">
        <v>2666.4928504031</v>
      </c>
      <c r="AS214" s="2">
        <v>5727.9855561146496</v>
      </c>
      <c r="AT214" s="2">
        <v>7222.1578482937102</v>
      </c>
      <c r="AU214" s="2">
        <v>6143.4668854020401</v>
      </c>
      <c r="AV214" s="2">
        <v>9936.4408046477201</v>
      </c>
      <c r="AW214" s="2">
        <v>5946.4546118901799</v>
      </c>
      <c r="AX214" s="2">
        <v>4941.8870786366297</v>
      </c>
      <c r="AY214" s="2">
        <v>2816.6903262487799</v>
      </c>
      <c r="AZ214" s="2">
        <v>4560.5415393141602</v>
      </c>
      <c r="BA214" s="2">
        <v>4064.1096223956602</v>
      </c>
      <c r="BB214" s="2">
        <v>7322.6146016190696</v>
      </c>
      <c r="BC214" s="2">
        <v>5665.5658258930698</v>
      </c>
      <c r="BD214" s="2">
        <v>4693.1834660350196</v>
      </c>
      <c r="BE214" s="2">
        <v>3181.4556247311398</v>
      </c>
      <c r="BF214" s="2">
        <v>1310.0774646562515</v>
      </c>
      <c r="BG214" s="2">
        <v>1255.2354601514203</v>
      </c>
      <c r="BH214" s="2">
        <v>3512.0851332485699</v>
      </c>
      <c r="BI214" s="2">
        <v>1087.0126023984228</v>
      </c>
      <c r="BJ214" s="2">
        <v>3532.5666072275199</v>
      </c>
      <c r="BK214" s="2">
        <v>5111.5907201765503</v>
      </c>
      <c r="BL214" s="2">
        <v>1329.3371892749078</v>
      </c>
      <c r="BM214" s="2">
        <v>4143.1095934573495</v>
      </c>
      <c r="BN214" s="2">
        <v>1279.9904122524217</v>
      </c>
      <c r="BO214" s="2">
        <v>1156.7656222890753</v>
      </c>
      <c r="BP214" s="2">
        <v>1290.5383475138824</v>
      </c>
      <c r="BQ214" s="2">
        <v>1290.6397380435383</v>
      </c>
      <c r="BR214" s="2">
        <v>1067.497240508704</v>
      </c>
      <c r="BS214" s="2">
        <v>5198.3931575159304</v>
      </c>
      <c r="BT214" s="2">
        <v>1457.6915738008352</v>
      </c>
      <c r="BU214" s="2">
        <v>1220.5059118443949</v>
      </c>
      <c r="BV214" s="2">
        <v>1133.6832677953003</v>
      </c>
      <c r="BW214" s="2">
        <v>1207.8709612743289</v>
      </c>
      <c r="BX214" s="2">
        <v>2650.88791784771</v>
      </c>
      <c r="BY214" s="2">
        <v>1167.8830175621388</v>
      </c>
      <c r="BZ214" s="2">
        <v>1111.9936228200427</v>
      </c>
      <c r="CA214" s="2">
        <v>1307.4005134097151</v>
      </c>
      <c r="CB214" s="2">
        <v>1122.1311896895447</v>
      </c>
      <c r="CC214" s="2">
        <v>3043.93715658672</v>
      </c>
      <c r="CD214" s="89">
        <v>1402.1202922333182</v>
      </c>
      <c r="CE214" s="2">
        <v>1426.185098121075</v>
      </c>
      <c r="CF214" s="2">
        <v>1332.7593192275908</v>
      </c>
      <c r="CG214" s="2">
        <v>1064.7818945751769</v>
      </c>
      <c r="CH214" s="90">
        <v>1456.4691005031711</v>
      </c>
      <c r="CI214" s="89">
        <f t="shared" si="37"/>
        <v>1336.4631409320664</v>
      </c>
      <c r="CJ214">
        <f t="shared" si="38"/>
        <v>141.83563682562735</v>
      </c>
      <c r="CK214" s="117">
        <f t="shared" si="39"/>
        <v>0.10612760837287991</v>
      </c>
      <c r="CL214" s="118">
        <f t="shared" si="40"/>
        <v>10.61276083728799</v>
      </c>
    </row>
    <row r="215" spans="1:90" x14ac:dyDescent="0.25">
      <c r="B215" s="4">
        <v>595</v>
      </c>
      <c r="C215" s="17">
        <v>29</v>
      </c>
      <c r="D215" s="19">
        <v>20.613264999999998</v>
      </c>
      <c r="E215" t="s">
        <v>484</v>
      </c>
      <c r="F215" t="s">
        <v>485</v>
      </c>
      <c r="G215" s="87">
        <v>940.69628899999998</v>
      </c>
      <c r="H215" s="58"/>
      <c r="I215" s="58"/>
      <c r="J215" s="99"/>
      <c r="K215" s="59"/>
      <c r="L215" s="24"/>
      <c r="M215" s="24"/>
      <c r="N215" s="24"/>
      <c r="O215" s="88"/>
      <c r="P215" s="88"/>
      <c r="Q215">
        <v>138964.964447929</v>
      </c>
      <c r="R215" s="2">
        <v>86936.648727011401</v>
      </c>
      <c r="S215" s="2">
        <v>101480.076409639</v>
      </c>
      <c r="T215" s="2">
        <v>113601.466951592</v>
      </c>
      <c r="U215" s="2">
        <v>105030.615085155</v>
      </c>
      <c r="V215" s="2">
        <v>115722.483801757</v>
      </c>
      <c r="W215" s="2">
        <v>97387.177120574997</v>
      </c>
      <c r="X215" s="2">
        <v>84162.331814831399</v>
      </c>
      <c r="Y215" s="2">
        <v>138964.964447929</v>
      </c>
      <c r="Z215" s="2">
        <v>90655.149562360501</v>
      </c>
      <c r="AA215" s="2">
        <v>81759.330623287795</v>
      </c>
      <c r="AB215" s="2">
        <v>94522.946058023299</v>
      </c>
      <c r="AC215" s="2">
        <v>106572.132807612</v>
      </c>
      <c r="AD215" s="2">
        <v>122623.761200368</v>
      </c>
      <c r="AE215" s="2">
        <v>103380.361602937</v>
      </c>
      <c r="AF215" s="2">
        <v>94927.732133772399</v>
      </c>
      <c r="AG215" s="2">
        <v>82926.749916464207</v>
      </c>
      <c r="AH215" s="2">
        <v>20639.231196164899</v>
      </c>
      <c r="AI215" s="2">
        <v>23735.960120678399</v>
      </c>
      <c r="AJ215" s="2">
        <v>23329.608140274799</v>
      </c>
      <c r="AK215" s="2">
        <v>15914.4049279307</v>
      </c>
      <c r="AL215" s="2">
        <v>28767.978106354301</v>
      </c>
      <c r="AM215" s="2">
        <v>22440.205055971601</v>
      </c>
      <c r="AN215" s="2">
        <v>19380.5349444399</v>
      </c>
      <c r="AO215" s="2">
        <v>27420.775885431602</v>
      </c>
      <c r="AP215" s="2">
        <v>23653.357322179301</v>
      </c>
      <c r="AQ215" s="2">
        <v>17437.870706212099</v>
      </c>
      <c r="AR215" s="2">
        <v>14689.0285434201</v>
      </c>
      <c r="AS215" s="2">
        <v>40476.219970549399</v>
      </c>
      <c r="AT215" s="2">
        <v>25250.344811878102</v>
      </c>
      <c r="AU215" s="2">
        <v>26348.618489275399</v>
      </c>
      <c r="AV215" s="2">
        <v>42163.878264955798</v>
      </c>
      <c r="AW215" s="2">
        <v>22517.632980953498</v>
      </c>
      <c r="AX215" s="2">
        <v>27438.6959741715</v>
      </c>
      <c r="AY215" s="2">
        <v>17951.742759968201</v>
      </c>
      <c r="AZ215" s="2">
        <v>28833.5852519209</v>
      </c>
      <c r="BA215" s="2">
        <v>27524.628623235101</v>
      </c>
      <c r="BB215" s="2">
        <v>28896.038601086599</v>
      </c>
      <c r="BC215" s="2">
        <v>41382.006605702503</v>
      </c>
      <c r="BD215" s="2">
        <v>19164.430075423301</v>
      </c>
      <c r="BE215" s="2">
        <v>24204.0244674694</v>
      </c>
      <c r="BF215" s="2">
        <v>18430.858797693199</v>
      </c>
      <c r="BG215" s="2">
        <v>15461.363924220101</v>
      </c>
      <c r="BH215" s="2">
        <v>26327.279504642502</v>
      </c>
      <c r="BI215" s="2">
        <v>12974.6976395001</v>
      </c>
      <c r="BJ215" s="2">
        <v>16907.1161326767</v>
      </c>
      <c r="BK215" s="2">
        <v>28274.535978473199</v>
      </c>
      <c r="BL215" s="2">
        <v>15013.793442317001</v>
      </c>
      <c r="BM215" s="2">
        <v>23467.662327817499</v>
      </c>
      <c r="BN215" s="2">
        <v>15293.199192992201</v>
      </c>
      <c r="BO215" s="2">
        <v>3166.10732823322</v>
      </c>
      <c r="BP215" s="2">
        <v>15546.4738271428</v>
      </c>
      <c r="BQ215" s="2">
        <v>3983.9027401907701</v>
      </c>
      <c r="BR215" s="2">
        <v>19750.852537611801</v>
      </c>
      <c r="BS215" s="2">
        <v>22215.167537662401</v>
      </c>
      <c r="BT215" s="2">
        <v>18536.430843691101</v>
      </c>
      <c r="BU215" s="2">
        <v>15623.398439795001</v>
      </c>
      <c r="BV215" s="2">
        <v>4039.4137014872799</v>
      </c>
      <c r="BW215" s="2">
        <v>12204.110808019899</v>
      </c>
      <c r="BX215" s="2">
        <v>18893.376662698</v>
      </c>
      <c r="BY215" s="2">
        <v>17262.314333251299</v>
      </c>
      <c r="BZ215" s="2">
        <v>3750.9549561786198</v>
      </c>
      <c r="CA215" s="2">
        <v>20415.563102867502</v>
      </c>
      <c r="CB215" s="2">
        <v>3144.2994505810202</v>
      </c>
      <c r="CC215" s="2">
        <v>16661.531679564199</v>
      </c>
      <c r="CD215" s="89">
        <v>4660.0116169012199</v>
      </c>
      <c r="CE215" s="2">
        <v>4065.1373684345399</v>
      </c>
      <c r="CF215" s="2">
        <v>4936.3782364524604</v>
      </c>
      <c r="CG215" s="2">
        <v>4770.7542694164304</v>
      </c>
      <c r="CH215" s="90">
        <v>5261.7460296830004</v>
      </c>
      <c r="CI215" s="89">
        <f t="shared" si="37"/>
        <v>4738.8055041775297</v>
      </c>
      <c r="CJ215">
        <f t="shared" si="38"/>
        <v>393.33439593871185</v>
      </c>
      <c r="CK215" s="117">
        <f t="shared" si="39"/>
        <v>8.3002857068509128E-2</v>
      </c>
      <c r="CL215" s="118">
        <f t="shared" si="40"/>
        <v>8.3002857068509126</v>
      </c>
    </row>
    <row r="216" spans="1:90" x14ac:dyDescent="0.25">
      <c r="B216" s="4">
        <v>596</v>
      </c>
      <c r="C216" s="17">
        <v>8</v>
      </c>
      <c r="D216" s="19">
        <v>20.615494000000002</v>
      </c>
      <c r="E216" t="s">
        <v>486</v>
      </c>
      <c r="F216" t="s">
        <v>487</v>
      </c>
      <c r="G216" s="87">
        <v>1153.2592770000001</v>
      </c>
      <c r="H216" s="58"/>
      <c r="I216" s="58"/>
      <c r="J216" s="99"/>
      <c r="K216" s="59"/>
      <c r="L216" s="24"/>
      <c r="M216" s="24"/>
      <c r="N216" s="24"/>
      <c r="O216" s="88"/>
      <c r="P216" s="88"/>
      <c r="Q216">
        <v>282380.51236408501</v>
      </c>
      <c r="R216" s="2">
        <v>116266.82466222699</v>
      </c>
      <c r="S216" s="2">
        <v>97894.104855499696</v>
      </c>
      <c r="T216" s="2">
        <v>115072.942073082</v>
      </c>
      <c r="U216" s="2">
        <v>126974.120225775</v>
      </c>
      <c r="V216" s="2">
        <v>131652.475802058</v>
      </c>
      <c r="W216" s="2">
        <v>120142.052264388</v>
      </c>
      <c r="X216" s="2">
        <v>112128.660960343</v>
      </c>
      <c r="Y216" s="2">
        <v>146208.311438025</v>
      </c>
      <c r="Z216" s="2">
        <v>99874.2565965658</v>
      </c>
      <c r="AA216" s="2">
        <v>93198.961929474302</v>
      </c>
      <c r="AB216" s="2">
        <v>112756.32305778</v>
      </c>
      <c r="AC216" s="2">
        <v>144398.73440320801</v>
      </c>
      <c r="AD216" s="2">
        <v>155897.00881862201</v>
      </c>
      <c r="AE216" s="2">
        <v>121852.463808117</v>
      </c>
      <c r="AF216" s="2">
        <v>130670.194309895</v>
      </c>
      <c r="AG216" s="2">
        <v>117429.474599044</v>
      </c>
      <c r="AH216" s="2">
        <v>182006.347527326</v>
      </c>
      <c r="AI216" s="2">
        <v>175818.024932717</v>
      </c>
      <c r="AJ216" s="2">
        <v>165687.35301465899</v>
      </c>
      <c r="AK216" s="2">
        <v>170784.71922534701</v>
      </c>
      <c r="AL216" s="2">
        <v>190758.312435637</v>
      </c>
      <c r="AM216" s="2">
        <v>175206.94904407999</v>
      </c>
      <c r="AN216" s="2">
        <v>151399.076096773</v>
      </c>
      <c r="AO216" s="2">
        <v>210513.319771309</v>
      </c>
      <c r="AP216" s="2">
        <v>167330.995921219</v>
      </c>
      <c r="AQ216" s="2">
        <v>158802.357711561</v>
      </c>
      <c r="AR216" s="2">
        <v>165260.81319018299</v>
      </c>
      <c r="AS216" s="2">
        <v>267651.01348964497</v>
      </c>
      <c r="AT216" s="2">
        <v>228975.02999200899</v>
      </c>
      <c r="AU216" s="2">
        <v>149075.13161980899</v>
      </c>
      <c r="AV216" s="2">
        <v>255750.85653917</v>
      </c>
      <c r="AW216" s="2">
        <v>200970.893469637</v>
      </c>
      <c r="AX216" s="2">
        <v>181160.80601229999</v>
      </c>
      <c r="AY216" s="2">
        <v>166184.887318183</v>
      </c>
      <c r="AZ216" s="2">
        <v>210771.273840501</v>
      </c>
      <c r="BA216" s="2">
        <v>178403.45773372101</v>
      </c>
      <c r="BB216" s="2">
        <v>212302.37365566299</v>
      </c>
      <c r="BC216" s="2">
        <v>268220.02437572897</v>
      </c>
      <c r="BD216" s="2">
        <v>175245.13604903899</v>
      </c>
      <c r="BE216" s="2">
        <v>207258.83970428101</v>
      </c>
      <c r="BF216" s="2">
        <v>183036.890462082</v>
      </c>
      <c r="BG216" s="2">
        <v>158696.48607341599</v>
      </c>
      <c r="BH216" s="2">
        <v>222111.19901159499</v>
      </c>
      <c r="BI216" s="2">
        <v>178809.78551373901</v>
      </c>
      <c r="BJ216" s="2">
        <v>210473.55052334099</v>
      </c>
      <c r="BK216" s="2">
        <v>282380.51236408501</v>
      </c>
      <c r="BL216" s="2">
        <v>170380.18550831999</v>
      </c>
      <c r="BM216" s="2">
        <v>216304.57426424499</v>
      </c>
      <c r="BN216" s="2">
        <v>166520.341523651</v>
      </c>
      <c r="BO216" s="2">
        <v>151049.05543715999</v>
      </c>
      <c r="BP216" s="2">
        <v>175623.46553927899</v>
      </c>
      <c r="BQ216" s="2">
        <v>177908.035009699</v>
      </c>
      <c r="BR216" s="2">
        <v>201204.03605027101</v>
      </c>
      <c r="BS216" s="2">
        <v>212802.951216463</v>
      </c>
      <c r="BT216" s="2">
        <v>183863.47665704601</v>
      </c>
      <c r="BU216" s="2">
        <v>199954.920409894</v>
      </c>
      <c r="BV216" s="2">
        <v>159164.010968755</v>
      </c>
      <c r="BW216" s="2">
        <v>152616.80290187401</v>
      </c>
      <c r="BX216" s="2">
        <v>196656.415666585</v>
      </c>
      <c r="BY216" s="2">
        <v>205810.722044942</v>
      </c>
      <c r="BZ216" s="2">
        <v>174366.077716573</v>
      </c>
      <c r="CA216" s="2">
        <v>224961.12235204701</v>
      </c>
      <c r="CB216" s="2">
        <v>182298.98088758701</v>
      </c>
      <c r="CC216" s="2">
        <v>193499.68207141</v>
      </c>
      <c r="CD216" s="89">
        <v>73155.106568246701</v>
      </c>
      <c r="CE216" s="2">
        <v>72706.140454930501</v>
      </c>
      <c r="CF216" s="2">
        <v>80059.591535997897</v>
      </c>
      <c r="CG216" s="2">
        <v>80932.654419913495</v>
      </c>
      <c r="CH216" s="90">
        <v>89697.018956719796</v>
      </c>
      <c r="CI216" s="89">
        <f t="shared" si="37"/>
        <v>79310.102387161678</v>
      </c>
      <c r="CJ216">
        <f t="shared" si="38"/>
        <v>6206.105568541203</v>
      </c>
      <c r="CK216" s="117">
        <f t="shared" si="39"/>
        <v>7.8251135501570299E-2</v>
      </c>
      <c r="CL216" s="118">
        <f t="shared" si="40"/>
        <v>7.8251135501570301</v>
      </c>
    </row>
    <row r="217" spans="1:90" x14ac:dyDescent="0.25">
      <c r="B217" s="4">
        <v>600</v>
      </c>
      <c r="C217" s="17">
        <v>28</v>
      </c>
      <c r="D217" s="19">
        <v>20.635114999999999</v>
      </c>
      <c r="E217" t="s">
        <v>488</v>
      </c>
      <c r="F217" t="s">
        <v>489</v>
      </c>
      <c r="G217" s="87">
        <v>652.13275099999998</v>
      </c>
      <c r="H217" s="58"/>
      <c r="I217" s="58"/>
      <c r="J217" s="99"/>
      <c r="K217" s="59"/>
      <c r="L217" s="24"/>
      <c r="M217" s="24"/>
      <c r="N217" s="24"/>
      <c r="O217" s="88"/>
      <c r="P217" s="88"/>
      <c r="Q217">
        <v>1216559.9239988001</v>
      </c>
      <c r="R217" s="2">
        <v>1014414.68282392</v>
      </c>
      <c r="S217" s="2">
        <v>1016435.22052687</v>
      </c>
      <c r="T217" s="2">
        <v>1210760.6977446999</v>
      </c>
      <c r="U217" s="2">
        <v>1216559.9239988001</v>
      </c>
      <c r="V217" s="2">
        <v>1110376.66970145</v>
      </c>
      <c r="W217" s="2">
        <v>949271.28220691101</v>
      </c>
      <c r="X217" s="2">
        <v>921300.18574167101</v>
      </c>
      <c r="Y217" s="2">
        <v>1189549.43532328</v>
      </c>
      <c r="Z217" s="2">
        <v>908235.23147359502</v>
      </c>
      <c r="AA217" s="2">
        <v>870415.62456448504</v>
      </c>
      <c r="AB217" s="2">
        <v>958359.44895864604</v>
      </c>
      <c r="AC217" s="2">
        <v>1065404.3561998401</v>
      </c>
      <c r="AD217" s="2">
        <v>1213023.27531717</v>
      </c>
      <c r="AE217" s="2">
        <v>1043718.2602395799</v>
      </c>
      <c r="AF217" s="2">
        <v>905590.96401484299</v>
      </c>
      <c r="AG217" s="2">
        <v>932934.88265958999</v>
      </c>
      <c r="AH217" s="2">
        <v>346380.18655022798</v>
      </c>
      <c r="AI217" s="2">
        <v>338018.54210733098</v>
      </c>
      <c r="AJ217" s="2">
        <v>353427.64001651498</v>
      </c>
      <c r="AK217" s="2">
        <v>285256.02238427498</v>
      </c>
      <c r="AL217" s="2">
        <v>386040.25115184102</v>
      </c>
      <c r="AM217" s="2">
        <v>328850.93202056602</v>
      </c>
      <c r="AN217" s="2">
        <v>337987.88406033802</v>
      </c>
      <c r="AO217" s="2">
        <v>421764.078546034</v>
      </c>
      <c r="AP217" s="2">
        <v>343797.677181746</v>
      </c>
      <c r="AQ217" s="2">
        <v>302959.61250413302</v>
      </c>
      <c r="AR217" s="2">
        <v>273289.94425677002</v>
      </c>
      <c r="AS217" s="2">
        <v>535896.66662238096</v>
      </c>
      <c r="AT217" s="2">
        <v>431343.99800314801</v>
      </c>
      <c r="AU217" s="2">
        <v>415882.02990527003</v>
      </c>
      <c r="AV217" s="2">
        <v>576786.73146545503</v>
      </c>
      <c r="AW217" s="2">
        <v>360234.673928198</v>
      </c>
      <c r="AX217" s="2">
        <v>428945.680870688</v>
      </c>
      <c r="AY217" s="2">
        <v>359927.875884081</v>
      </c>
      <c r="AZ217" s="2">
        <v>409221.07940719399</v>
      </c>
      <c r="BA217" s="2">
        <v>353523.28170372499</v>
      </c>
      <c r="BB217" s="2">
        <v>401708.05371972697</v>
      </c>
      <c r="BC217" s="2">
        <v>532306.16735716199</v>
      </c>
      <c r="BD217" s="2">
        <v>336288.89769610902</v>
      </c>
      <c r="BE217" s="2">
        <v>382236.62910645001</v>
      </c>
      <c r="BF217" s="2">
        <v>286572.82098760002</v>
      </c>
      <c r="BG217" s="2">
        <v>239219.52575465501</v>
      </c>
      <c r="BH217" s="2">
        <v>358497.75010330201</v>
      </c>
      <c r="BI217" s="2">
        <v>217455.76103386001</v>
      </c>
      <c r="BJ217" s="2">
        <v>299962.83894074103</v>
      </c>
      <c r="BK217" s="2">
        <v>411179.82266569702</v>
      </c>
      <c r="BL217" s="2">
        <v>267522.11483586801</v>
      </c>
      <c r="BM217" s="2">
        <v>313139.72817878</v>
      </c>
      <c r="BN217" s="2">
        <v>249786.20924847701</v>
      </c>
      <c r="BO217" s="2">
        <v>265446.99689453503</v>
      </c>
      <c r="BP217" s="2">
        <v>234649.724306213</v>
      </c>
      <c r="BQ217" s="2">
        <v>270191.79247869202</v>
      </c>
      <c r="BR217" s="2">
        <v>333782.09046512999</v>
      </c>
      <c r="BS217" s="2">
        <v>409409.346005278</v>
      </c>
      <c r="BT217" s="2">
        <v>299834.27131567302</v>
      </c>
      <c r="BU217" s="2">
        <v>267618.68722198898</v>
      </c>
      <c r="BV217" s="2">
        <v>268016.64818629698</v>
      </c>
      <c r="BW217" s="2">
        <v>218835.76424937701</v>
      </c>
      <c r="BX217" s="2">
        <v>273275.513666499</v>
      </c>
      <c r="BY217" s="2">
        <v>288284.36481032299</v>
      </c>
      <c r="BZ217" s="2">
        <v>247435.43647434999</v>
      </c>
      <c r="CA217" s="2">
        <v>319623.65679159999</v>
      </c>
      <c r="CB217" s="2">
        <v>254868.18309856401</v>
      </c>
      <c r="CC217" s="2">
        <v>289378.36497190298</v>
      </c>
      <c r="CD217" s="89">
        <v>48342.619315845397</v>
      </c>
      <c r="CE217" s="2">
        <v>70303.530159061396</v>
      </c>
      <c r="CF217" s="2">
        <v>86223.303031705203</v>
      </c>
      <c r="CG217" s="2">
        <v>92812.270522362305</v>
      </c>
      <c r="CH217" s="90">
        <v>102655.35507211499</v>
      </c>
      <c r="CI217" s="89">
        <f t="shared" si="37"/>
        <v>80067.415620217871</v>
      </c>
      <c r="CJ217">
        <f t="shared" si="38"/>
        <v>19038.578963959986</v>
      </c>
      <c r="CK217" s="117">
        <f t="shared" si="39"/>
        <v>0.23778185940539517</v>
      </c>
      <c r="CL217" s="118">
        <f t="shared" si="40"/>
        <v>23.778185940539519</v>
      </c>
    </row>
    <row r="218" spans="1:90" x14ac:dyDescent="0.25">
      <c r="A218" s="22" t="s">
        <v>1042</v>
      </c>
      <c r="B218" s="4">
        <v>601</v>
      </c>
      <c r="C218" s="17">
        <v>3</v>
      </c>
      <c r="D218" s="19">
        <v>20.736051</v>
      </c>
      <c r="E218" t="s">
        <v>490</v>
      </c>
      <c r="F218" t="s">
        <v>491</v>
      </c>
      <c r="G218" s="87">
        <v>322.12924199999998</v>
      </c>
      <c r="H218" s="61">
        <v>322.12961059999998</v>
      </c>
      <c r="I218" s="10" t="s">
        <v>1013</v>
      </c>
      <c r="J218" s="99" t="s">
        <v>1195</v>
      </c>
      <c r="K218" s="59">
        <v>2</v>
      </c>
      <c r="L218" s="24">
        <f t="shared" ref="L218" si="42">(H218-G218)/H218*1000000</f>
        <v>1.1442599123844921</v>
      </c>
      <c r="M218" s="24" t="s">
        <v>1196</v>
      </c>
      <c r="N218" s="24"/>
      <c r="O218" s="99"/>
      <c r="P218" s="99" t="s">
        <v>1197</v>
      </c>
      <c r="Q218">
        <v>116535.70152465699</v>
      </c>
      <c r="R218" s="2">
        <v>1086.5242531447586</v>
      </c>
      <c r="S218" s="2">
        <v>1314.2286996724054</v>
      </c>
      <c r="T218" s="2">
        <v>1355.7266344278601</v>
      </c>
      <c r="U218" s="2">
        <v>1472.8326244140283</v>
      </c>
      <c r="V218" s="2">
        <v>1434.6415147508299</v>
      </c>
      <c r="W218" s="2">
        <v>1483.8339076151651</v>
      </c>
      <c r="X218" s="2">
        <v>1437.4896241862141</v>
      </c>
      <c r="Y218" s="2">
        <v>1421.3710634119832</v>
      </c>
      <c r="Z218" s="2">
        <v>1299.7686415210962</v>
      </c>
      <c r="AA218" s="2">
        <v>1088.37695555852</v>
      </c>
      <c r="AB218" s="2">
        <v>1181.8719687024932</v>
      </c>
      <c r="AC218" s="2">
        <v>1117.7694664747514</v>
      </c>
      <c r="AD218" s="2">
        <v>1174.8349739486425</v>
      </c>
      <c r="AE218" s="2">
        <v>1385.9082941148245</v>
      </c>
      <c r="AF218" s="2">
        <v>1049.2853172220862</v>
      </c>
      <c r="AG218" s="2">
        <v>1272.9266015177227</v>
      </c>
      <c r="AH218" s="2">
        <v>8047.1020047265802</v>
      </c>
      <c r="AI218" s="2">
        <v>6121.5632050779896</v>
      </c>
      <c r="AJ218" s="2">
        <v>6122.5572880927803</v>
      </c>
      <c r="AK218" s="2">
        <v>8578.9364176393392</v>
      </c>
      <c r="AL218" s="2">
        <v>6196.1194311872496</v>
      </c>
      <c r="AM218" s="2">
        <v>6762.7467496176596</v>
      </c>
      <c r="AN218" s="2">
        <v>4598.6280264194102</v>
      </c>
      <c r="AO218" s="2">
        <v>5249.75240110699</v>
      </c>
      <c r="AP218" s="2">
        <v>5273.6103934619496</v>
      </c>
      <c r="AQ218" s="2">
        <v>13149.248955221299</v>
      </c>
      <c r="AR218" s="2">
        <v>13470.3595469108</v>
      </c>
      <c r="AS218" s="2">
        <v>20757.159830795401</v>
      </c>
      <c r="AT218" s="2">
        <v>16823.396517624398</v>
      </c>
      <c r="AU218" s="2">
        <v>3448.47397830716</v>
      </c>
      <c r="AV218" s="2">
        <v>18493.4270536033</v>
      </c>
      <c r="AW218" s="2">
        <v>20910.2884328978</v>
      </c>
      <c r="AX218" s="2">
        <v>8714.1317076508003</v>
      </c>
      <c r="AY218" s="2">
        <v>15053.9411029496</v>
      </c>
      <c r="AZ218" s="2">
        <v>7391.0072149650596</v>
      </c>
      <c r="BA218" s="2">
        <v>7774.7232586740702</v>
      </c>
      <c r="BB218" s="2">
        <v>8030.20259347515</v>
      </c>
      <c r="BC218" s="2">
        <v>16364.127239400101</v>
      </c>
      <c r="BD218" s="2">
        <v>14578.718065012101</v>
      </c>
      <c r="BE218" s="2">
        <v>13663.1637078687</v>
      </c>
      <c r="BF218" s="2">
        <v>51808.7362413624</v>
      </c>
      <c r="BG218" s="2">
        <v>13925.592847599701</v>
      </c>
      <c r="BH218" s="2">
        <v>37558.553242316797</v>
      </c>
      <c r="BI218" s="2">
        <v>107619.106628672</v>
      </c>
      <c r="BJ218" s="2">
        <v>51058.893377664499</v>
      </c>
      <c r="BK218" s="2">
        <v>116535.70152465699</v>
      </c>
      <c r="BL218" s="2">
        <v>17015.277780086799</v>
      </c>
      <c r="BM218" s="2">
        <v>63662.770828519002</v>
      </c>
      <c r="BN218" s="2">
        <v>27985.502886698399</v>
      </c>
      <c r="BO218" s="2">
        <v>30681.481269693599</v>
      </c>
      <c r="BP218" s="2">
        <v>55752.423948613497</v>
      </c>
      <c r="BQ218" s="2">
        <v>45290.773248129699</v>
      </c>
      <c r="BR218" s="2">
        <v>38572.105046412398</v>
      </c>
      <c r="BS218" s="2">
        <v>44108.833788068601</v>
      </c>
      <c r="BT218" s="2">
        <v>49827.429422229798</v>
      </c>
      <c r="BU218" s="2">
        <v>106378.71397755299</v>
      </c>
      <c r="BV218" s="2">
        <v>45922.7518025604</v>
      </c>
      <c r="BW218" s="2">
        <v>62562.514891970699</v>
      </c>
      <c r="BX218" s="2">
        <v>32107.4764011556</v>
      </c>
      <c r="BY218" s="2">
        <v>32071.4120276391</v>
      </c>
      <c r="BZ218" s="2">
        <v>27458.397266647</v>
      </c>
      <c r="CA218" s="2">
        <v>90021.5218458499</v>
      </c>
      <c r="CB218" s="2">
        <v>70211.799026121793</v>
      </c>
      <c r="CC218" s="2">
        <v>48702.5674129088</v>
      </c>
      <c r="CD218" s="89">
        <v>8226.0369473888204</v>
      </c>
      <c r="CE218" s="2">
        <v>16082.8844697769</v>
      </c>
      <c r="CF218" s="2">
        <v>17093.872421557498</v>
      </c>
      <c r="CG218" s="2">
        <v>18512.472439487701</v>
      </c>
      <c r="CH218" s="90">
        <v>20981.833156050699</v>
      </c>
      <c r="CI218" s="89">
        <f t="shared" si="37"/>
        <v>16179.419886852324</v>
      </c>
      <c r="CJ218">
        <f t="shared" si="38"/>
        <v>4303.6763383939297</v>
      </c>
      <c r="CK218" s="117">
        <f t="shared" si="39"/>
        <v>0.2659969497355818</v>
      </c>
      <c r="CL218" s="118">
        <f t="shared" si="40"/>
        <v>26.599694973558179</v>
      </c>
    </row>
    <row r="219" spans="1:90" x14ac:dyDescent="0.25">
      <c r="B219" s="4">
        <v>602</v>
      </c>
      <c r="C219" s="17">
        <v>2</v>
      </c>
      <c r="D219" s="19">
        <v>20.729531999999999</v>
      </c>
      <c r="E219" t="s">
        <v>492</v>
      </c>
      <c r="F219" t="s">
        <v>493</v>
      </c>
      <c r="G219" s="87">
        <v>713.15081799999996</v>
      </c>
      <c r="H219" s="58"/>
      <c r="I219" s="58"/>
      <c r="J219" s="99"/>
      <c r="K219" s="59"/>
      <c r="L219" s="24"/>
      <c r="M219" s="24"/>
      <c r="N219" s="24"/>
      <c r="O219" s="88"/>
      <c r="P219" s="88"/>
      <c r="Q219">
        <v>17405.2623623867</v>
      </c>
      <c r="R219" s="2">
        <v>6243.8619693698602</v>
      </c>
      <c r="S219" s="2">
        <v>6301.5282104882499</v>
      </c>
      <c r="T219" s="2">
        <v>6679.3415143673201</v>
      </c>
      <c r="U219" s="2">
        <v>6253.8044247350999</v>
      </c>
      <c r="V219" s="2">
        <v>4082.3721729669801</v>
      </c>
      <c r="W219" s="2">
        <v>6503.3600544025903</v>
      </c>
      <c r="X219" s="2">
        <v>6039.0473888459501</v>
      </c>
      <c r="Y219" s="2">
        <v>5267.5128525034297</v>
      </c>
      <c r="Z219" s="2">
        <v>5528.9994286092096</v>
      </c>
      <c r="AA219" s="2">
        <v>5760.6586386192703</v>
      </c>
      <c r="AB219" s="2">
        <v>5949.5652905588004</v>
      </c>
      <c r="AC219" s="2">
        <v>6444.6995677476898</v>
      </c>
      <c r="AD219" s="2">
        <v>5105.4508300500402</v>
      </c>
      <c r="AE219" s="2">
        <v>4713.7180886596398</v>
      </c>
      <c r="AF219" s="2">
        <v>3844.7474897377801</v>
      </c>
      <c r="AG219" s="2">
        <v>5194.9329283371899</v>
      </c>
      <c r="AH219" s="2">
        <v>8889.5493420598705</v>
      </c>
      <c r="AI219" s="2">
        <v>10196.9822225887</v>
      </c>
      <c r="AJ219" s="2">
        <v>10150.2526823721</v>
      </c>
      <c r="AK219" s="2">
        <v>6820.5243805537102</v>
      </c>
      <c r="AL219" s="2">
        <v>11529.2712415307</v>
      </c>
      <c r="AM219" s="2">
        <v>8536.5921765939001</v>
      </c>
      <c r="AN219" s="2">
        <v>11046.067910780101</v>
      </c>
      <c r="AO219" s="2">
        <v>9904.6740348507392</v>
      </c>
      <c r="AP219" s="2">
        <v>9600.4349006744305</v>
      </c>
      <c r="AQ219" s="2">
        <v>8596.2469087853297</v>
      </c>
      <c r="AR219" s="2">
        <v>6823.5071171632799</v>
      </c>
      <c r="AS219" s="2">
        <v>14738.6958334297</v>
      </c>
      <c r="AT219" s="2">
        <v>11594.891446941299</v>
      </c>
      <c r="AU219" s="2">
        <v>15356.122311611</v>
      </c>
      <c r="AV219" s="2">
        <v>17405.2623623867</v>
      </c>
      <c r="AW219" s="2">
        <v>8061.3428101354903</v>
      </c>
      <c r="AX219" s="2">
        <v>15414.7827982659</v>
      </c>
      <c r="AY219" s="2">
        <v>9449.3095791228097</v>
      </c>
      <c r="AZ219" s="2">
        <v>11253.8652279136</v>
      </c>
      <c r="BA219" s="2">
        <v>8366.5761898483197</v>
      </c>
      <c r="BB219" s="2">
        <v>10772.650388235999</v>
      </c>
      <c r="BC219" s="2">
        <v>13981.080734598499</v>
      </c>
      <c r="BD219" s="2">
        <v>7980.8089216770604</v>
      </c>
      <c r="BE219" s="2">
        <v>8674.7923061707097</v>
      </c>
      <c r="BF219" s="2">
        <v>7749.1497116669998</v>
      </c>
      <c r="BG219" s="2">
        <v>6556.0550678383597</v>
      </c>
      <c r="BH219" s="2">
        <v>7852.5512474654797</v>
      </c>
      <c r="BI219" s="2">
        <v>6112.6215585487198</v>
      </c>
      <c r="BJ219" s="2">
        <v>7622.8805285284698</v>
      </c>
      <c r="BK219" s="2">
        <v>9610.3773560396694</v>
      </c>
      <c r="BL219" s="2">
        <v>6449.6707954303101</v>
      </c>
      <c r="BM219" s="2">
        <v>6478.5039159894995</v>
      </c>
      <c r="BN219" s="2">
        <v>5919.7379244630902</v>
      </c>
      <c r="BO219" s="2">
        <v>6763.8523849718504</v>
      </c>
      <c r="BP219" s="2">
        <v>5579.7059509719202</v>
      </c>
      <c r="BQ219" s="2">
        <v>7084.9936932690498</v>
      </c>
      <c r="BR219" s="2">
        <v>8384.4726095057504</v>
      </c>
      <c r="BS219" s="2">
        <v>11713.2066657876</v>
      </c>
      <c r="BT219" s="2">
        <v>6486.4578802816904</v>
      </c>
      <c r="BU219" s="2">
        <v>5209.84661138505</v>
      </c>
      <c r="BV219" s="2">
        <v>7449.8818051733097</v>
      </c>
      <c r="BW219" s="2">
        <v>5750.7161832540296</v>
      </c>
      <c r="BX219" s="2">
        <v>6324.3958578283</v>
      </c>
      <c r="BY219" s="2">
        <v>5516.0742366344002</v>
      </c>
      <c r="BZ219" s="2">
        <v>5346.0582498888198</v>
      </c>
      <c r="CA219" s="2">
        <v>7730.2590464730401</v>
      </c>
      <c r="CB219" s="2">
        <v>5996.2948307754205</v>
      </c>
      <c r="CC219" s="2">
        <v>6522.25071959655</v>
      </c>
      <c r="CD219" s="89">
        <v>1438.8374590325445</v>
      </c>
      <c r="CE219" s="2">
        <v>1474.9453005185169</v>
      </c>
      <c r="CF219" s="2">
        <v>1059.8916231290818</v>
      </c>
      <c r="CG219" s="2">
        <v>1364.3313555033928</v>
      </c>
      <c r="CH219" s="90">
        <v>2512.4584707958002</v>
      </c>
      <c r="CI219" s="89">
        <f t="shared" si="37"/>
        <v>1570.0928417958671</v>
      </c>
      <c r="CJ219">
        <f t="shared" si="38"/>
        <v>493.35120991161529</v>
      </c>
      <c r="CK219" s="117">
        <f t="shared" si="39"/>
        <v>0.31421785819195364</v>
      </c>
      <c r="CL219" s="118">
        <f t="shared" si="40"/>
        <v>31.421785819195364</v>
      </c>
    </row>
    <row r="220" spans="1:90" x14ac:dyDescent="0.25">
      <c r="B220" s="4">
        <v>607</v>
      </c>
      <c r="C220" s="17">
        <v>29</v>
      </c>
      <c r="D220" s="19">
        <v>20.706029999999998</v>
      </c>
      <c r="E220" t="s">
        <v>494</v>
      </c>
      <c r="F220" t="s">
        <v>495</v>
      </c>
      <c r="G220" s="87">
        <v>585.109375</v>
      </c>
      <c r="H220" s="58"/>
      <c r="I220" s="58"/>
      <c r="J220" s="99"/>
      <c r="K220" s="59"/>
      <c r="L220" s="24"/>
      <c r="M220" s="24"/>
      <c r="N220" s="24"/>
      <c r="O220" s="88"/>
      <c r="P220" s="88"/>
      <c r="Q220">
        <v>443925.65072533197</v>
      </c>
      <c r="R220" s="2">
        <v>332991.50432978</v>
      </c>
      <c r="S220" s="2">
        <v>378268.12896376301</v>
      </c>
      <c r="T220" s="2">
        <v>441519.83822347497</v>
      </c>
      <c r="U220" s="2">
        <v>439083.74646871502</v>
      </c>
      <c r="V220" s="2">
        <v>390009.98990172998</v>
      </c>
      <c r="W220" s="2">
        <v>318837.75549925701</v>
      </c>
      <c r="X220" s="2">
        <v>303058.45315161999</v>
      </c>
      <c r="Y220" s="2">
        <v>443925.65072533197</v>
      </c>
      <c r="Z220" s="2">
        <v>327347.05882570602</v>
      </c>
      <c r="AA220" s="2">
        <v>330109.73802487401</v>
      </c>
      <c r="AB220" s="2">
        <v>355177.00781070301</v>
      </c>
      <c r="AC220" s="2">
        <v>364824.82874857303</v>
      </c>
      <c r="AD220" s="2">
        <v>429462.310457827</v>
      </c>
      <c r="AE220" s="2">
        <v>366729.90357105603</v>
      </c>
      <c r="AF220" s="2">
        <v>326573.85561844101</v>
      </c>
      <c r="AG220" s="2">
        <v>309573.04552854801</v>
      </c>
      <c r="AH220" s="2">
        <v>140791.354056857</v>
      </c>
      <c r="AI220" s="2">
        <v>155433.22909752099</v>
      </c>
      <c r="AJ220" s="2">
        <v>145586.051485417</v>
      </c>
      <c r="AK220" s="2">
        <v>138557.33007998799</v>
      </c>
      <c r="AL220" s="2">
        <v>160304.620954527</v>
      </c>
      <c r="AM220" s="2">
        <v>144540.39972168501</v>
      </c>
      <c r="AN220" s="2">
        <v>146704.06430867201</v>
      </c>
      <c r="AO220" s="2">
        <v>142840.42078855899</v>
      </c>
      <c r="AP220" s="2">
        <v>128012.08268726101</v>
      </c>
      <c r="AQ220" s="2">
        <v>154142.26234424199</v>
      </c>
      <c r="AR220" s="2">
        <v>116977.922611446</v>
      </c>
      <c r="AS220" s="2">
        <v>194850.871229665</v>
      </c>
      <c r="AT220" s="2">
        <v>166083.90747515301</v>
      </c>
      <c r="AU220" s="2">
        <v>181612.91631629301</v>
      </c>
      <c r="AV220" s="2">
        <v>207340.62507810001</v>
      </c>
      <c r="AW220" s="2">
        <v>152937.64940798099</v>
      </c>
      <c r="AX220" s="2">
        <v>177744.393806668</v>
      </c>
      <c r="AY220" s="2">
        <v>155230.03907503199</v>
      </c>
      <c r="AZ220" s="2">
        <v>161110.29599431501</v>
      </c>
      <c r="BA220" s="2">
        <v>150686.65081841999</v>
      </c>
      <c r="BB220" s="2">
        <v>146630.373794485</v>
      </c>
      <c r="BC220" s="2">
        <v>174864.435363041</v>
      </c>
      <c r="BD220" s="2">
        <v>149139.413167227</v>
      </c>
      <c r="BE220" s="2">
        <v>154814.80879677201</v>
      </c>
      <c r="BF220" s="2">
        <v>128742.36416510399</v>
      </c>
      <c r="BG220" s="2">
        <v>126138.119110043</v>
      </c>
      <c r="BH220" s="2">
        <v>159988.50010276801</v>
      </c>
      <c r="BI220" s="2">
        <v>103869.978254826</v>
      </c>
      <c r="BJ220" s="2">
        <v>122022.483608461</v>
      </c>
      <c r="BK220" s="2">
        <v>170000.41243097</v>
      </c>
      <c r="BL220" s="2">
        <v>136591.633151216</v>
      </c>
      <c r="BM220" s="2">
        <v>135026.47768035199</v>
      </c>
      <c r="BN220" s="2">
        <v>107196.76091465</v>
      </c>
      <c r="BO220" s="2">
        <v>126806.704561526</v>
      </c>
      <c r="BP220" s="2">
        <v>109849.45366282</v>
      </c>
      <c r="BQ220" s="2">
        <v>113403.071708769</v>
      </c>
      <c r="BR220" s="2">
        <v>114212.998656551</v>
      </c>
      <c r="BS220" s="2">
        <v>160867.83683343901</v>
      </c>
      <c r="BT220" s="2">
        <v>142997.335073989</v>
      </c>
      <c r="BU220" s="2">
        <v>124541.796155634</v>
      </c>
      <c r="BV220" s="2">
        <v>108239.706437452</v>
      </c>
      <c r="BW220" s="2">
        <v>111413.02274368799</v>
      </c>
      <c r="BX220" s="2">
        <v>126017.617516731</v>
      </c>
      <c r="BY220" s="2">
        <v>145942.25217202099</v>
      </c>
      <c r="BZ220" s="2">
        <v>119962.892247357</v>
      </c>
      <c r="CA220" s="2">
        <v>134371.920001744</v>
      </c>
      <c r="CB220" s="2">
        <v>113575.202947568</v>
      </c>
      <c r="CC220" s="2">
        <v>121721.805951765</v>
      </c>
      <c r="CD220" s="89">
        <v>26269.753087142999</v>
      </c>
      <c r="CE220" s="2">
        <v>29587.2948048994</v>
      </c>
      <c r="CF220" s="2">
        <v>27727.8916834792</v>
      </c>
      <c r="CG220" s="2">
        <v>34422.940935976301</v>
      </c>
      <c r="CH220" s="90">
        <v>37056.0411554729</v>
      </c>
      <c r="CI220" s="89">
        <f t="shared" si="37"/>
        <v>31012.78433339416</v>
      </c>
      <c r="CJ220">
        <f t="shared" si="38"/>
        <v>4085.8048556426361</v>
      </c>
      <c r="CK220" s="117">
        <f t="shared" si="39"/>
        <v>0.13174582493849463</v>
      </c>
      <c r="CL220" s="118">
        <f t="shared" si="40"/>
        <v>13.174582493849464</v>
      </c>
    </row>
    <row r="221" spans="1:90" x14ac:dyDescent="0.25">
      <c r="A221" s="21" t="s">
        <v>1045</v>
      </c>
      <c r="B221" s="4">
        <v>608</v>
      </c>
      <c r="C221" s="17">
        <v>3</v>
      </c>
      <c r="D221" s="19">
        <v>20.840899</v>
      </c>
      <c r="E221" t="s">
        <v>496</v>
      </c>
      <c r="F221" t="s">
        <v>497</v>
      </c>
      <c r="G221" s="87">
        <v>463.21879999999999</v>
      </c>
      <c r="H221">
        <v>463.21848459999995</v>
      </c>
      <c r="I221" s="58" t="s">
        <v>984</v>
      </c>
      <c r="J221" s="99" t="s">
        <v>1198</v>
      </c>
      <c r="K221" s="59">
        <v>4</v>
      </c>
      <c r="L221" s="24">
        <f t="shared" ref="L221" si="43">(H221-G221)/H221*1000000</f>
        <v>-0.68088819967096248</v>
      </c>
      <c r="M221" s="58" t="s">
        <v>1199</v>
      </c>
      <c r="N221" s="24"/>
      <c r="O221" s="99"/>
      <c r="P221" s="99" t="s">
        <v>1190</v>
      </c>
      <c r="Q221">
        <v>132604.78103147299</v>
      </c>
      <c r="R221" s="2">
        <v>8309.1706719829999</v>
      </c>
      <c r="S221" s="2">
        <v>12301.259646479801</v>
      </c>
      <c r="T221" s="2">
        <v>12688.0199922595</v>
      </c>
      <c r="U221" s="2">
        <v>13075.7306091589</v>
      </c>
      <c r="V221" s="2">
        <v>16240.133438265</v>
      </c>
      <c r="W221" s="2">
        <v>10348.4524951846</v>
      </c>
      <c r="X221" s="2">
        <v>15025.6869470946</v>
      </c>
      <c r="Y221" s="2">
        <v>12979.753226053899</v>
      </c>
      <c r="Z221" s="2">
        <v>13043.421391084001</v>
      </c>
      <c r="AA221" s="2">
        <v>10544.2083458741</v>
      </c>
      <c r="AB221" s="2">
        <v>8953.4544912424299</v>
      </c>
      <c r="AC221" s="2">
        <v>9324.0602279845898</v>
      </c>
      <c r="AD221" s="2">
        <v>14053.559591486301</v>
      </c>
      <c r="AE221" s="2">
        <v>9397.2311042131696</v>
      </c>
      <c r="AF221" s="2">
        <v>9502.7111985166994</v>
      </c>
      <c r="AG221" s="2">
        <v>9383.9273085352397</v>
      </c>
      <c r="AH221" s="2">
        <v>4900.5481650750598</v>
      </c>
      <c r="AI221" s="2">
        <v>5141.9170295173799</v>
      </c>
      <c r="AJ221" s="2">
        <v>5073.4975088880601</v>
      </c>
      <c r="AK221" s="2">
        <v>4915.7525029926901</v>
      </c>
      <c r="AL221" s="2">
        <v>6923.6753792392701</v>
      </c>
      <c r="AM221" s="2">
        <v>5631.3066562409904</v>
      </c>
      <c r="AN221" s="2">
        <v>7958.5206287577403</v>
      </c>
      <c r="AO221" s="2">
        <v>5573.3401179300399</v>
      </c>
      <c r="AP221" s="2">
        <v>8204.6408487993194</v>
      </c>
      <c r="AQ221" s="2">
        <v>8639.8650216913793</v>
      </c>
      <c r="AR221" s="2">
        <v>5921.1393477957499</v>
      </c>
      <c r="AS221" s="2">
        <v>13561.3191514031</v>
      </c>
      <c r="AT221" s="2">
        <v>7624.9754656898003</v>
      </c>
      <c r="AU221" s="2">
        <v>11255.011143523099</v>
      </c>
      <c r="AV221" s="2">
        <v>12443.8003144576</v>
      </c>
      <c r="AW221" s="2">
        <v>9002.8685894747196</v>
      </c>
      <c r="AX221" s="2">
        <v>10137.4923065776</v>
      </c>
      <c r="AY221" s="2">
        <v>10520.451567877801</v>
      </c>
      <c r="AZ221" s="2">
        <v>8862.2284637366793</v>
      </c>
      <c r="BA221" s="2">
        <v>7552.7548605810698</v>
      </c>
      <c r="BB221" s="2">
        <v>10061.4706169894</v>
      </c>
      <c r="BC221" s="2">
        <v>10544.2083458741</v>
      </c>
      <c r="BD221" s="2">
        <v>6758.3282043850804</v>
      </c>
      <c r="BE221" s="2">
        <v>7736.1571867124403</v>
      </c>
      <c r="BF221" s="2">
        <v>6393.4240943620298</v>
      </c>
      <c r="BG221" s="2">
        <v>5278.7560707760204</v>
      </c>
      <c r="BH221" s="2">
        <v>6609.1356385683603</v>
      </c>
      <c r="BI221" s="2">
        <v>10006.354892038</v>
      </c>
      <c r="BJ221" s="2">
        <v>13022.5154264472</v>
      </c>
      <c r="BK221" s="2">
        <v>14012.6979333327</v>
      </c>
      <c r="BL221" s="2">
        <v>8450.7610688409004</v>
      </c>
      <c r="BM221" s="2">
        <v>10915.7643537361</v>
      </c>
      <c r="BN221" s="2">
        <v>9006.6696739541294</v>
      </c>
      <c r="BO221" s="2">
        <v>7014.9014067450298</v>
      </c>
      <c r="BP221" s="2">
        <v>5144.7678428769404</v>
      </c>
      <c r="BQ221" s="2">
        <v>10051.9679057909</v>
      </c>
      <c r="BR221" s="2">
        <v>9773.5384676744306</v>
      </c>
      <c r="BS221" s="2">
        <v>11877.438727025999</v>
      </c>
      <c r="BT221" s="2">
        <v>9011.4210295533903</v>
      </c>
      <c r="BU221" s="2">
        <v>9592.0366837827605</v>
      </c>
      <c r="BV221" s="2">
        <v>11419.408047257501</v>
      </c>
      <c r="BW221" s="2">
        <v>9551.1750256291398</v>
      </c>
      <c r="BX221" s="2">
        <v>10085.227394985701</v>
      </c>
      <c r="BY221" s="2">
        <v>9471.3522515615896</v>
      </c>
      <c r="BZ221" s="2">
        <v>8446.9599843614906</v>
      </c>
      <c r="CA221" s="2">
        <v>10910.062727017001</v>
      </c>
      <c r="CB221" s="2">
        <v>12305.0607309592</v>
      </c>
      <c r="CC221" s="2">
        <v>10326.596259428101</v>
      </c>
      <c r="CD221" s="89">
        <v>102258.972116199</v>
      </c>
      <c r="CE221" s="2">
        <v>87440.143999859298</v>
      </c>
      <c r="CF221" s="2">
        <v>101652.289489159</v>
      </c>
      <c r="CG221" s="2">
        <v>108194.09584327</v>
      </c>
      <c r="CH221" s="90">
        <v>132604.78103147299</v>
      </c>
      <c r="CI221" s="89">
        <f t="shared" si="37"/>
        <v>106430.05649599207</v>
      </c>
      <c r="CJ221">
        <f t="shared" si="38"/>
        <v>14758.521730937393</v>
      </c>
      <c r="CK221" s="117">
        <f t="shared" si="39"/>
        <v>0.13866873904640994</v>
      </c>
      <c r="CL221" s="118">
        <f t="shared" si="40"/>
        <v>13.866873904640995</v>
      </c>
    </row>
    <row r="222" spans="1:90" x14ac:dyDescent="0.25">
      <c r="A222" s="31" t="s">
        <v>1043</v>
      </c>
      <c r="B222" s="4">
        <v>613</v>
      </c>
      <c r="C222" s="17">
        <v>3</v>
      </c>
      <c r="D222" s="19">
        <v>21.029181999999999</v>
      </c>
      <c r="E222" t="s">
        <v>498</v>
      </c>
      <c r="F222" t="s">
        <v>499</v>
      </c>
      <c r="G222" s="87">
        <v>567.20800799999995</v>
      </c>
      <c r="H222" s="10">
        <v>521.20283459999996</v>
      </c>
      <c r="I222" s="10" t="s">
        <v>1014</v>
      </c>
      <c r="J222" s="99" t="s">
        <v>1200</v>
      </c>
      <c r="K222" s="59">
        <v>2</v>
      </c>
      <c r="L222" s="24"/>
      <c r="M222" s="57" t="s">
        <v>1055</v>
      </c>
      <c r="N222" s="24"/>
      <c r="O222" s="99" t="s">
        <v>1015</v>
      </c>
      <c r="P222" s="99" t="s">
        <v>1201</v>
      </c>
      <c r="Q222">
        <v>41428.695549343203</v>
      </c>
      <c r="R222" s="2">
        <v>3239.2519579947498</v>
      </c>
      <c r="S222" s="2">
        <v>1415.618038170526</v>
      </c>
      <c r="T222" s="2">
        <v>1065.2063268052405</v>
      </c>
      <c r="U222" s="2">
        <v>1383.1081920752881</v>
      </c>
      <c r="V222" s="2">
        <v>4639.1496734203502</v>
      </c>
      <c r="W222" s="2">
        <v>4013.7692309468398</v>
      </c>
      <c r="X222" s="2">
        <v>3960.0799719745501</v>
      </c>
      <c r="Y222" s="2">
        <v>3862.6439093952099</v>
      </c>
      <c r="Z222" s="2">
        <v>1199.7393810888241</v>
      </c>
      <c r="AA222" s="2">
        <v>1276.1509611244931</v>
      </c>
      <c r="AB222" s="2">
        <v>1058.5073780047755</v>
      </c>
      <c r="AC222" s="2">
        <v>3108.0115471735999</v>
      </c>
      <c r="AD222" s="2">
        <v>4987.1356112037001</v>
      </c>
      <c r="AE222" s="2">
        <v>3502.7270251735699</v>
      </c>
      <c r="AF222" s="2">
        <v>2751.07739956153</v>
      </c>
      <c r="AG222" s="2">
        <v>3110.99428378317</v>
      </c>
      <c r="AH222" s="2">
        <v>22381.745552861801</v>
      </c>
      <c r="AI222" s="2">
        <v>19232.439480240599</v>
      </c>
      <c r="AJ222" s="2">
        <v>19414.031321698902</v>
      </c>
      <c r="AK222" s="2">
        <v>18487.8018893562</v>
      </c>
      <c r="AL222" s="2">
        <v>22018.416804740002</v>
      </c>
      <c r="AM222" s="2">
        <v>19448.929740461201</v>
      </c>
      <c r="AN222" s="2">
        <v>17033.465897716502</v>
      </c>
      <c r="AO222" s="2">
        <v>24353.079901695</v>
      </c>
      <c r="AP222" s="2">
        <v>20183.217401950398</v>
      </c>
      <c r="AQ222" s="2">
        <v>22710.9029493089</v>
      </c>
      <c r="AR222" s="2">
        <v>23045.355796185198</v>
      </c>
      <c r="AS222" s="2">
        <v>34527.222445769097</v>
      </c>
      <c r="AT222" s="2">
        <v>29933.553499791899</v>
      </c>
      <c r="AU222" s="2">
        <v>21032.891578846898</v>
      </c>
      <c r="AV222" s="2">
        <v>31931.3359159098</v>
      </c>
      <c r="AW222" s="2">
        <v>32912.598936203998</v>
      </c>
      <c r="AX222" s="2">
        <v>27884.6971024423</v>
      </c>
      <c r="AY222" s="2">
        <v>30311.495795838699</v>
      </c>
      <c r="AZ222" s="2">
        <v>24728.201030638898</v>
      </c>
      <c r="BA222" s="2">
        <v>19891.521599004402</v>
      </c>
      <c r="BB222" s="2">
        <v>29162.433030157899</v>
      </c>
      <c r="BC222" s="2">
        <v>37017.252640282197</v>
      </c>
      <c r="BD222" s="2">
        <v>25036.049048355399</v>
      </c>
      <c r="BE222" s="2">
        <v>26341.446909070801</v>
      </c>
      <c r="BF222" s="2">
        <v>27903.860924922199</v>
      </c>
      <c r="BG222" s="2">
        <v>22788.034383672501</v>
      </c>
      <c r="BH222" s="2">
        <v>28881.608044813202</v>
      </c>
      <c r="BI222" s="2">
        <v>33045.515727641097</v>
      </c>
      <c r="BJ222" s="2">
        <v>32380.897690870101</v>
      </c>
      <c r="BK222" s="2">
        <v>41428.695549343203</v>
      </c>
      <c r="BL222" s="2">
        <v>21501.654798969001</v>
      </c>
      <c r="BM222" s="2">
        <v>25990.5319200255</v>
      </c>
      <c r="BN222" s="2">
        <v>24341.076779168699</v>
      </c>
      <c r="BO222" s="2">
        <v>30044.529134329001</v>
      </c>
      <c r="BP222" s="2">
        <v>24096.962394895101</v>
      </c>
      <c r="BQ222" s="2">
        <v>25936.8045335389</v>
      </c>
      <c r="BR222" s="2">
        <v>22102.966866381801</v>
      </c>
      <c r="BS222" s="2">
        <v>27160.695739643201</v>
      </c>
      <c r="BT222" s="2">
        <v>23891.068299531202</v>
      </c>
      <c r="BU222" s="2">
        <v>26759.565036799901</v>
      </c>
      <c r="BV222" s="2">
        <v>27092.479907721201</v>
      </c>
      <c r="BW222" s="2">
        <v>20699.414080846</v>
      </c>
      <c r="BX222" s="2">
        <v>26941.7729423079</v>
      </c>
      <c r="BY222" s="2">
        <v>27403.367604486</v>
      </c>
      <c r="BZ222" s="2">
        <v>22108.0324829823</v>
      </c>
      <c r="CA222" s="2">
        <v>31359.355531943002</v>
      </c>
      <c r="CB222" s="2">
        <v>31833.106484721</v>
      </c>
      <c r="CC222" s="2">
        <v>28779.476425713299</v>
      </c>
      <c r="CD222" s="89">
        <v>14219.447325929599</v>
      </c>
      <c r="CE222" s="2">
        <v>22121.1956262473</v>
      </c>
      <c r="CF222" s="2">
        <v>22659.747309718401</v>
      </c>
      <c r="CG222" s="2">
        <v>19428.094492495002</v>
      </c>
      <c r="CH222" s="90">
        <v>23008.702980421898</v>
      </c>
      <c r="CI222" s="89">
        <f t="shared" si="37"/>
        <v>20287.437546962443</v>
      </c>
      <c r="CJ222">
        <f t="shared" si="38"/>
        <v>3284.9591678120491</v>
      </c>
      <c r="CK222" s="117">
        <f t="shared" si="39"/>
        <v>0.16192085176887669</v>
      </c>
      <c r="CL222" s="118">
        <f t="shared" si="40"/>
        <v>16.192085176887669</v>
      </c>
    </row>
    <row r="223" spans="1:90" x14ac:dyDescent="0.25">
      <c r="B223" s="4">
        <v>614</v>
      </c>
      <c r="C223" s="17">
        <v>31</v>
      </c>
      <c r="D223" s="19">
        <v>21.074728</v>
      </c>
      <c r="E223" t="s">
        <v>500</v>
      </c>
      <c r="F223" t="s">
        <v>501</v>
      </c>
      <c r="G223" s="87">
        <v>1008.22113</v>
      </c>
      <c r="H223" s="58"/>
      <c r="I223" s="58"/>
      <c r="J223" s="99"/>
      <c r="K223" s="59"/>
      <c r="L223" s="24"/>
      <c r="M223" s="24"/>
      <c r="N223" s="24"/>
      <c r="O223" s="88"/>
      <c r="P223" s="88"/>
      <c r="Q223">
        <v>390272.65876130498</v>
      </c>
      <c r="R223" s="2">
        <v>226726.02994536699</v>
      </c>
      <c r="S223" s="2">
        <v>233581.88833700999</v>
      </c>
      <c r="T223" s="2">
        <v>241001.851505014</v>
      </c>
      <c r="U223" s="2">
        <v>277978.78874396603</v>
      </c>
      <c r="V223" s="2">
        <v>322019.72563101799</v>
      </c>
      <c r="W223" s="2">
        <v>266607.516644569</v>
      </c>
      <c r="X223" s="2">
        <v>265966.36872316198</v>
      </c>
      <c r="Y223" s="2">
        <v>390272.65876130498</v>
      </c>
      <c r="Z223" s="2">
        <v>213053.16628119201</v>
      </c>
      <c r="AA223" s="2">
        <v>207867.234500377</v>
      </c>
      <c r="AB223" s="2">
        <v>246677.276665421</v>
      </c>
      <c r="AC223" s="2">
        <v>313856.907905186</v>
      </c>
      <c r="AD223" s="2">
        <v>371239.70397715701</v>
      </c>
      <c r="AE223" s="2">
        <v>255981.86795508099</v>
      </c>
      <c r="AF223" s="2">
        <v>269582.187079522</v>
      </c>
      <c r="AG223" s="2">
        <v>261258.69732239001</v>
      </c>
      <c r="AH223" s="2">
        <v>62068.033621839997</v>
      </c>
      <c r="AI223" s="2">
        <v>80559.575901966295</v>
      </c>
      <c r="AJ223" s="2">
        <v>69997.788905825</v>
      </c>
      <c r="AK223" s="2">
        <v>65895.1344320301</v>
      </c>
      <c r="AL223" s="2">
        <v>86187.992249043105</v>
      </c>
      <c r="AM223" s="2">
        <v>77298.225297814206</v>
      </c>
      <c r="AN223" s="2">
        <v>62461.441189509897</v>
      </c>
      <c r="AO223" s="2">
        <v>86335.559678437698</v>
      </c>
      <c r="AP223" s="2">
        <v>77937.325871262001</v>
      </c>
      <c r="AQ223" s="2">
        <v>67577.421337498701</v>
      </c>
      <c r="AR223" s="2">
        <v>56269.105996126898</v>
      </c>
      <c r="AS223" s="2">
        <v>108609.980693827</v>
      </c>
      <c r="AT223" s="2">
        <v>78900.417216955102</v>
      </c>
      <c r="AU223" s="2">
        <v>71305.790127243905</v>
      </c>
      <c r="AV223" s="2">
        <v>110221.609936917</v>
      </c>
      <c r="AW223" s="2">
        <v>76554.424736178698</v>
      </c>
      <c r="AX223" s="2">
        <v>81532.037324214703</v>
      </c>
      <c r="AY223" s="2">
        <v>77397.047343975093</v>
      </c>
      <c r="AZ223" s="2">
        <v>97518.547728758305</v>
      </c>
      <c r="BA223" s="2">
        <v>36502.102280576801</v>
      </c>
      <c r="BB223" s="2">
        <v>89029.194907495694</v>
      </c>
      <c r="BC223" s="2">
        <v>111151.752929927</v>
      </c>
      <c r="BD223" s="2">
        <v>78496.219427587901</v>
      </c>
      <c r="BE223" s="2">
        <v>78782.998253353697</v>
      </c>
      <c r="BF223" s="2">
        <v>56063.720254727297</v>
      </c>
      <c r="BG223" s="2">
        <v>28203.4743270666</v>
      </c>
      <c r="BH223" s="2">
        <v>72045.626532239898</v>
      </c>
      <c r="BI223" s="2">
        <v>55318.038759752999</v>
      </c>
      <c r="BJ223" s="2">
        <v>64745.642025400601</v>
      </c>
      <c r="BK223" s="2">
        <v>86928.759471692494</v>
      </c>
      <c r="BL223" s="2">
        <v>64488.362986879903</v>
      </c>
      <c r="BM223" s="2">
        <v>38799.154769824199</v>
      </c>
      <c r="BN223" s="2">
        <v>30793.3139137711</v>
      </c>
      <c r="BO223" s="2">
        <v>60273.969319427502</v>
      </c>
      <c r="BP223" s="2">
        <v>27691.400833460099</v>
      </c>
      <c r="BQ223" s="2">
        <v>68223.399269011599</v>
      </c>
      <c r="BR223" s="2">
        <v>64966.584114267898</v>
      </c>
      <c r="BS223" s="2">
        <v>82850.842146644107</v>
      </c>
      <c r="BT223" s="2">
        <v>61647.480609571103</v>
      </c>
      <c r="BU223" s="2">
        <v>57154.884992438201</v>
      </c>
      <c r="BV223" s="2">
        <v>53267.1857250213</v>
      </c>
      <c r="BW223" s="2">
        <v>54230.192060604597</v>
      </c>
      <c r="BX223" s="2">
        <v>67333.071122431793</v>
      </c>
      <c r="BY223" s="2">
        <v>63988.179927190897</v>
      </c>
      <c r="BZ223" s="2">
        <v>52033.190314548199</v>
      </c>
      <c r="CA223" s="2">
        <v>65551.502012056604</v>
      </c>
      <c r="CB223" s="2">
        <v>54855.5630419257</v>
      </c>
      <c r="CC223" s="2">
        <v>63133.711802376602</v>
      </c>
      <c r="CD223" s="89">
        <v>26829.511207093499</v>
      </c>
      <c r="CE223" s="2">
        <v>29491.829099750099</v>
      </c>
      <c r="CF223" s="2">
        <v>22924.260968158</v>
      </c>
      <c r="CG223" s="2">
        <v>31187.458007814399</v>
      </c>
      <c r="CH223" s="90">
        <v>33562.739606853997</v>
      </c>
      <c r="CI223" s="89">
        <f t="shared" si="37"/>
        <v>28799.159777934001</v>
      </c>
      <c r="CJ223">
        <f t="shared" si="38"/>
        <v>3667.9532038577258</v>
      </c>
      <c r="CK223" s="117">
        <f t="shared" si="39"/>
        <v>0.12736320198716777</v>
      </c>
      <c r="CL223" s="118">
        <f t="shared" si="40"/>
        <v>12.736320198716777</v>
      </c>
    </row>
    <row r="224" spans="1:90" x14ac:dyDescent="0.25">
      <c r="B224" s="4">
        <v>619</v>
      </c>
      <c r="C224" s="17">
        <v>47</v>
      </c>
      <c r="D224" s="19">
        <v>20.893675999999999</v>
      </c>
      <c r="E224" t="s">
        <v>502</v>
      </c>
      <c r="F224" t="s">
        <v>503</v>
      </c>
      <c r="G224" s="87">
        <v>864.18957499999999</v>
      </c>
      <c r="H224" s="58"/>
      <c r="I224" s="58"/>
      <c r="J224" s="99"/>
      <c r="K224" s="59"/>
      <c r="L224" s="24"/>
      <c r="M224" s="24"/>
      <c r="N224" s="24"/>
      <c r="O224" s="88"/>
      <c r="P224" s="88"/>
      <c r="Q224">
        <v>517286.47073657002</v>
      </c>
      <c r="R224" s="2">
        <v>378467.50222346198</v>
      </c>
      <c r="S224" s="2">
        <v>399779.79418684897</v>
      </c>
      <c r="T224" s="2">
        <v>365564.21633954602</v>
      </c>
      <c r="U224" s="2">
        <v>491932.16568618699</v>
      </c>
      <c r="V224" s="2">
        <v>481234.58303476602</v>
      </c>
      <c r="W224" s="2">
        <v>379657.55902720703</v>
      </c>
      <c r="X224" s="2">
        <v>409626.81419570802</v>
      </c>
      <c r="Y224" s="2">
        <v>517286.47073657002</v>
      </c>
      <c r="Z224" s="2">
        <v>235957.08838735599</v>
      </c>
      <c r="AA224" s="2">
        <v>352269.10383676901</v>
      </c>
      <c r="AB224" s="2">
        <v>386944.66914113902</v>
      </c>
      <c r="AC224" s="2">
        <v>411528.33825167402</v>
      </c>
      <c r="AD224" s="2">
        <v>507902.43965108698</v>
      </c>
      <c r="AE224" s="2">
        <v>438633.89323059202</v>
      </c>
      <c r="AF224" s="2">
        <v>384310.03743308497</v>
      </c>
      <c r="AG224" s="2">
        <v>411669.21005645097</v>
      </c>
      <c r="AH224" s="2">
        <v>109072.325440336</v>
      </c>
      <c r="AI224" s="2">
        <v>125144.854467621</v>
      </c>
      <c r="AJ224" s="2">
        <v>80915.066925265797</v>
      </c>
      <c r="AK224" s="2">
        <v>85480.091681811798</v>
      </c>
      <c r="AL224" s="2">
        <v>131722.53654730899</v>
      </c>
      <c r="AM224" s="2">
        <v>93314.741888180797</v>
      </c>
      <c r="AN224" s="2">
        <v>124881.58125064999</v>
      </c>
      <c r="AO224" s="2">
        <v>133022.61087428499</v>
      </c>
      <c r="AP224" s="2">
        <v>123733.577873131</v>
      </c>
      <c r="AQ224" s="2">
        <v>120117.234746478</v>
      </c>
      <c r="AR224" s="2">
        <v>81023.020757787497</v>
      </c>
      <c r="AS224" s="2">
        <v>148075.49213591701</v>
      </c>
      <c r="AT224" s="2">
        <v>171192.20102139801</v>
      </c>
      <c r="AU224" s="2">
        <v>162839.95231152701</v>
      </c>
      <c r="AV224" s="2">
        <v>222453.12018393699</v>
      </c>
      <c r="AW224" s="2">
        <v>117809.55030030799</v>
      </c>
      <c r="AX224" s="2">
        <v>165818.72673377101</v>
      </c>
      <c r="AY224" s="2">
        <v>129604.437522509</v>
      </c>
      <c r="AZ224" s="2">
        <v>160410.773220011</v>
      </c>
      <c r="BA224" s="2">
        <v>118663.40544154</v>
      </c>
      <c r="BB224" s="2">
        <v>147326.901943003</v>
      </c>
      <c r="BC224" s="2">
        <v>161756.80089674599</v>
      </c>
      <c r="BD224" s="2">
        <v>77919.838605098106</v>
      </c>
      <c r="BE224" s="2">
        <v>112277.945490809</v>
      </c>
      <c r="BF224" s="2">
        <v>89736.358093707298</v>
      </c>
      <c r="BG224" s="2">
        <v>85136.258888070399</v>
      </c>
      <c r="BH224" s="2">
        <v>120771.89158609801</v>
      </c>
      <c r="BI224" s="2">
        <v>90082.796023193499</v>
      </c>
      <c r="BJ224" s="2">
        <v>95734.8242005629</v>
      </c>
      <c r="BK224" s="2">
        <v>159319.88282311801</v>
      </c>
      <c r="BL224" s="2">
        <v>108422.99043652799</v>
      </c>
      <c r="BM224" s="2">
        <v>86312.823313089</v>
      </c>
      <c r="BN224" s="2">
        <v>90103.532690539403</v>
      </c>
      <c r="BO224" s="2">
        <v>69005.824607786999</v>
      </c>
      <c r="BP224" s="2">
        <v>58809.822671859802</v>
      </c>
      <c r="BQ224" s="2">
        <v>96265.427803445506</v>
      </c>
      <c r="BR224" s="2">
        <v>121025.161885778</v>
      </c>
      <c r="BS224" s="2">
        <v>164149.61376443901</v>
      </c>
      <c r="BT224" s="2">
        <v>111952.77679388299</v>
      </c>
      <c r="BU224" s="2">
        <v>90308.6154608777</v>
      </c>
      <c r="BV224" s="2">
        <v>97562.354657381293</v>
      </c>
      <c r="BW224" s="2">
        <v>88218.229437521106</v>
      </c>
      <c r="BX224" s="2">
        <v>94379.9501396368</v>
      </c>
      <c r="BY224" s="2">
        <v>105554.815043731</v>
      </c>
      <c r="BZ224" s="2">
        <v>64940.729995432797</v>
      </c>
      <c r="CA224" s="2">
        <v>103639.48866085301</v>
      </c>
      <c r="CB224" s="2">
        <v>92431.371967858795</v>
      </c>
      <c r="CC224" s="2">
        <v>112037.849556998</v>
      </c>
      <c r="CD224" s="89">
        <v>21500.9795938754</v>
      </c>
      <c r="CE224" s="2">
        <v>23069.036731934098</v>
      </c>
      <c r="CF224" s="2">
        <v>27725.7300463758</v>
      </c>
      <c r="CG224" s="2">
        <v>30068.174319756999</v>
      </c>
      <c r="CH224" s="90">
        <v>33616.785641853698</v>
      </c>
      <c r="CI224" s="89">
        <f t="shared" si="37"/>
        <v>27196.141266759201</v>
      </c>
      <c r="CJ224">
        <f t="shared" si="38"/>
        <v>4454.6957392418863</v>
      </c>
      <c r="CK224" s="117">
        <f t="shared" si="39"/>
        <v>0.16379881599919066</v>
      </c>
      <c r="CL224" s="118">
        <f t="shared" si="40"/>
        <v>16.379881599919067</v>
      </c>
    </row>
    <row r="225" spans="2:90" x14ac:dyDescent="0.25">
      <c r="B225" s="4">
        <v>625</v>
      </c>
      <c r="C225" s="17">
        <v>46</v>
      </c>
      <c r="D225" s="19">
        <v>21.399059999999999</v>
      </c>
      <c r="E225" t="s">
        <v>504</v>
      </c>
      <c r="F225" t="s">
        <v>505</v>
      </c>
      <c r="G225" s="87">
        <v>881.15618900000004</v>
      </c>
      <c r="H225" s="58"/>
      <c r="I225" s="58"/>
      <c r="J225" s="99"/>
      <c r="K225" s="59"/>
      <c r="L225" s="24"/>
      <c r="M225" s="24"/>
      <c r="N225" s="24"/>
      <c r="O225" s="88"/>
      <c r="P225" s="88"/>
      <c r="Q225">
        <v>3796386.96080834</v>
      </c>
      <c r="R225" s="2">
        <v>3276936.9477134598</v>
      </c>
      <c r="S225" s="2">
        <v>3608504.3727086801</v>
      </c>
      <c r="T225" s="2">
        <v>3796386.96080834</v>
      </c>
      <c r="U225" s="2">
        <v>3614261.2626882801</v>
      </c>
      <c r="V225" s="2">
        <v>3033585.9022744698</v>
      </c>
      <c r="W225" s="2">
        <v>2756678.64861794</v>
      </c>
      <c r="X225" s="2">
        <v>2502132.0068945498</v>
      </c>
      <c r="Y225" s="2">
        <v>3283554.2897766801</v>
      </c>
      <c r="Z225" s="2">
        <v>2913496.38655665</v>
      </c>
      <c r="AA225" s="2">
        <v>2959426.2581895799</v>
      </c>
      <c r="AB225" s="2">
        <v>3117271.5502124</v>
      </c>
      <c r="AC225" s="2">
        <v>3072724.6579232202</v>
      </c>
      <c r="AD225" s="2">
        <v>3579986.9925503298</v>
      </c>
      <c r="AE225" s="2">
        <v>3122292.5526811401</v>
      </c>
      <c r="AF225" s="2">
        <v>2548164.9186247298</v>
      </c>
      <c r="AG225" s="2">
        <v>2618063.0327414898</v>
      </c>
      <c r="AH225" s="2">
        <v>1077112.7150111599</v>
      </c>
      <c r="AI225" s="2">
        <v>1289035.2449322799</v>
      </c>
      <c r="AJ225" s="2">
        <v>1190251.32400161</v>
      </c>
      <c r="AK225" s="2">
        <v>792539.05684304901</v>
      </c>
      <c r="AL225" s="2">
        <v>1246087.0423129899</v>
      </c>
      <c r="AM225" s="2">
        <v>1169240.1420059199</v>
      </c>
      <c r="AN225" s="2">
        <v>1255495.2847535999</v>
      </c>
      <c r="AO225" s="2">
        <v>1280827.21395691</v>
      </c>
      <c r="AP225" s="2">
        <v>1326071.5007034501</v>
      </c>
      <c r="AQ225" s="2">
        <v>1121411.28852084</v>
      </c>
      <c r="AR225" s="2">
        <v>773480.00800335</v>
      </c>
      <c r="AS225" s="2">
        <v>1764164.9850089599</v>
      </c>
      <c r="AT225" s="2">
        <v>1360390.62777938</v>
      </c>
      <c r="AU225" s="2">
        <v>2244971.83518324</v>
      </c>
      <c r="AV225" s="2">
        <v>2466819.7312095799</v>
      </c>
      <c r="AW225" s="2">
        <v>878569.93180810194</v>
      </c>
      <c r="AX225" s="2">
        <v>1943970.5081656801</v>
      </c>
      <c r="AY225" s="2">
        <v>1394608.42005411</v>
      </c>
      <c r="AZ225" s="2">
        <v>1344047.1173483401</v>
      </c>
      <c r="BA225" s="2">
        <v>1001187.10030062</v>
      </c>
      <c r="BB225" s="2">
        <v>1335711.6292584201</v>
      </c>
      <c r="BC225" s="2">
        <v>1412613.34279642</v>
      </c>
      <c r="BD225" s="2">
        <v>1088787.4529077399</v>
      </c>
      <c r="BE225" s="2">
        <v>985757.58494313795</v>
      </c>
      <c r="BF225" s="2">
        <v>905234.16217491101</v>
      </c>
      <c r="BG225" s="2">
        <v>673620.66784650797</v>
      </c>
      <c r="BH225" s="2">
        <v>1077706.64884361</v>
      </c>
      <c r="BI225" s="2">
        <v>696121.14728721499</v>
      </c>
      <c r="BJ225" s="2">
        <v>831890.82379268098</v>
      </c>
      <c r="BK225" s="2">
        <v>1256861.8532090799</v>
      </c>
      <c r="BL225" s="2">
        <v>847864.74073703995</v>
      </c>
      <c r="BM225" s="2">
        <v>882897.06184245006</v>
      </c>
      <c r="BN225" s="2">
        <v>751422.39059717697</v>
      </c>
      <c r="BO225" s="2">
        <v>957482.89410343405</v>
      </c>
      <c r="BP225" s="2">
        <v>666459.67078235303</v>
      </c>
      <c r="BQ225" s="2">
        <v>862585.02803615504</v>
      </c>
      <c r="BR225" s="2">
        <v>983971.56895378698</v>
      </c>
      <c r="BS225" s="2">
        <v>1533321.1009986701</v>
      </c>
      <c r="BT225" s="2">
        <v>878143.36642479303</v>
      </c>
      <c r="BU225" s="2">
        <v>732884.16610913596</v>
      </c>
      <c r="BV225" s="2">
        <v>1060282.5390814501</v>
      </c>
      <c r="BW225" s="2">
        <v>922049.85920625797</v>
      </c>
      <c r="BX225" s="2">
        <v>777061.04766477295</v>
      </c>
      <c r="BY225" s="2">
        <v>737386.73815923196</v>
      </c>
      <c r="BZ225" s="2">
        <v>705745.88398709905</v>
      </c>
      <c r="CA225" s="2">
        <v>981079.48757980298</v>
      </c>
      <c r="CB225" s="2">
        <v>653639.04913304001</v>
      </c>
      <c r="CC225" s="2">
        <v>876759.02470638102</v>
      </c>
      <c r="CD225" s="89">
        <v>219665.61609158601</v>
      </c>
      <c r="CE225" s="2">
        <v>284925.897524915</v>
      </c>
      <c r="CF225" s="2">
        <v>263425.91109077598</v>
      </c>
      <c r="CG225" s="2">
        <v>350702.939662038</v>
      </c>
      <c r="CH225" s="90">
        <v>322584.20174261602</v>
      </c>
      <c r="CI225" s="89">
        <f t="shared" si="37"/>
        <v>288260.91322238621</v>
      </c>
      <c r="CJ225">
        <f t="shared" si="38"/>
        <v>45629.615930391621</v>
      </c>
      <c r="CK225" s="117">
        <f t="shared" si="39"/>
        <v>0.15829276130541325</v>
      </c>
      <c r="CL225" s="118">
        <f t="shared" si="40"/>
        <v>15.829276130541325</v>
      </c>
    </row>
    <row r="226" spans="2:90" x14ac:dyDescent="0.25">
      <c r="B226" s="4">
        <v>631</v>
      </c>
      <c r="C226" s="17">
        <v>11</v>
      </c>
      <c r="D226" s="19">
        <v>21.519328000000002</v>
      </c>
      <c r="E226" t="s">
        <v>506</v>
      </c>
      <c r="F226" t="s">
        <v>507</v>
      </c>
      <c r="G226" s="87">
        <v>576.12670900000001</v>
      </c>
      <c r="H226" s="58"/>
      <c r="I226" s="58"/>
      <c r="J226" s="99"/>
      <c r="K226" s="59"/>
      <c r="L226" s="24"/>
      <c r="M226" s="24"/>
      <c r="N226" s="24"/>
      <c r="O226" s="88"/>
      <c r="P226" s="88"/>
      <c r="Q226">
        <v>536664.43845488201</v>
      </c>
      <c r="R226" s="2">
        <v>296270.23120082403</v>
      </c>
      <c r="S226" s="2">
        <v>254834.79936224601</v>
      </c>
      <c r="T226" s="2">
        <v>288106.760354742</v>
      </c>
      <c r="U226" s="2">
        <v>320341.51137940597</v>
      </c>
      <c r="V226" s="2">
        <v>337224.83630270499</v>
      </c>
      <c r="W226" s="2">
        <v>302863.222657534</v>
      </c>
      <c r="X226" s="2">
        <v>295708.44542063901</v>
      </c>
      <c r="Y226" s="2">
        <v>322021.65998581698</v>
      </c>
      <c r="Z226" s="2">
        <v>245526.20544136301</v>
      </c>
      <c r="AA226" s="2">
        <v>234472.52272747399</v>
      </c>
      <c r="AB226" s="2">
        <v>290454.295524235</v>
      </c>
      <c r="AC226" s="2">
        <v>349569.69147367601</v>
      </c>
      <c r="AD226" s="2">
        <v>402978.34204037301</v>
      </c>
      <c r="AE226" s="2">
        <v>315903.17858710402</v>
      </c>
      <c r="AF226" s="2">
        <v>317610.50150645297</v>
      </c>
      <c r="AG226" s="2">
        <v>271683.09579430101</v>
      </c>
      <c r="AH226" s="2">
        <v>274285.30290138302</v>
      </c>
      <c r="AI226" s="2">
        <v>318126.023192828</v>
      </c>
      <c r="AJ226" s="2">
        <v>280434.59950030799</v>
      </c>
      <c r="AK226" s="2">
        <v>283109.53624392499</v>
      </c>
      <c r="AL226" s="2">
        <v>331346.54665465298</v>
      </c>
      <c r="AM226" s="2">
        <v>314575.28614054999</v>
      </c>
      <c r="AN226" s="2">
        <v>271703.93716820999</v>
      </c>
      <c r="AO226" s="2">
        <v>355024.21649476001</v>
      </c>
      <c r="AP226" s="2">
        <v>306082.335510718</v>
      </c>
      <c r="AQ226" s="2">
        <v>314417.93709071801</v>
      </c>
      <c r="AR226" s="2">
        <v>278470.45700199698</v>
      </c>
      <c r="AS226" s="2">
        <v>469661.58988539799</v>
      </c>
      <c r="AT226" s="2">
        <v>400767.986851394</v>
      </c>
      <c r="AU226" s="2">
        <v>268207.26599996601</v>
      </c>
      <c r="AV226" s="2">
        <v>438251.49314008199</v>
      </c>
      <c r="AW226" s="2">
        <v>339373.18641831301</v>
      </c>
      <c r="AX226" s="2">
        <v>301961.08854971</v>
      </c>
      <c r="AY226" s="2">
        <v>301652.02586525399</v>
      </c>
      <c r="AZ226" s="2">
        <v>379627.14945392899</v>
      </c>
      <c r="BA226" s="2">
        <v>299667.82984727499</v>
      </c>
      <c r="BB226" s="2">
        <v>364771.93981533998</v>
      </c>
      <c r="BC226" s="2">
        <v>443203.47564688302</v>
      </c>
      <c r="BD226" s="2">
        <v>325674.361835071</v>
      </c>
      <c r="BE226" s="2">
        <v>337874.25982998498</v>
      </c>
      <c r="BF226" s="2">
        <v>324226.29998186103</v>
      </c>
      <c r="BG226" s="2">
        <v>295915.737166696</v>
      </c>
      <c r="BH226" s="2">
        <v>381371.20338336501</v>
      </c>
      <c r="BI226" s="2">
        <v>351154.50109839498</v>
      </c>
      <c r="BJ226" s="2">
        <v>386183.11613390502</v>
      </c>
      <c r="BK226" s="2">
        <v>536664.43845488201</v>
      </c>
      <c r="BL226" s="2">
        <v>360392.37463038601</v>
      </c>
      <c r="BM226" s="2">
        <v>414287.24728300999</v>
      </c>
      <c r="BN226" s="2">
        <v>287206.70526586799</v>
      </c>
      <c r="BO226" s="2">
        <v>377046.22625922598</v>
      </c>
      <c r="BP226" s="2">
        <v>333097.56290922902</v>
      </c>
      <c r="BQ226" s="2">
        <v>353898.02625281998</v>
      </c>
      <c r="BR226" s="2">
        <v>394944.44169681898</v>
      </c>
      <c r="BS226" s="2">
        <v>453862.619684559</v>
      </c>
      <c r="BT226" s="2">
        <v>329107.75062852597</v>
      </c>
      <c r="BU226" s="2">
        <v>349978.80033411901</v>
      </c>
      <c r="BV226" s="2">
        <v>313459.927973048</v>
      </c>
      <c r="BW226" s="2">
        <v>322806.64670957002</v>
      </c>
      <c r="BX226" s="2">
        <v>403951.91978119902</v>
      </c>
      <c r="BY226" s="2">
        <v>384586.35700713802</v>
      </c>
      <c r="BZ226" s="2">
        <v>316497.38106158999</v>
      </c>
      <c r="CA226" s="2">
        <v>387528.79403806297</v>
      </c>
      <c r="CB226" s="2">
        <v>356440.00647869898</v>
      </c>
      <c r="CC226" s="2">
        <v>393764.04579532897</v>
      </c>
      <c r="CD226" s="89">
        <v>102380.305680951</v>
      </c>
      <c r="CE226" s="2">
        <v>105790.615591423</v>
      </c>
      <c r="CF226" s="2">
        <v>102132.867824549</v>
      </c>
      <c r="CG226" s="2">
        <v>134129.796903654</v>
      </c>
      <c r="CH226" s="90">
        <v>128277.098043933</v>
      </c>
      <c r="CI226" s="89">
        <f t="shared" si="37"/>
        <v>114542.136808902</v>
      </c>
      <c r="CJ226">
        <f t="shared" si="38"/>
        <v>13789.958700780469</v>
      </c>
      <c r="CK226" s="117">
        <f t="shared" si="39"/>
        <v>0.12039201541863273</v>
      </c>
      <c r="CL226" s="118">
        <f t="shared" si="40"/>
        <v>12.039201541863273</v>
      </c>
    </row>
    <row r="227" spans="2:90" x14ac:dyDescent="0.25">
      <c r="B227" s="4">
        <v>636</v>
      </c>
      <c r="C227" s="17">
        <v>34</v>
      </c>
      <c r="D227" s="19">
        <v>21.606361</v>
      </c>
      <c r="E227" t="s">
        <v>508</v>
      </c>
      <c r="F227" t="s">
        <v>509</v>
      </c>
      <c r="G227" s="87">
        <v>721.16149900000005</v>
      </c>
      <c r="H227" s="10">
        <v>721.16160277239999</v>
      </c>
      <c r="I227" s="10" t="s">
        <v>971</v>
      </c>
      <c r="J227" s="99" t="s">
        <v>1183</v>
      </c>
      <c r="K227" s="59">
        <v>4</v>
      </c>
      <c r="L227" s="24">
        <f t="shared" ref="L227:L239" si="44">(H227-G227)/H227*1000000</f>
        <v>0.14389618019029854</v>
      </c>
      <c r="M227" s="24" t="s">
        <v>1150</v>
      </c>
      <c r="N227" s="24"/>
      <c r="O227" s="99" t="s">
        <v>972</v>
      </c>
      <c r="P227" s="99"/>
      <c r="Q227">
        <v>184308.30596071799</v>
      </c>
      <c r="R227" s="2">
        <v>120203.511716608</v>
      </c>
      <c r="S227" s="2">
        <v>159834.48417780001</v>
      </c>
      <c r="T227" s="2">
        <v>167690.63045291</v>
      </c>
      <c r="U227" s="2">
        <v>184308.30596071799</v>
      </c>
      <c r="V227" s="2">
        <v>161639.35023265099</v>
      </c>
      <c r="W227" s="2">
        <v>143347.293225106</v>
      </c>
      <c r="X227" s="2">
        <v>135513.23208679</v>
      </c>
      <c r="Y227" s="2">
        <v>174750.31481085601</v>
      </c>
      <c r="Z227" s="2">
        <v>128058.19880221201</v>
      </c>
      <c r="AA227" s="2">
        <v>125750.09150481901</v>
      </c>
      <c r="AB227" s="2">
        <v>128353.92405879</v>
      </c>
      <c r="AC227" s="2">
        <v>168258.75099910301</v>
      </c>
      <c r="AD227" s="2">
        <v>181859.20908871401</v>
      </c>
      <c r="AE227" s="2">
        <v>131684.02365592</v>
      </c>
      <c r="AF227" s="2">
        <v>142966.019915243</v>
      </c>
      <c r="AG227" s="2">
        <v>131583.753225655</v>
      </c>
      <c r="AH227" s="2">
        <v>26585.827688252699</v>
      </c>
      <c r="AI227" s="2">
        <v>36563.088990253498</v>
      </c>
      <c r="AJ227" s="2">
        <v>36238.119076761599</v>
      </c>
      <c r="AK227" s="2">
        <v>33084.671492606198</v>
      </c>
      <c r="AL227" s="2">
        <v>33076.896354503799</v>
      </c>
      <c r="AM227" s="2">
        <v>43639.679488188704</v>
      </c>
      <c r="AN227" s="2">
        <v>38406.658829748601</v>
      </c>
      <c r="AO227" s="2">
        <v>41448.755601092402</v>
      </c>
      <c r="AP227" s="2">
        <v>32385.4406399033</v>
      </c>
      <c r="AQ227" s="2">
        <v>38391.676201625902</v>
      </c>
      <c r="AR227" s="2">
        <v>19624.524044805999</v>
      </c>
      <c r="AS227" s="2">
        <v>48351.858019559098</v>
      </c>
      <c r="AT227" s="2">
        <v>53543.527578932299</v>
      </c>
      <c r="AU227" s="2">
        <v>42995.342073305299</v>
      </c>
      <c r="AV227" s="2">
        <v>57972.285669974699</v>
      </c>
      <c r="AW227" s="2">
        <v>28856.360000314999</v>
      </c>
      <c r="AX227" s="2">
        <v>35625.587344138701</v>
      </c>
      <c r="AY227" s="2">
        <v>27807.860493972301</v>
      </c>
      <c r="AZ227" s="2">
        <v>42112.523396382901</v>
      </c>
      <c r="BA227" s="2">
        <v>39689.101883241899</v>
      </c>
      <c r="BB227" s="2">
        <v>46182.358713427398</v>
      </c>
      <c r="BC227" s="2">
        <v>45121.163363892301</v>
      </c>
      <c r="BD227" s="2">
        <v>30122.098782964</v>
      </c>
      <c r="BE227" s="2">
        <v>26575.278226037899</v>
      </c>
      <c r="BF227" s="2">
        <v>31883.050724869801</v>
      </c>
      <c r="BG227" s="2">
        <v>28428.265338618399</v>
      </c>
      <c r="BH227" s="2">
        <v>42222.814525633003</v>
      </c>
      <c r="BI227" s="2">
        <v>16651.466527095799</v>
      </c>
      <c r="BJ227" s="2">
        <v>19807.6510432633</v>
      </c>
      <c r="BK227" s="2">
        <v>40691.836351191901</v>
      </c>
      <c r="BL227" s="2">
        <v>28823.497185129501</v>
      </c>
      <c r="BM227" s="2">
        <v>36115.130742393398</v>
      </c>
      <c r="BN227" s="2">
        <v>23732.560942259999</v>
      </c>
      <c r="BO227" s="2">
        <v>24340.239702499199</v>
      </c>
      <c r="BP227" s="2">
        <v>22021.566813103302</v>
      </c>
      <c r="BQ227" s="2">
        <v>25982.815634324401</v>
      </c>
      <c r="BR227" s="2">
        <v>29702.0526045224</v>
      </c>
      <c r="BS227" s="2">
        <v>46799.262579434602</v>
      </c>
      <c r="BT227" s="2">
        <v>32703.501399212801</v>
      </c>
      <c r="BU227" s="2">
        <v>23916.780661147299</v>
      </c>
      <c r="BV227" s="2">
        <v>29458.9393150264</v>
      </c>
      <c r="BW227" s="2">
        <v>23851.0114673278</v>
      </c>
      <c r="BX227" s="2">
        <v>28172.3206302375</v>
      </c>
      <c r="BY227" s="2">
        <v>36029.857112159698</v>
      </c>
      <c r="BZ227" s="2">
        <v>29284.108902512999</v>
      </c>
      <c r="CA227" s="2">
        <v>31035.6041501814</v>
      </c>
      <c r="CB227" s="2">
        <v>20047.270200753599</v>
      </c>
      <c r="CC227" s="2">
        <v>30017.784259154701</v>
      </c>
      <c r="CD227" s="89">
        <v>4656.05184754125</v>
      </c>
      <c r="CE227" s="2">
        <v>5110.4220577326596</v>
      </c>
      <c r="CF227" s="2">
        <v>5283.4207810878097</v>
      </c>
      <c r="CG227" s="2">
        <v>6537.1644026444101</v>
      </c>
      <c r="CH227" s="90">
        <v>6237.8964961507199</v>
      </c>
      <c r="CI227" s="89">
        <f t="shared" si="37"/>
        <v>5564.9911170313699</v>
      </c>
      <c r="CJ227">
        <f t="shared" si="38"/>
        <v>708.52071612392115</v>
      </c>
      <c r="CK227" s="117">
        <f t="shared" si="39"/>
        <v>0.12731749273696588</v>
      </c>
      <c r="CL227" s="118">
        <f t="shared" si="40"/>
        <v>12.731749273696588</v>
      </c>
    </row>
    <row r="228" spans="2:90" x14ac:dyDescent="0.25">
      <c r="B228" s="4">
        <v>637</v>
      </c>
      <c r="C228" s="17">
        <v>4</v>
      </c>
      <c r="D228" s="19">
        <v>21.547058</v>
      </c>
      <c r="E228" t="s">
        <v>510</v>
      </c>
      <c r="F228" t="s">
        <v>511</v>
      </c>
      <c r="G228" s="87">
        <v>865.19647199999997</v>
      </c>
      <c r="H228" s="10">
        <v>865.19853760000001</v>
      </c>
      <c r="I228" s="10" t="s">
        <v>958</v>
      </c>
      <c r="J228" s="99" t="s">
        <v>959</v>
      </c>
      <c r="K228" s="59">
        <v>3</v>
      </c>
      <c r="L228" s="24">
        <f t="shared" si="44"/>
        <v>2.3874289082446007</v>
      </c>
      <c r="M228" s="15">
        <v>289.07209999999998</v>
      </c>
      <c r="N228" s="24"/>
      <c r="O228" s="88"/>
      <c r="P228" s="99" t="s">
        <v>1255</v>
      </c>
      <c r="Q228">
        <v>1120807.55069855</v>
      </c>
      <c r="R228" s="2">
        <v>248480.61708903301</v>
      </c>
      <c r="S228" s="2">
        <v>226585.87636018201</v>
      </c>
      <c r="T228" s="2">
        <v>231618.298432615</v>
      </c>
      <c r="U228" s="2">
        <v>237024.08930718299</v>
      </c>
      <c r="V228" s="2">
        <v>266439.38791098102</v>
      </c>
      <c r="W228" s="2">
        <v>234917.91065760699</v>
      </c>
      <c r="X228" s="2">
        <v>226802.53983366</v>
      </c>
      <c r="Y228" s="2">
        <v>281500.93064736697</v>
      </c>
      <c r="Z228" s="2">
        <v>186329.14703488801</v>
      </c>
      <c r="AA228" s="2">
        <v>195489.280489244</v>
      </c>
      <c r="AB228" s="2">
        <v>217020.25641320599</v>
      </c>
      <c r="AC228" s="2">
        <v>285064.51589837001</v>
      </c>
      <c r="AD228" s="2">
        <v>343378.52408083202</v>
      </c>
      <c r="AE228" s="2">
        <v>268564.49544183898</v>
      </c>
      <c r="AF228" s="2">
        <v>262905.50947328599</v>
      </c>
      <c r="AG228" s="2">
        <v>223938.65117663899</v>
      </c>
      <c r="AH228" s="2">
        <v>621051.14093170699</v>
      </c>
      <c r="AI228" s="2">
        <v>627041.93301890802</v>
      </c>
      <c r="AJ228" s="2">
        <v>574470.03331563505</v>
      </c>
      <c r="AK228" s="2">
        <v>619891.618835876</v>
      </c>
      <c r="AL228" s="2">
        <v>693353.15849811502</v>
      </c>
      <c r="AM228" s="2">
        <v>627206.78263558401</v>
      </c>
      <c r="AN228" s="2">
        <v>554061.712983342</v>
      </c>
      <c r="AO228" s="2">
        <v>734046.92035598902</v>
      </c>
      <c r="AP228" s="2">
        <v>606174.58182435401</v>
      </c>
      <c r="AQ228" s="2">
        <v>645872.57565928705</v>
      </c>
      <c r="AR228" s="2">
        <v>659205.71864842705</v>
      </c>
      <c r="AS228" s="2">
        <v>991691.14032087801</v>
      </c>
      <c r="AT228" s="2">
        <v>811051.98490504595</v>
      </c>
      <c r="AU228" s="2">
        <v>528717.04192812799</v>
      </c>
      <c r="AV228" s="2">
        <v>897107.50063566701</v>
      </c>
      <c r="AW228" s="2">
        <v>771904.11344023899</v>
      </c>
      <c r="AX228" s="2">
        <v>602304.14703590202</v>
      </c>
      <c r="AY228" s="2">
        <v>652261.09950295195</v>
      </c>
      <c r="AZ228" s="2">
        <v>761247.54234618205</v>
      </c>
      <c r="BA228" s="2">
        <v>676291.71660861396</v>
      </c>
      <c r="BB228" s="2">
        <v>768132.45924528199</v>
      </c>
      <c r="BC228" s="2">
        <v>883607.57677643304</v>
      </c>
      <c r="BD228" s="2">
        <v>656779.91985205002</v>
      </c>
      <c r="BE228" s="2">
        <v>740762.62573941704</v>
      </c>
      <c r="BF228" s="2">
        <v>721449.58249953901</v>
      </c>
      <c r="BG228" s="2">
        <v>647882.85221022204</v>
      </c>
      <c r="BH228" s="2">
        <v>836178.65448129096</v>
      </c>
      <c r="BI228" s="2">
        <v>761500.02299784601</v>
      </c>
      <c r="BJ228" s="2">
        <v>875892.43386761704</v>
      </c>
      <c r="BK228" s="2">
        <v>1120807.55069855</v>
      </c>
      <c r="BL228" s="2">
        <v>720112.35790489102</v>
      </c>
      <c r="BM228" s="2">
        <v>872217.33998005895</v>
      </c>
      <c r="BN228" s="2">
        <v>650721.91421445005</v>
      </c>
      <c r="BO228" s="2">
        <v>669250.64846356097</v>
      </c>
      <c r="BP228" s="2">
        <v>754510.99926906498</v>
      </c>
      <c r="BQ228" s="2">
        <v>729658.95922629104</v>
      </c>
      <c r="BR228" s="2">
        <v>912034.20965405903</v>
      </c>
      <c r="BS228" s="2">
        <v>913506.05687806103</v>
      </c>
      <c r="BT228" s="2">
        <v>759907.18378542201</v>
      </c>
      <c r="BU228" s="2">
        <v>810799.85315029498</v>
      </c>
      <c r="BV228" s="2">
        <v>658710.99393501796</v>
      </c>
      <c r="BW228" s="2">
        <v>624616.08422582003</v>
      </c>
      <c r="BX228" s="2">
        <v>834279.03105354996</v>
      </c>
      <c r="BY228" s="2">
        <v>926897.93745551899</v>
      </c>
      <c r="BZ228" s="2">
        <v>742972.596777795</v>
      </c>
      <c r="CA228" s="2">
        <v>918781.43738144299</v>
      </c>
      <c r="CB228" s="2">
        <v>761803.71266555996</v>
      </c>
      <c r="CC228" s="2">
        <v>818531.73891700199</v>
      </c>
      <c r="CD228" s="89">
        <v>259819.85143627299</v>
      </c>
      <c r="CE228" s="2">
        <v>280732.48512284702</v>
      </c>
      <c r="CF228" s="2">
        <v>291141.77938496397</v>
      </c>
      <c r="CG228" s="2">
        <v>315618.43267905002</v>
      </c>
      <c r="CH228" s="90">
        <v>352000.220594207</v>
      </c>
      <c r="CI228" s="89">
        <f t="shared" si="37"/>
        <v>299862.55384346819</v>
      </c>
      <c r="CJ228">
        <f t="shared" si="38"/>
        <v>31660.743720183465</v>
      </c>
      <c r="CK228" s="117">
        <f t="shared" si="39"/>
        <v>0.10558418620255848</v>
      </c>
      <c r="CL228" s="118">
        <f t="shared" si="40"/>
        <v>10.558418620255848</v>
      </c>
    </row>
    <row r="229" spans="2:90" x14ac:dyDescent="0.25">
      <c r="B229" s="4">
        <v>640</v>
      </c>
      <c r="C229" s="17">
        <v>34</v>
      </c>
      <c r="D229" s="19">
        <v>21.580400000000001</v>
      </c>
      <c r="E229" t="s">
        <v>512</v>
      </c>
      <c r="F229" t="s">
        <v>513</v>
      </c>
      <c r="G229" s="87">
        <v>804.14331100000004</v>
      </c>
      <c r="H229" s="58"/>
      <c r="I229" s="58"/>
      <c r="J229" s="99"/>
      <c r="K229" s="59"/>
      <c r="L229" s="24"/>
      <c r="M229" s="24"/>
      <c r="N229" s="24"/>
      <c r="O229" s="88"/>
      <c r="P229" s="88"/>
      <c r="Q229">
        <v>252832.75025360199</v>
      </c>
      <c r="R229" s="2">
        <v>159591.62993061499</v>
      </c>
      <c r="S229" s="2">
        <v>234838.42008819201</v>
      </c>
      <c r="T229" s="2">
        <v>230090.536029543</v>
      </c>
      <c r="U229" s="2">
        <v>216532.19465560099</v>
      </c>
      <c r="V229" s="2">
        <v>220896.868401927</v>
      </c>
      <c r="W229" s="2">
        <v>169794.89813557701</v>
      </c>
      <c r="X229" s="2">
        <v>179142.65686343401</v>
      </c>
      <c r="Y229" s="2">
        <v>252832.75025360199</v>
      </c>
      <c r="Z229" s="2">
        <v>193553.334371176</v>
      </c>
      <c r="AA229" s="2">
        <v>147757.20358559399</v>
      </c>
      <c r="AB229" s="2">
        <v>178687.9144339</v>
      </c>
      <c r="AC229" s="2">
        <v>187336.49545906699</v>
      </c>
      <c r="AD229" s="2">
        <v>232488.18627567799</v>
      </c>
      <c r="AE229" s="2">
        <v>192395.810942226</v>
      </c>
      <c r="AF229" s="2">
        <v>173901.941555634</v>
      </c>
      <c r="AG229" s="2">
        <v>175990.861265969</v>
      </c>
      <c r="AH229" s="2">
        <v>33845.681025534999</v>
      </c>
      <c r="AI229" s="2">
        <v>33731.687770124598</v>
      </c>
      <c r="AJ229" s="2">
        <v>34705.610851080899</v>
      </c>
      <c r="AK229" s="2">
        <v>32242.363072359702</v>
      </c>
      <c r="AL229" s="2">
        <v>38288.8229960975</v>
      </c>
      <c r="AM229" s="2">
        <v>37342.125602180997</v>
      </c>
      <c r="AN229" s="2">
        <v>38926.313181405298</v>
      </c>
      <c r="AO229" s="2">
        <v>51306.605326300698</v>
      </c>
      <c r="AP229" s="2">
        <v>43676.617703819902</v>
      </c>
      <c r="AQ229" s="2">
        <v>35821.612540621703</v>
      </c>
      <c r="AR229" s="2">
        <v>28935.074623573801</v>
      </c>
      <c r="AS229" s="2">
        <v>65491.7220300107</v>
      </c>
      <c r="AT229" s="2">
        <v>55587.530477591798</v>
      </c>
      <c r="AU229" s="2">
        <v>49993.95181115</v>
      </c>
      <c r="AV229" s="2">
        <v>77161.8523454721</v>
      </c>
      <c r="AW229" s="2">
        <v>36369.381877481297</v>
      </c>
      <c r="AX229" s="2">
        <v>43181.300330893602</v>
      </c>
      <c r="AY229" s="2">
        <v>31175.4987384755</v>
      </c>
      <c r="AZ229" s="2">
        <v>48227.679051505802</v>
      </c>
      <c r="BA229" s="2">
        <v>41900.666949583298</v>
      </c>
      <c r="BB229" s="2">
        <v>46174.635836975998</v>
      </c>
      <c r="BC229" s="2">
        <v>69631.085643068305</v>
      </c>
      <c r="BD229" s="2">
        <v>39070.381260910603</v>
      </c>
      <c r="BE229" s="2">
        <v>39097.749311191103</v>
      </c>
      <c r="BF229" s="2">
        <v>34261.602271862197</v>
      </c>
      <c r="BG229" s="2">
        <v>29048.967580141602</v>
      </c>
      <c r="BH229" s="2">
        <v>49942.283349054502</v>
      </c>
      <c r="BI229" s="2">
        <v>34503.894602922803</v>
      </c>
      <c r="BJ229" s="2">
        <v>49192.6841919207</v>
      </c>
      <c r="BK229" s="2">
        <v>59313.339934897696</v>
      </c>
      <c r="BL229" s="2">
        <v>32923.800952403501</v>
      </c>
      <c r="BM229" s="2">
        <v>45270.316378632997</v>
      </c>
      <c r="BN229" s="2">
        <v>26966.123133030698</v>
      </c>
      <c r="BO229" s="2">
        <v>36769.256501278302</v>
      </c>
      <c r="BP229" s="2">
        <v>32208.410898823699</v>
      </c>
      <c r="BQ229" s="2">
        <v>51896.142572778597</v>
      </c>
      <c r="BR229" s="2">
        <v>57623.715248488203</v>
      </c>
      <c r="BS229" s="2">
        <v>66104.113789436204</v>
      </c>
      <c r="BT229" s="2">
        <v>40608.137726880603</v>
      </c>
      <c r="BU229" s="2">
        <v>33468.958019591002</v>
      </c>
      <c r="BV229" s="2">
        <v>49577.301803718001</v>
      </c>
      <c r="BW229" s="2">
        <v>38386.637600574497</v>
      </c>
      <c r="BX229" s="2">
        <v>40992.772860891899</v>
      </c>
      <c r="BY229" s="2">
        <v>34832.0669565926</v>
      </c>
      <c r="BZ229" s="2">
        <v>28674.855472254101</v>
      </c>
      <c r="CA229" s="2">
        <v>45993.986572930597</v>
      </c>
      <c r="CB229" s="2">
        <v>32290.299413961799</v>
      </c>
      <c r="CC229" s="2">
        <v>46177.188413732198</v>
      </c>
      <c r="CD229" s="89">
        <v>52273.027669547802</v>
      </c>
      <c r="CE229" s="2">
        <v>42322.650273624597</v>
      </c>
      <c r="CF229" s="2">
        <v>56539.500961242498</v>
      </c>
      <c r="CG229" s="2">
        <v>59102.893737284299</v>
      </c>
      <c r="CH229" s="90">
        <v>82589.020109958699</v>
      </c>
      <c r="CI229" s="89">
        <f t="shared" si="37"/>
        <v>58565.418550331575</v>
      </c>
      <c r="CJ229">
        <f t="shared" si="38"/>
        <v>13303.746523723761</v>
      </c>
      <c r="CK229" s="117">
        <f t="shared" si="39"/>
        <v>0.22716044473054381</v>
      </c>
      <c r="CL229" s="118">
        <f t="shared" si="40"/>
        <v>22.716044473054382</v>
      </c>
    </row>
    <row r="230" spans="2:90" x14ac:dyDescent="0.25">
      <c r="B230" s="4">
        <v>643</v>
      </c>
      <c r="C230" s="17">
        <v>3</v>
      </c>
      <c r="D230" s="19">
        <v>21.803267000000002</v>
      </c>
      <c r="E230" t="s">
        <v>514</v>
      </c>
      <c r="F230" t="s">
        <v>515</v>
      </c>
      <c r="G230" s="87">
        <v>433.11386099999999</v>
      </c>
      <c r="H230" s="58">
        <v>433.11399999999998</v>
      </c>
      <c r="I230" s="58" t="s">
        <v>976</v>
      </c>
      <c r="J230" s="33" t="s">
        <v>1202</v>
      </c>
      <c r="K230" s="59">
        <v>2</v>
      </c>
      <c r="L230" s="24">
        <f t="shared" si="44"/>
        <v>0.32093167154633478</v>
      </c>
      <c r="M230" s="58">
        <v>271.0616</v>
      </c>
      <c r="N230" s="24"/>
      <c r="O230" s="99" t="s">
        <v>946</v>
      </c>
      <c r="P230" s="99" t="s">
        <v>1203</v>
      </c>
      <c r="Q230">
        <v>59200.299165746503</v>
      </c>
      <c r="R230" s="2">
        <v>25145.903417349102</v>
      </c>
      <c r="S230" s="2">
        <v>26569.788613760698</v>
      </c>
      <c r="T230" s="2">
        <v>26507.580249262701</v>
      </c>
      <c r="U230" s="2">
        <v>29320.028752113401</v>
      </c>
      <c r="V230" s="2">
        <v>39516.602806672199</v>
      </c>
      <c r="W230" s="2">
        <v>30580.439051144102</v>
      </c>
      <c r="X230" s="2">
        <v>35647.920166215103</v>
      </c>
      <c r="Y230" s="2">
        <v>29186.077724658</v>
      </c>
      <c r="Z230" s="2">
        <v>29618.166358139199</v>
      </c>
      <c r="AA230" s="2">
        <v>22162.2144254835</v>
      </c>
      <c r="AB230" s="2">
        <v>26663.854707569099</v>
      </c>
      <c r="AC230" s="2">
        <v>28765.6897699603</v>
      </c>
      <c r="AD230" s="2">
        <v>38337.720642647699</v>
      </c>
      <c r="AE230" s="2">
        <v>28605.522047295701</v>
      </c>
      <c r="AF230" s="2">
        <v>29216.543489425399</v>
      </c>
      <c r="AG230" s="2">
        <v>29817.8841216576</v>
      </c>
      <c r="AH230" s="2">
        <v>34598.739947143396</v>
      </c>
      <c r="AI230" s="2">
        <v>37711.628529704001</v>
      </c>
      <c r="AJ230" s="2">
        <v>36533.834801691301</v>
      </c>
      <c r="AK230" s="2">
        <v>31995.993517519601</v>
      </c>
      <c r="AL230" s="2">
        <v>41187.783032624699</v>
      </c>
      <c r="AM230" s="2">
        <v>38128.698834368901</v>
      </c>
      <c r="AN230" s="2">
        <v>35586.130423422299</v>
      </c>
      <c r="AO230" s="2">
        <v>38621.582975623802</v>
      </c>
      <c r="AP230" s="2">
        <v>36525.263359831297</v>
      </c>
      <c r="AQ230" s="2">
        <v>38698.380593962298</v>
      </c>
      <c r="AR230" s="2">
        <v>29998.261194170602</v>
      </c>
      <c r="AS230" s="2">
        <v>47144.025465457002</v>
      </c>
      <c r="AT230" s="2">
        <v>47117.536671104797</v>
      </c>
      <c r="AU230" s="2">
        <v>36886.2582132428</v>
      </c>
      <c r="AV230" s="2">
        <v>55323.327657282302</v>
      </c>
      <c r="AW230" s="2">
        <v>43132.098208481897</v>
      </c>
      <c r="AX230" s="2">
        <v>38626.847244183402</v>
      </c>
      <c r="AY230" s="2">
        <v>36879.675262455901</v>
      </c>
      <c r="AZ230" s="2">
        <v>43564.406631671904</v>
      </c>
      <c r="BA230" s="2">
        <v>34554.417528402002</v>
      </c>
      <c r="BB230" s="2">
        <v>39608.052464815701</v>
      </c>
      <c r="BC230" s="2">
        <v>49938.420572210503</v>
      </c>
      <c r="BD230" s="2">
        <v>33772.459112641904</v>
      </c>
      <c r="BE230" s="2">
        <v>36683.4216595994</v>
      </c>
      <c r="BF230" s="2">
        <v>43408.1426320971</v>
      </c>
      <c r="BG230" s="2">
        <v>37474.139900799302</v>
      </c>
      <c r="BH230" s="2">
        <v>44890.918560570099</v>
      </c>
      <c r="BI230" s="2">
        <v>45342.651403070697</v>
      </c>
      <c r="BJ230" s="2">
        <v>45901.783696148399</v>
      </c>
      <c r="BK230" s="2">
        <v>59200.299165746503</v>
      </c>
      <c r="BL230" s="2">
        <v>41773.508777554001</v>
      </c>
      <c r="BM230" s="2">
        <v>46526.012906128402</v>
      </c>
      <c r="BN230" s="2">
        <v>35762.488649333201</v>
      </c>
      <c r="BO230" s="2">
        <v>43070.1724073195</v>
      </c>
      <c r="BP230" s="2">
        <v>37838.295411421197</v>
      </c>
      <c r="BQ230" s="2">
        <v>41308.411182875498</v>
      </c>
      <c r="BR230" s="2">
        <v>43626.510347771997</v>
      </c>
      <c r="BS230" s="2">
        <v>54457.256069698597</v>
      </c>
      <c r="BT230" s="2">
        <v>42428.266559098302</v>
      </c>
      <c r="BU230" s="2">
        <v>40294.8982135935</v>
      </c>
      <c r="BV230" s="2">
        <v>38144.575365521399</v>
      </c>
      <c r="BW230" s="2">
        <v>37281.737691979601</v>
      </c>
      <c r="BX230" s="2">
        <v>45827.843225298901</v>
      </c>
      <c r="BY230" s="2">
        <v>41286.035426814196</v>
      </c>
      <c r="BZ230" s="2">
        <v>34070.387403871202</v>
      </c>
      <c r="CA230" s="2">
        <v>48234.922134831497</v>
      </c>
      <c r="CB230" s="2">
        <v>38736.570089548499</v>
      </c>
      <c r="CC230" s="2">
        <v>46060.360627127702</v>
      </c>
      <c r="CD230" s="89">
        <v>31769.138083031201</v>
      </c>
      <c r="CE230" s="2">
        <v>34776.395928312297</v>
      </c>
      <c r="CF230" s="2">
        <v>37488.739610742203</v>
      </c>
      <c r="CG230" s="2">
        <v>37094.9974476688</v>
      </c>
      <c r="CH230" s="90">
        <v>45279.229003934299</v>
      </c>
      <c r="CI230" s="89">
        <f t="shared" si="37"/>
        <v>37281.700014737762</v>
      </c>
      <c r="CJ230">
        <f t="shared" si="38"/>
        <v>4487.8297826959815</v>
      </c>
      <c r="CK230" s="117">
        <f t="shared" si="39"/>
        <v>0.12037621087348231</v>
      </c>
      <c r="CL230" s="118">
        <f t="shared" si="40"/>
        <v>12.037621087348231</v>
      </c>
    </row>
    <row r="231" spans="2:90" x14ac:dyDescent="0.25">
      <c r="B231" s="4">
        <v>645</v>
      </c>
      <c r="C231" s="17">
        <v>3</v>
      </c>
      <c r="D231" s="19">
        <v>21.761886000000001</v>
      </c>
      <c r="E231" t="s">
        <v>516</v>
      </c>
      <c r="F231" t="s">
        <v>517</v>
      </c>
      <c r="G231" s="87">
        <v>510.22689800000001</v>
      </c>
      <c r="H231" s="58"/>
      <c r="I231" s="58"/>
      <c r="J231" s="99"/>
      <c r="K231" s="59"/>
      <c r="L231" s="24"/>
      <c r="M231" s="24"/>
      <c r="N231" s="24"/>
      <c r="O231" s="88"/>
      <c r="P231" s="88"/>
      <c r="Q231">
        <v>17390.6568272201</v>
      </c>
      <c r="R231" s="2">
        <v>4675.0838966537904</v>
      </c>
      <c r="S231" s="2">
        <v>2741.1908841541899</v>
      </c>
      <c r="T231" s="2">
        <v>5460.4598662445596</v>
      </c>
      <c r="U231" s="2">
        <v>4127.9894712349796</v>
      </c>
      <c r="V231" s="2">
        <v>5877.9291316338304</v>
      </c>
      <c r="W231" s="2">
        <v>3205.3633322011601</v>
      </c>
      <c r="X231" s="2">
        <v>4746.56835990538</v>
      </c>
      <c r="Y231" s="2">
        <v>2907.03483889787</v>
      </c>
      <c r="Z231" s="2">
        <v>3501.7855731510799</v>
      </c>
      <c r="AA231" s="2">
        <v>3576.12941493273</v>
      </c>
      <c r="AB231" s="2">
        <v>2827.9253662327801</v>
      </c>
      <c r="AC231" s="2">
        <v>3727.6764770260902</v>
      </c>
      <c r="AD231" s="2">
        <v>4126.0832188816003</v>
      </c>
      <c r="AE231" s="2">
        <v>3902.0985673599598</v>
      </c>
      <c r="AF231" s="2">
        <v>3706.7077011389601</v>
      </c>
      <c r="AG231" s="2">
        <v>3500.8324469743902</v>
      </c>
      <c r="AH231" s="2">
        <v>1395.7700026021548</v>
      </c>
      <c r="AI231" s="2">
        <v>1073.310587344708</v>
      </c>
      <c r="AJ231" s="2">
        <v>1349.7845417469387</v>
      </c>
      <c r="AK231" s="2">
        <v>1127.5144925899697</v>
      </c>
      <c r="AL231" s="2">
        <v>1360.6604420282747</v>
      </c>
      <c r="AM231" s="2">
        <v>1060.1951328829598</v>
      </c>
      <c r="AN231" s="2">
        <v>1448.4446900234909</v>
      </c>
      <c r="AO231" s="2">
        <v>1463.3618677854768</v>
      </c>
      <c r="AP231" s="2">
        <v>1216.1539575424338</v>
      </c>
      <c r="AQ231" s="2">
        <v>1240.6437188729099</v>
      </c>
      <c r="AR231" s="2">
        <v>1278.9831938788041</v>
      </c>
      <c r="AS231" s="2">
        <v>3055.7225224611698</v>
      </c>
      <c r="AT231" s="2">
        <v>1122.2866357609912</v>
      </c>
      <c r="AU231" s="2">
        <v>2400.9248390766302</v>
      </c>
      <c r="AV231" s="2">
        <v>3418.8635957792399</v>
      </c>
      <c r="AW231" s="2">
        <v>2570.58129852707</v>
      </c>
      <c r="AX231" s="2">
        <v>1018.2079387282333</v>
      </c>
      <c r="AY231" s="2">
        <v>1228.4663081977574</v>
      </c>
      <c r="AZ231" s="2">
        <v>1048.3338839313644</v>
      </c>
      <c r="BA231" s="2">
        <v>1112.2142500446921</v>
      </c>
      <c r="BB231" s="2">
        <v>2664.94079001916</v>
      </c>
      <c r="BC231" s="2">
        <v>1179.7431235660727</v>
      </c>
      <c r="BD231" s="2">
        <v>1184.0699703415489</v>
      </c>
      <c r="BE231" s="2">
        <v>1280.3137534240693</v>
      </c>
      <c r="BF231" s="2">
        <v>1252.0053820998462</v>
      </c>
      <c r="BG231" s="2">
        <v>1491.9599626354</v>
      </c>
      <c r="BH231" s="2">
        <v>1039.0733998029389</v>
      </c>
      <c r="BI231" s="2">
        <v>1009.0572323071111</v>
      </c>
      <c r="BJ231" s="2">
        <v>2838.4097541763499</v>
      </c>
      <c r="BK231" s="2">
        <v>3194.8789442575999</v>
      </c>
      <c r="BL231" s="2">
        <v>1111.9369850459641</v>
      </c>
      <c r="BM231" s="2">
        <v>3215.8477201447299</v>
      </c>
      <c r="BN231" s="2">
        <v>2885.1129368340498</v>
      </c>
      <c r="BO231" s="2">
        <v>2809.81596887571</v>
      </c>
      <c r="BP231" s="2">
        <v>1255.309941176291</v>
      </c>
      <c r="BQ231" s="2">
        <v>2535.31562998962</v>
      </c>
      <c r="BR231" s="2">
        <v>1344.9709587518339</v>
      </c>
      <c r="BS231" s="2">
        <v>2762.15966004132</v>
      </c>
      <c r="BT231" s="2">
        <v>1311.1887259403259</v>
      </c>
      <c r="BU231" s="2">
        <v>1323.1388388522873</v>
      </c>
      <c r="BV231" s="2">
        <v>1354.6103820328203</v>
      </c>
      <c r="BW231" s="2">
        <v>1491.3791574617032</v>
      </c>
      <c r="BX231" s="2">
        <v>1136.3949048494837</v>
      </c>
      <c r="BY231" s="2">
        <v>3258.7383980956802</v>
      </c>
      <c r="BZ231" s="2">
        <v>1466.7917027881995</v>
      </c>
      <c r="CA231" s="2">
        <v>1236.2814573433718</v>
      </c>
      <c r="CB231" s="2">
        <v>2415.2217317269501</v>
      </c>
      <c r="CC231" s="2">
        <v>2660.1751591357202</v>
      </c>
      <c r="CD231" s="89">
        <v>12708.235802138001</v>
      </c>
      <c r="CE231" s="2">
        <v>13105.4190720353</v>
      </c>
      <c r="CF231" s="2">
        <v>16691.800945984902</v>
      </c>
      <c r="CG231" s="2">
        <v>14632.001333112299</v>
      </c>
      <c r="CH231" s="90">
        <v>17390.6568272201</v>
      </c>
      <c r="CI231" s="89">
        <f t="shared" si="37"/>
        <v>14905.62279609812</v>
      </c>
      <c r="CJ231">
        <f t="shared" si="38"/>
        <v>1871.3598410422717</v>
      </c>
      <c r="CK231" s="117">
        <f t="shared" si="39"/>
        <v>0.12554724258366057</v>
      </c>
      <c r="CL231" s="118">
        <f t="shared" si="40"/>
        <v>12.554724258366058</v>
      </c>
    </row>
    <row r="232" spans="2:90" x14ac:dyDescent="0.25">
      <c r="B232" s="4">
        <v>648</v>
      </c>
      <c r="C232" s="17">
        <v>35</v>
      </c>
      <c r="D232" s="19">
        <v>22.033653999999999</v>
      </c>
      <c r="E232" t="s">
        <v>518</v>
      </c>
      <c r="F232" t="s">
        <v>519</v>
      </c>
      <c r="G232" s="87">
        <v>441.082336</v>
      </c>
      <c r="H232" s="141">
        <v>441.08272039999997</v>
      </c>
      <c r="I232" s="58" t="s">
        <v>937</v>
      </c>
      <c r="J232" s="99" t="s">
        <v>936</v>
      </c>
      <c r="K232" s="59">
        <v>1</v>
      </c>
      <c r="L232" s="24">
        <f t="shared" si="44"/>
        <v>0.87149185899753079</v>
      </c>
      <c r="M232" s="24" t="s">
        <v>1204</v>
      </c>
      <c r="N232" s="24"/>
      <c r="O232" s="57" t="s">
        <v>1154</v>
      </c>
      <c r="P232" s="99" t="s">
        <v>1255</v>
      </c>
      <c r="Q232">
        <v>25275383.7831087</v>
      </c>
      <c r="R232" s="2">
        <v>18682098.244977001</v>
      </c>
      <c r="S232" s="2">
        <v>17313859.895897001</v>
      </c>
      <c r="T232" s="2">
        <v>19802836.912994299</v>
      </c>
      <c r="U232" s="2">
        <v>19652612.341511399</v>
      </c>
      <c r="V232" s="2">
        <v>16701438.855473701</v>
      </c>
      <c r="W232" s="2">
        <v>14677438.335082499</v>
      </c>
      <c r="X232" s="2">
        <v>15526833.833367599</v>
      </c>
      <c r="Y232" s="2">
        <v>17490433.796399798</v>
      </c>
      <c r="Z232" s="2">
        <v>15688296.0821754</v>
      </c>
      <c r="AA232" s="2">
        <v>17438587.495962702</v>
      </c>
      <c r="AB232" s="2">
        <v>17119591.160319399</v>
      </c>
      <c r="AC232" s="2">
        <v>17274358.047176398</v>
      </c>
      <c r="AD232" s="2">
        <v>18295226.2120235</v>
      </c>
      <c r="AE232" s="2">
        <v>17868648.1937824</v>
      </c>
      <c r="AF232" s="2">
        <v>15643383.482973499</v>
      </c>
      <c r="AG232" s="2">
        <v>16203085.192585999</v>
      </c>
      <c r="AH232" s="2">
        <v>9907700.6887489296</v>
      </c>
      <c r="AI232" s="2">
        <v>8769484.5803649202</v>
      </c>
      <c r="AJ232" s="2">
        <v>9615322.9979200009</v>
      </c>
      <c r="AK232" s="2">
        <v>7574245.6720466996</v>
      </c>
      <c r="AL232" s="2">
        <v>9720696.65785712</v>
      </c>
      <c r="AM232" s="2">
        <v>9479482.0566642191</v>
      </c>
      <c r="AN232" s="2">
        <v>10055970.513984101</v>
      </c>
      <c r="AO232" s="2">
        <v>9837065.4547058996</v>
      </c>
      <c r="AP232" s="2">
        <v>11097968.415141299</v>
      </c>
      <c r="AQ232" s="2">
        <v>8938043.2481582798</v>
      </c>
      <c r="AR232" s="2">
        <v>7349195.1770826997</v>
      </c>
      <c r="AS232" s="2">
        <v>14361474.9878686</v>
      </c>
      <c r="AT232" s="2">
        <v>11620476.846175199</v>
      </c>
      <c r="AU232" s="2">
        <v>25275383.7831087</v>
      </c>
      <c r="AV232" s="2">
        <v>19109211.3998155</v>
      </c>
      <c r="AW232" s="2">
        <v>8344269.28267207</v>
      </c>
      <c r="AX232" s="2">
        <v>18727905.085262701</v>
      </c>
      <c r="AY232" s="2">
        <v>13566657.8274941</v>
      </c>
      <c r="AZ232" s="2">
        <v>11068570.0880093</v>
      </c>
      <c r="BA232" s="2">
        <v>8533359.2282094993</v>
      </c>
      <c r="BB232" s="2">
        <v>11299587.719299899</v>
      </c>
      <c r="BC232" s="2">
        <v>11219203.937355099</v>
      </c>
      <c r="BD232" s="2">
        <v>10241375.5965562</v>
      </c>
      <c r="BE232" s="2">
        <v>9087391.0114691593</v>
      </c>
      <c r="BF232" s="2">
        <v>8809926.9513266496</v>
      </c>
      <c r="BG232" s="2">
        <v>6279061.4411343699</v>
      </c>
      <c r="BH232" s="2">
        <v>8904978.3157549594</v>
      </c>
      <c r="BI232" s="2">
        <v>7216850.7052405002</v>
      </c>
      <c r="BJ232" s="2">
        <v>10042425.1716679</v>
      </c>
      <c r="BK232" s="2">
        <v>11053743.676026599</v>
      </c>
      <c r="BL232" s="2">
        <v>6169532.7881730897</v>
      </c>
      <c r="BM232" s="2">
        <v>8764701.1934394501</v>
      </c>
      <c r="BN232" s="2">
        <v>6805681.5982466703</v>
      </c>
      <c r="BO232" s="2">
        <v>6967648.5183388498</v>
      </c>
      <c r="BP232" s="2">
        <v>6518304.1029007696</v>
      </c>
      <c r="BQ232" s="2">
        <v>8116163.6177977398</v>
      </c>
      <c r="BR232" s="2">
        <v>8341626.0861630002</v>
      </c>
      <c r="BS232" s="2">
        <v>12415920.1930166</v>
      </c>
      <c r="BT232" s="2">
        <v>7721429.3084275397</v>
      </c>
      <c r="BU232" s="2">
        <v>6045972.3541664798</v>
      </c>
      <c r="BV232" s="2">
        <v>9609134.3421196099</v>
      </c>
      <c r="BW232" s="2">
        <v>8860043.4235018399</v>
      </c>
      <c r="BX232" s="2">
        <v>8475402.4778573494</v>
      </c>
      <c r="BY232" s="2">
        <v>6683802.8373178896</v>
      </c>
      <c r="BZ232" s="2">
        <v>6918110.5417793998</v>
      </c>
      <c r="CA232" s="2">
        <v>9478557.4066897891</v>
      </c>
      <c r="CB232" s="2">
        <v>6765734.6385387098</v>
      </c>
      <c r="CC232" s="2">
        <v>7587598.1493950896</v>
      </c>
      <c r="CD232" s="89">
        <v>3350971.3886616002</v>
      </c>
      <c r="CE232" s="2">
        <v>3546694.06016743</v>
      </c>
      <c r="CF232" s="2">
        <v>3647164.0189746702</v>
      </c>
      <c r="CG232" s="2">
        <v>3903929.3109528301</v>
      </c>
      <c r="CH232" s="90">
        <v>4052195.2046216102</v>
      </c>
      <c r="CI232" s="89">
        <f t="shared" si="37"/>
        <v>3700190.7966756285</v>
      </c>
      <c r="CJ232">
        <f t="shared" si="38"/>
        <v>250497.01300373432</v>
      </c>
      <c r="CK232" s="117">
        <f t="shared" si="39"/>
        <v>6.7698404425195854E-2</v>
      </c>
      <c r="CL232" s="118">
        <f t="shared" si="40"/>
        <v>6.7698404425195857</v>
      </c>
    </row>
    <row r="233" spans="2:90" x14ac:dyDescent="0.25">
      <c r="B233" s="4">
        <v>653</v>
      </c>
      <c r="C233" s="17">
        <v>5</v>
      </c>
      <c r="D233" s="19">
        <v>22.217451000000001</v>
      </c>
      <c r="E233" t="s">
        <v>520</v>
      </c>
      <c r="F233" t="s">
        <v>521</v>
      </c>
      <c r="G233" s="87">
        <v>577.134094</v>
      </c>
      <c r="H233" s="58">
        <v>577.13514989999999</v>
      </c>
      <c r="I233" s="58" t="s">
        <v>950</v>
      </c>
      <c r="J233" s="99" t="s">
        <v>1173</v>
      </c>
      <c r="K233" s="59">
        <v>3</v>
      </c>
      <c r="L233" s="24">
        <f t="shared" si="44"/>
        <v>1.8295541350513265</v>
      </c>
      <c r="M233" s="15" t="s">
        <v>1150</v>
      </c>
      <c r="N233" s="24"/>
      <c r="O233" s="88"/>
      <c r="P233" s="99" t="s">
        <v>1255</v>
      </c>
      <c r="Q233">
        <v>8027.5384618936796</v>
      </c>
      <c r="R233" s="2">
        <v>1200.1627851973637</v>
      </c>
      <c r="S233" s="2">
        <v>1196.7970749771921</v>
      </c>
      <c r="T233" s="2">
        <v>1407.6626725882584</v>
      </c>
      <c r="U233" s="2">
        <v>1266.2119400847714</v>
      </c>
      <c r="V233" s="2">
        <v>1034.1452788671656</v>
      </c>
      <c r="W233" s="2">
        <v>1050.0325644162679</v>
      </c>
      <c r="X233" s="2">
        <v>1229.1176255027103</v>
      </c>
      <c r="Y233" s="2">
        <v>1005.1927708177542</v>
      </c>
      <c r="Z233" s="2">
        <v>1275.335014812486</v>
      </c>
      <c r="AA233" s="2">
        <v>1332.7727350746507</v>
      </c>
      <c r="AB233" s="2">
        <v>1457.3768445606786</v>
      </c>
      <c r="AC233" s="2">
        <v>1145.5671891265326</v>
      </c>
      <c r="AD233" s="2">
        <v>1337.2913032755609</v>
      </c>
      <c r="AE233" s="2">
        <v>1144.1074409605458</v>
      </c>
      <c r="AF233" s="2">
        <v>1055.6761952778891</v>
      </c>
      <c r="AG233" s="2">
        <v>1357.4863398872342</v>
      </c>
      <c r="AH233" s="2">
        <v>4235.4859855916602</v>
      </c>
      <c r="AI233" s="2">
        <v>4285.1982624178499</v>
      </c>
      <c r="AJ233" s="2">
        <v>5174.0537720701896</v>
      </c>
      <c r="AK233" s="2">
        <v>3939.2008157075502</v>
      </c>
      <c r="AL233" s="2">
        <v>4220.5723025438001</v>
      </c>
      <c r="AM233" s="2">
        <v>4816.1253789215998</v>
      </c>
      <c r="AN233" s="2">
        <v>3614.0825252642398</v>
      </c>
      <c r="AO233" s="2">
        <v>3756.2596369871599</v>
      </c>
      <c r="AP233" s="2">
        <v>3144.7986320249802</v>
      </c>
      <c r="AQ233" s="2">
        <v>3886.5058022717799</v>
      </c>
      <c r="AR233" s="2">
        <v>3585.24940470505</v>
      </c>
      <c r="AS233" s="2">
        <v>5713.9290984026502</v>
      </c>
      <c r="AT233" s="2">
        <v>7995.7226047249096</v>
      </c>
      <c r="AU233" s="2">
        <v>3343.64773932975</v>
      </c>
      <c r="AV233" s="2">
        <v>8027.5384618936796</v>
      </c>
      <c r="AW233" s="2">
        <v>6543.1298758635503</v>
      </c>
      <c r="AX233" s="2">
        <v>3067.24748017612</v>
      </c>
      <c r="AY233" s="2">
        <v>3361.5441589871798</v>
      </c>
      <c r="AZ233" s="2">
        <v>4467.1451956017199</v>
      </c>
      <c r="BA233" s="2">
        <v>5150.1918791936096</v>
      </c>
      <c r="BB233" s="2">
        <v>4949.3542808157899</v>
      </c>
      <c r="BC233" s="2">
        <v>5403.7244910072004</v>
      </c>
      <c r="BD233" s="2">
        <v>1367.8616091083054</v>
      </c>
      <c r="BE233" s="2">
        <v>5410.6842097628696</v>
      </c>
      <c r="BF233" s="2">
        <v>5109.4278121961397</v>
      </c>
      <c r="BG233" s="2">
        <v>1191.4440693079105</v>
      </c>
      <c r="BH233" s="2">
        <v>5948.5710450222796</v>
      </c>
      <c r="BI233" s="2">
        <v>4115.1822756722704</v>
      </c>
      <c r="BJ233" s="2">
        <v>5124.3414952439898</v>
      </c>
      <c r="BK233" s="2">
        <v>5941.6113262666104</v>
      </c>
      <c r="BL233" s="2">
        <v>2827.6343058738698</v>
      </c>
      <c r="BM233" s="2">
        <v>4804.1944324833103</v>
      </c>
      <c r="BN233" s="2">
        <v>3583.2609136320002</v>
      </c>
      <c r="BO233" s="2">
        <v>1195.2982504935142</v>
      </c>
      <c r="BP233" s="2">
        <v>3618.0595074103398</v>
      </c>
      <c r="BQ233" s="2">
        <v>2630.7736896421402</v>
      </c>
      <c r="BR233" s="2">
        <v>4367.7206419493295</v>
      </c>
      <c r="BS233" s="2">
        <v>4576.5122046193401</v>
      </c>
      <c r="BT233" s="2">
        <v>4559.6100304984402</v>
      </c>
      <c r="BU233" s="2">
        <v>5108.4335666596098</v>
      </c>
      <c r="BV233" s="2">
        <v>2613.8715155212399</v>
      </c>
      <c r="BW233" s="2">
        <v>3161.7008061458801</v>
      </c>
      <c r="BX233" s="2">
        <v>4461.1797223825797</v>
      </c>
      <c r="BY233" s="2">
        <v>4935.4348433044597</v>
      </c>
      <c r="BZ233" s="2">
        <v>3692.6279226496299</v>
      </c>
      <c r="CA233" s="2">
        <v>5158.1458434858096</v>
      </c>
      <c r="CB233" s="2">
        <v>4412.4616910929099</v>
      </c>
      <c r="CC233" s="2">
        <v>4785.3037672893597</v>
      </c>
      <c r="CD233" s="89">
        <v>1361.1966180948907</v>
      </c>
      <c r="CE233" s="2">
        <v>1074.5876651512669</v>
      </c>
      <c r="CF233" s="2">
        <v>1123.4786776516178</v>
      </c>
      <c r="CG233" s="2">
        <v>1337.7880646859367</v>
      </c>
      <c r="CH233" s="90">
        <v>1438.2781895982246</v>
      </c>
      <c r="CI233" s="89">
        <f t="shared" si="37"/>
        <v>1267.0658430363872</v>
      </c>
      <c r="CJ233">
        <f t="shared" si="38"/>
        <v>142.01480633270953</v>
      </c>
      <c r="CK233" s="117">
        <f t="shared" si="39"/>
        <v>0.11208163104798588</v>
      </c>
      <c r="CL233" s="118">
        <f t="shared" si="40"/>
        <v>11.208163104798588</v>
      </c>
    </row>
    <row r="234" spans="2:90" x14ac:dyDescent="0.25">
      <c r="B234" s="4">
        <v>656</v>
      </c>
      <c r="C234" s="17">
        <v>4</v>
      </c>
      <c r="D234" s="19">
        <v>22.243107999999999</v>
      </c>
      <c r="E234" t="s">
        <v>522</v>
      </c>
      <c r="F234" t="s">
        <v>523</v>
      </c>
      <c r="G234" s="87">
        <v>610.14868200000001</v>
      </c>
      <c r="H234" s="58"/>
      <c r="I234" s="58"/>
      <c r="J234" s="99"/>
      <c r="K234" s="59"/>
      <c r="L234" s="24"/>
      <c r="M234" s="24"/>
      <c r="N234" s="24"/>
      <c r="O234" s="88"/>
      <c r="P234" s="88"/>
      <c r="Q234">
        <v>156101.605578585</v>
      </c>
      <c r="R234" s="2">
        <v>1044.5532621652389</v>
      </c>
      <c r="S234" s="2">
        <v>3582.2666680954799</v>
      </c>
      <c r="T234" s="2">
        <v>3079.1784266144</v>
      </c>
      <c r="U234" s="2">
        <v>1293.0339023329566</v>
      </c>
      <c r="V234" s="2">
        <v>5067.66949966213</v>
      </c>
      <c r="W234" s="2">
        <v>2920.0991407705901</v>
      </c>
      <c r="X234" s="2">
        <v>2519.4181895514698</v>
      </c>
      <c r="Y234" s="2">
        <v>3340.6650027201799</v>
      </c>
      <c r="Z234" s="2">
        <v>1344.5778330362803</v>
      </c>
      <c r="AA234" s="2">
        <v>1260.8319472398348</v>
      </c>
      <c r="AB234" s="2">
        <v>1054.4835806001727</v>
      </c>
      <c r="AC234" s="2">
        <v>1443.1691776771347</v>
      </c>
      <c r="AD234" s="2">
        <v>3051.33955159174</v>
      </c>
      <c r="AE234" s="2">
        <v>3394.3542616924701</v>
      </c>
      <c r="AF234" s="2">
        <v>1013.2436888671332</v>
      </c>
      <c r="AG234" s="2">
        <v>1183.5321941690727</v>
      </c>
      <c r="AH234" s="2">
        <v>1347.5114558036685</v>
      </c>
      <c r="AI234" s="2">
        <v>1279.2520516802099</v>
      </c>
      <c r="AJ234" s="2">
        <v>1046.5328486317574</v>
      </c>
      <c r="AK234" s="2">
        <v>1071.2971789610835</v>
      </c>
      <c r="AL234" s="2">
        <v>1161.2821200718145</v>
      </c>
      <c r="AM234" s="2">
        <v>1492.9362041181134</v>
      </c>
      <c r="AN234" s="2">
        <v>1192.1975327120579</v>
      </c>
      <c r="AO234" s="2">
        <v>1279.0811134098014</v>
      </c>
      <c r="AP234" s="2">
        <v>1265.6514397648396</v>
      </c>
      <c r="AQ234" s="2">
        <v>1388.2086202511496</v>
      </c>
      <c r="AR234" s="2">
        <v>1207.0298565692544</v>
      </c>
      <c r="AS234" s="2">
        <v>1039.2253917848525</v>
      </c>
      <c r="AT234" s="2">
        <v>1177.6986253528639</v>
      </c>
      <c r="AU234" s="2">
        <v>1279.6001678739976</v>
      </c>
      <c r="AV234" s="2">
        <v>1221.3512225474008</v>
      </c>
      <c r="AW234" s="2">
        <v>1140.3266407255667</v>
      </c>
      <c r="AX234" s="2">
        <v>1431.4124915911466</v>
      </c>
      <c r="AY234" s="2">
        <v>1230.5160869930078</v>
      </c>
      <c r="AZ234" s="2">
        <v>1112.197233227882</v>
      </c>
      <c r="BA234" s="2">
        <v>1364.9373069278286</v>
      </c>
      <c r="BB234" s="2">
        <v>1077.9285914812876</v>
      </c>
      <c r="BC234" s="2">
        <v>1116.1370828966417</v>
      </c>
      <c r="BD234" s="2">
        <v>1406.5331688791334</v>
      </c>
      <c r="BE234" s="2">
        <v>1002.4220132004317</v>
      </c>
      <c r="BF234" s="2">
        <v>1131.110301916169</v>
      </c>
      <c r="BG234" s="2">
        <v>1107.8188037015659</v>
      </c>
      <c r="BH234" s="2">
        <v>1079.516944811252</v>
      </c>
      <c r="BI234" s="2">
        <v>1186.6011958519287</v>
      </c>
      <c r="BJ234" s="2">
        <v>3554.4277930728099</v>
      </c>
      <c r="BK234" s="2">
        <v>4868.8203923573601</v>
      </c>
      <c r="BL234" s="2">
        <v>1197.0715214965071</v>
      </c>
      <c r="BM234" s="2">
        <v>1199.5361537846122</v>
      </c>
      <c r="BN234" s="2">
        <v>1006.5803192089552</v>
      </c>
      <c r="BO234" s="2">
        <v>1409.8484554743816</v>
      </c>
      <c r="BP234" s="2">
        <v>1036.9177469197514</v>
      </c>
      <c r="BQ234" s="2">
        <v>3928.2641148057801</v>
      </c>
      <c r="BR234" s="2">
        <v>1287.7877657459271</v>
      </c>
      <c r="BS234" s="2">
        <v>5146.21489704752</v>
      </c>
      <c r="BT234" s="2">
        <v>1230.0084025731944</v>
      </c>
      <c r="BU234" s="2">
        <v>1093.0310659626055</v>
      </c>
      <c r="BV234" s="2">
        <v>3902.4137308561599</v>
      </c>
      <c r="BW234" s="2">
        <v>3115.9655114657899</v>
      </c>
      <c r="BX234" s="2">
        <v>2738.1522075867201</v>
      </c>
      <c r="BY234" s="2">
        <v>1323.2915564964733</v>
      </c>
      <c r="BZ234" s="2">
        <v>1489.8247571942561</v>
      </c>
      <c r="CA234" s="2">
        <v>1389.5555300559442</v>
      </c>
      <c r="CB234" s="2">
        <v>1206.5551715083191</v>
      </c>
      <c r="CC234" s="2">
        <v>1067.7298999935035</v>
      </c>
      <c r="CD234" s="89">
        <v>100632.457764188</v>
      </c>
      <c r="CE234" s="2">
        <v>97706.398706862907</v>
      </c>
      <c r="CF234" s="2">
        <v>153921.84852145999</v>
      </c>
      <c r="CG234" s="2">
        <v>113394.002007227</v>
      </c>
      <c r="CH234" s="90">
        <v>156101.605578585</v>
      </c>
      <c r="CI234" s="89">
        <f t="shared" si="37"/>
        <v>124351.26251566457</v>
      </c>
      <c r="CJ234">
        <f t="shared" si="38"/>
        <v>25593.342358579594</v>
      </c>
      <c r="CK234" s="117">
        <f t="shared" si="39"/>
        <v>0.20581489757979413</v>
      </c>
      <c r="CL234" s="118">
        <f t="shared" si="40"/>
        <v>20.581489757979412</v>
      </c>
    </row>
    <row r="235" spans="2:90" x14ac:dyDescent="0.25">
      <c r="B235" s="4">
        <v>657</v>
      </c>
      <c r="C235" s="17">
        <v>3</v>
      </c>
      <c r="D235" s="19">
        <v>22.314461999999999</v>
      </c>
      <c r="E235" t="s">
        <v>524</v>
      </c>
      <c r="F235" t="s">
        <v>525</v>
      </c>
      <c r="G235" s="87">
        <v>245.092896</v>
      </c>
      <c r="H235" s="58"/>
      <c r="I235" s="58"/>
      <c r="J235" s="99"/>
      <c r="K235" s="59"/>
      <c r="L235" s="24"/>
      <c r="M235" s="24"/>
      <c r="N235" s="24"/>
      <c r="O235" s="88"/>
      <c r="P235" s="88"/>
      <c r="Q235">
        <v>125113.86982509001</v>
      </c>
      <c r="R235" s="2">
        <v>1323.1080776344029</v>
      </c>
      <c r="S235" s="2">
        <v>1428.7648740840777</v>
      </c>
      <c r="T235" s="2">
        <v>1112.8098624730837</v>
      </c>
      <c r="U235" s="2">
        <v>1031.0506891008458</v>
      </c>
      <c r="V235" s="2">
        <v>1368.4232817637412</v>
      </c>
      <c r="W235" s="2">
        <v>1270.0871906047055</v>
      </c>
      <c r="X235" s="2">
        <v>1280.4813955363434</v>
      </c>
      <c r="Y235" s="2">
        <v>1140.0308955185808</v>
      </c>
      <c r="Z235" s="2">
        <v>1000.7304905232826</v>
      </c>
      <c r="AA235" s="2">
        <v>1225.8727489857131</v>
      </c>
      <c r="AB235" s="2">
        <v>1490.4770607539117</v>
      </c>
      <c r="AC235" s="2">
        <v>1441.3380006405457</v>
      </c>
      <c r="AD235" s="2">
        <v>1159.5315918976355</v>
      </c>
      <c r="AE235" s="2">
        <v>1077.5217335583798</v>
      </c>
      <c r="AF235" s="2">
        <v>1278.6035114967781</v>
      </c>
      <c r="AG235" s="2">
        <v>1192.3091946533516</v>
      </c>
      <c r="AH235" s="2">
        <v>27412.3436874994</v>
      </c>
      <c r="AI235" s="2">
        <v>34009.162822335296</v>
      </c>
      <c r="AJ235" s="2">
        <v>52804.3804447824</v>
      </c>
      <c r="AK235" s="2">
        <v>47565.700712838203</v>
      </c>
      <c r="AL235" s="2">
        <v>47160.048533936402</v>
      </c>
      <c r="AM235" s="2">
        <v>36804.9812710404</v>
      </c>
      <c r="AN235" s="2">
        <v>32868.763191942402</v>
      </c>
      <c r="AO235" s="2">
        <v>55228.351062827598</v>
      </c>
      <c r="AP235" s="2">
        <v>29534.063662441298</v>
      </c>
      <c r="AQ235" s="2">
        <v>41329.792707760498</v>
      </c>
      <c r="AR235" s="2">
        <v>21557.231722910401</v>
      </c>
      <c r="AS235" s="2">
        <v>42485.106021201202</v>
      </c>
      <c r="AT235" s="2">
        <v>32500.892343428601</v>
      </c>
      <c r="AU235" s="2">
        <v>34378.027916385603</v>
      </c>
      <c r="AV235" s="2">
        <v>64155.681735275401</v>
      </c>
      <c r="AW235" s="2">
        <v>42746.592597306997</v>
      </c>
      <c r="AX235" s="2">
        <v>28903.7119922852</v>
      </c>
      <c r="AY235" s="2">
        <v>22815.946572149602</v>
      </c>
      <c r="AZ235" s="2">
        <v>41520.687850773102</v>
      </c>
      <c r="BA235" s="2">
        <v>27301.9824329453</v>
      </c>
      <c r="BB235" s="2">
        <v>39503.363657166097</v>
      </c>
      <c r="BC235" s="2">
        <v>44496.464741588999</v>
      </c>
      <c r="BD235" s="2">
        <v>39243.8655721334</v>
      </c>
      <c r="BE235" s="2">
        <v>26615.953012743801</v>
      </c>
      <c r="BF235" s="2">
        <v>54641.746196278502</v>
      </c>
      <c r="BG235" s="2">
        <v>34203.040701957398</v>
      </c>
      <c r="BH235" s="2">
        <v>75097.353864720499</v>
      </c>
      <c r="BI235" s="2">
        <v>71339.105736660305</v>
      </c>
      <c r="BJ235" s="2">
        <v>79002.750332186202</v>
      </c>
      <c r="BK235" s="2">
        <v>67826.436256121495</v>
      </c>
      <c r="BL235" s="2">
        <v>74466.0079490278</v>
      </c>
      <c r="BM235" s="2">
        <v>100634.55047033601</v>
      </c>
      <c r="BN235" s="2">
        <v>94619.364974366603</v>
      </c>
      <c r="BO235" s="2">
        <v>57846.199560494897</v>
      </c>
      <c r="BP235" s="2">
        <v>52545.876605286197</v>
      </c>
      <c r="BQ235" s="2">
        <v>69940.202266771201</v>
      </c>
      <c r="BR235" s="2">
        <v>62719.991180534897</v>
      </c>
      <c r="BS235" s="2">
        <v>125113.86982509001</v>
      </c>
      <c r="BT235" s="2">
        <v>71943.607022866796</v>
      </c>
      <c r="BU235" s="2">
        <v>63726.167663497101</v>
      </c>
      <c r="BV235" s="2">
        <v>85525.001051782805</v>
      </c>
      <c r="BW235" s="2">
        <v>59517.526307391498</v>
      </c>
      <c r="BX235" s="2">
        <v>77174.332790518805</v>
      </c>
      <c r="BY235" s="2">
        <v>60495.863915331</v>
      </c>
      <c r="BZ235" s="2">
        <v>37599.383454722898</v>
      </c>
      <c r="CA235" s="2">
        <v>48748.852901301601</v>
      </c>
      <c r="CB235" s="2">
        <v>34953.696082032897</v>
      </c>
      <c r="CC235" s="2">
        <v>111694.537818627</v>
      </c>
      <c r="CD235" s="89">
        <v>16377.212477621</v>
      </c>
      <c r="CE235" s="2">
        <v>17515.623616940899</v>
      </c>
      <c r="CF235" s="2">
        <v>22395.380710199999</v>
      </c>
      <c r="CG235" s="2">
        <v>26070.112213192198</v>
      </c>
      <c r="CH235" s="90">
        <v>37035.646235513901</v>
      </c>
      <c r="CI235" s="89">
        <f t="shared" si="37"/>
        <v>23878.795050693599</v>
      </c>
      <c r="CJ235">
        <f t="shared" si="38"/>
        <v>7441.3549022701964</v>
      </c>
      <c r="CK235" s="117">
        <f t="shared" si="39"/>
        <v>0.3116302512950313</v>
      </c>
      <c r="CL235" s="118">
        <f t="shared" si="40"/>
        <v>31.163025129503129</v>
      </c>
    </row>
    <row r="236" spans="2:90" x14ac:dyDescent="0.25">
      <c r="B236" s="4">
        <v>662</v>
      </c>
      <c r="C236" s="17">
        <v>2</v>
      </c>
      <c r="D236" s="19">
        <v>22.422408000000001</v>
      </c>
      <c r="E236" t="s">
        <v>526</v>
      </c>
      <c r="F236" t="s">
        <v>527</v>
      </c>
      <c r="G236" s="87">
        <v>565.19226100000003</v>
      </c>
      <c r="H236" s="15"/>
      <c r="I236" s="58"/>
      <c r="J236" s="99"/>
      <c r="K236" s="59"/>
      <c r="L236" s="24"/>
      <c r="M236" s="24"/>
      <c r="N236" s="24"/>
      <c r="O236" s="88"/>
      <c r="P236" s="88"/>
      <c r="Q236">
        <v>73214.252818544293</v>
      </c>
      <c r="R236" s="2">
        <v>18543.673501706598</v>
      </c>
      <c r="S236" s="2">
        <v>1169.629734419696</v>
      </c>
      <c r="T236" s="2">
        <v>2635.7449173247601</v>
      </c>
      <c r="U236" s="2">
        <v>5049.7730800047002</v>
      </c>
      <c r="V236" s="2">
        <v>12067.1580767901</v>
      </c>
      <c r="W236" s="2">
        <v>11076.889522412301</v>
      </c>
      <c r="X236" s="2">
        <v>9510.9528023872808</v>
      </c>
      <c r="Y236" s="2">
        <v>1109.2653148782995</v>
      </c>
      <c r="Z236" s="2">
        <v>1469.4142527886372</v>
      </c>
      <c r="AA236" s="2">
        <v>10566.841562175599</v>
      </c>
      <c r="AB236" s="2">
        <v>7468.7724703672702</v>
      </c>
      <c r="AC236" s="2">
        <v>11274.7443841806</v>
      </c>
      <c r="AD236" s="2">
        <v>24167.126256285501</v>
      </c>
      <c r="AE236" s="2">
        <v>14236.601837485199</v>
      </c>
      <c r="AF236" s="2">
        <v>12025.399764256101</v>
      </c>
      <c r="AG236" s="2">
        <v>7019.3734878584801</v>
      </c>
      <c r="AH236" s="2">
        <v>16517.401098270901</v>
      </c>
      <c r="AI236" s="2">
        <v>15986.4739817672</v>
      </c>
      <c r="AJ236" s="2">
        <v>19908.772623353801</v>
      </c>
      <c r="AK236" s="2">
        <v>9517.9125211429491</v>
      </c>
      <c r="AL236" s="2">
        <v>18028.654313787199</v>
      </c>
      <c r="AM236" s="2">
        <v>12296.8287957271</v>
      </c>
      <c r="AN236" s="2">
        <v>14884.849927298699</v>
      </c>
      <c r="AO236" s="2">
        <v>13620.169604840399</v>
      </c>
      <c r="AP236" s="2">
        <v>16086.892780956099</v>
      </c>
      <c r="AQ236" s="2">
        <v>12394.2648583064</v>
      </c>
      <c r="AR236" s="2">
        <v>9184.8402664074601</v>
      </c>
      <c r="AS236" s="2">
        <v>17748.277072487501</v>
      </c>
      <c r="AT236" s="2">
        <v>22835.831482880101</v>
      </c>
      <c r="AU236" s="2">
        <v>28990.211353962801</v>
      </c>
      <c r="AV236" s="2">
        <v>28423.491398144201</v>
      </c>
      <c r="AW236" s="2">
        <v>15148.3249944776</v>
      </c>
      <c r="AX236" s="2">
        <v>22031.486843832299</v>
      </c>
      <c r="AY236" s="2">
        <v>73214.252818544293</v>
      </c>
      <c r="AZ236" s="2">
        <v>22590.2528353587</v>
      </c>
      <c r="BA236" s="2">
        <v>14646.230998532999</v>
      </c>
      <c r="BB236" s="2">
        <v>21005.425450139599</v>
      </c>
      <c r="BC236" s="2">
        <v>22710.556545278101</v>
      </c>
      <c r="BD236" s="2">
        <v>12299.8115323367</v>
      </c>
      <c r="BE236" s="2">
        <v>18777.321202789699</v>
      </c>
      <c r="BF236" s="2">
        <v>6436.7456034554998</v>
      </c>
      <c r="BG236" s="2">
        <v>1258.5139009107015</v>
      </c>
      <c r="BH236" s="2">
        <v>8257.2091808306905</v>
      </c>
      <c r="BI236" s="2">
        <v>3527.5831635866698</v>
      </c>
      <c r="BJ236" s="2">
        <v>29160.227340708399</v>
      </c>
      <c r="BK236" s="2">
        <v>16086.892780956099</v>
      </c>
      <c r="BL236" s="2">
        <v>3817.90286025164</v>
      </c>
      <c r="BM236" s="2">
        <v>4538.7308742314399</v>
      </c>
      <c r="BN236" s="2">
        <v>5008.0147674706996</v>
      </c>
      <c r="BO236" s="2">
        <v>2767.9795736824299</v>
      </c>
      <c r="BP236" s="2">
        <v>1111.5155003926989</v>
      </c>
      <c r="BQ236" s="2">
        <v>16865.387036054301</v>
      </c>
      <c r="BR236" s="2">
        <v>14307.1932705784</v>
      </c>
      <c r="BS236" s="2">
        <v>18745.505345620899</v>
      </c>
      <c r="BT236" s="2">
        <v>15796.5730842911</v>
      </c>
      <c r="BU236" s="2">
        <v>1418.3185553475096</v>
      </c>
      <c r="BV236" s="2">
        <v>8973.06596712787</v>
      </c>
      <c r="BW236" s="2">
        <v>8793.1075250170506</v>
      </c>
      <c r="BX236" s="2">
        <v>6441.7168311381101</v>
      </c>
      <c r="BY236" s="2">
        <v>4866.8319012843103</v>
      </c>
      <c r="BZ236" s="2">
        <v>5576.7232143623496</v>
      </c>
      <c r="CA236" s="2">
        <v>3876.5633469065401</v>
      </c>
      <c r="CB236" s="2">
        <v>2920.0991407705901</v>
      </c>
      <c r="CC236" s="2">
        <v>3272.0620607000301</v>
      </c>
      <c r="CD236" s="89">
        <v>1498.4565674616658</v>
      </c>
      <c r="CE236" s="2">
        <v>1149.0576874630699</v>
      </c>
      <c r="CF236" s="2">
        <v>1164.3827100598262</v>
      </c>
      <c r="CG236" s="2">
        <v>1320.0548556938159</v>
      </c>
      <c r="CH236" s="90">
        <v>1294.798186036588</v>
      </c>
      <c r="CI236" s="89">
        <f t="shared" si="37"/>
        <v>1285.3500013429932</v>
      </c>
      <c r="CJ236">
        <f t="shared" si="38"/>
        <v>126.42530127750409</v>
      </c>
      <c r="CK236" s="117">
        <f t="shared" si="39"/>
        <v>9.8358658066214716E-2</v>
      </c>
      <c r="CL236" s="118">
        <f t="shared" si="40"/>
        <v>9.8358658066214719</v>
      </c>
    </row>
    <row r="237" spans="2:90" ht="15.75" customHeight="1" x14ac:dyDescent="0.25">
      <c r="B237" s="4">
        <v>663</v>
      </c>
      <c r="C237" s="17">
        <v>48</v>
      </c>
      <c r="D237" s="19">
        <v>22.427582999999998</v>
      </c>
      <c r="E237" t="s">
        <v>528</v>
      </c>
      <c r="F237" t="s">
        <v>529</v>
      </c>
      <c r="G237" s="87">
        <v>728.13745100000006</v>
      </c>
      <c r="H237" s="58"/>
      <c r="I237" s="58"/>
      <c r="J237" s="99"/>
      <c r="K237" s="59"/>
      <c r="L237" s="24"/>
      <c r="M237" s="24"/>
      <c r="N237" s="24"/>
      <c r="O237" s="88"/>
      <c r="P237" s="88"/>
      <c r="Q237">
        <v>349512.48648515099</v>
      </c>
      <c r="R237" s="2">
        <v>253196.67364350401</v>
      </c>
      <c r="S237" s="2">
        <v>318583.29139177798</v>
      </c>
      <c r="T237" s="2">
        <v>349512.48648515099</v>
      </c>
      <c r="U237" s="2">
        <v>329049.75575362402</v>
      </c>
      <c r="V237" s="2">
        <v>276983.077167471</v>
      </c>
      <c r="W237" s="2">
        <v>259575.722546356</v>
      </c>
      <c r="X237" s="2">
        <v>214438.513501729</v>
      </c>
      <c r="Y237" s="2">
        <v>326083.46943419398</v>
      </c>
      <c r="Z237" s="2">
        <v>247545.17083400601</v>
      </c>
      <c r="AA237" s="2">
        <v>221888.64280889899</v>
      </c>
      <c r="AB237" s="2">
        <v>243968.187545914</v>
      </c>
      <c r="AC237" s="2">
        <v>277330.72908481403</v>
      </c>
      <c r="AD237" s="2">
        <v>302565.24235093099</v>
      </c>
      <c r="AE237" s="2">
        <v>273601.66984748701</v>
      </c>
      <c r="AF237" s="2">
        <v>238243.515171053</v>
      </c>
      <c r="AG237" s="2">
        <v>246662.36735343299</v>
      </c>
      <c r="AH237" s="2">
        <v>69195.918650826294</v>
      </c>
      <c r="AI237" s="2">
        <v>61406.684999021702</v>
      </c>
      <c r="AJ237" s="2">
        <v>73202.380360695897</v>
      </c>
      <c r="AK237" s="2">
        <v>63395.982063476498</v>
      </c>
      <c r="AL237" s="2">
        <v>74307.132710315302</v>
      </c>
      <c r="AM237" s="2">
        <v>73396.823576220704</v>
      </c>
      <c r="AN237" s="2">
        <v>71014.756326492003</v>
      </c>
      <c r="AO237" s="2">
        <v>81622.873407572697</v>
      </c>
      <c r="AP237" s="2">
        <v>78686.743051674202</v>
      </c>
      <c r="AQ237" s="2">
        <v>58913.368826830403</v>
      </c>
      <c r="AR237" s="2">
        <v>54982.7073263661</v>
      </c>
      <c r="AS237" s="2">
        <v>106493.150912285</v>
      </c>
      <c r="AT237" s="2">
        <v>99299.819984444795</v>
      </c>
      <c r="AU237" s="2">
        <v>75855.142943000596</v>
      </c>
      <c r="AV237" s="2">
        <v>119038.38245078499</v>
      </c>
      <c r="AW237" s="2">
        <v>72545.669085870599</v>
      </c>
      <c r="AX237" s="2">
        <v>72981.261514009195</v>
      </c>
      <c r="AY237" s="2">
        <v>65980.9243394238</v>
      </c>
      <c r="AZ237" s="2">
        <v>82923.340596649999</v>
      </c>
      <c r="BA237" s="2">
        <v>82198.609647538193</v>
      </c>
      <c r="BB237" s="2">
        <v>90089.517223072893</v>
      </c>
      <c r="BC237" s="2">
        <v>97535.718456459203</v>
      </c>
      <c r="BD237" s="2">
        <v>61606.348168297402</v>
      </c>
      <c r="BE237" s="2">
        <v>73121.529077418498</v>
      </c>
      <c r="BF237" s="2">
        <v>63748.6496914979</v>
      </c>
      <c r="BG237" s="2">
        <v>51806.841088344299</v>
      </c>
      <c r="BH237" s="2">
        <v>79526.084023485702</v>
      </c>
      <c r="BI237" s="2">
        <v>41709.246872088697</v>
      </c>
      <c r="BJ237" s="2">
        <v>58194.9917915478</v>
      </c>
      <c r="BK237" s="2">
        <v>76067.519409950095</v>
      </c>
      <c r="BL237" s="2">
        <v>59745.510373605</v>
      </c>
      <c r="BM237" s="2">
        <v>60191.632006895197</v>
      </c>
      <c r="BN237" s="2">
        <v>51471.675006790603</v>
      </c>
      <c r="BO237" s="2">
        <v>45563.4742172802</v>
      </c>
      <c r="BP237" s="2">
        <v>40704.098183786198</v>
      </c>
      <c r="BQ237" s="2">
        <v>49418.481255475999</v>
      </c>
      <c r="BR237" s="2">
        <v>75295.708278668899</v>
      </c>
      <c r="BS237" s="2">
        <v>94187.707591024198</v>
      </c>
      <c r="BT237" s="2">
        <v>71600.258808094106</v>
      </c>
      <c r="BU237" s="2">
        <v>51249.6634518231</v>
      </c>
      <c r="BV237" s="2">
        <v>61133.594132404804</v>
      </c>
      <c r="BW237" s="2">
        <v>37617.396180982498</v>
      </c>
      <c r="BX237" s="2">
        <v>51657.813697033402</v>
      </c>
      <c r="BY237" s="2">
        <v>63267.413304615598</v>
      </c>
      <c r="BZ237" s="2">
        <v>53058.965438352003</v>
      </c>
      <c r="CA237" s="2">
        <v>58159.229314538097</v>
      </c>
      <c r="CB237" s="2">
        <v>45559.248345629901</v>
      </c>
      <c r="CC237" s="2">
        <v>52932.058143190901</v>
      </c>
      <c r="CD237" s="89">
        <v>11052.162015652</v>
      </c>
      <c r="CE237" s="2">
        <v>6779.57244332964</v>
      </c>
      <c r="CF237" s="2">
        <v>1327.9895475258156</v>
      </c>
      <c r="CG237" s="2">
        <v>6969.1344893955102</v>
      </c>
      <c r="CH237" s="90">
        <v>6780.56491477501</v>
      </c>
      <c r="CI237" s="89">
        <f t="shared" si="37"/>
        <v>6581.8846821355955</v>
      </c>
      <c r="CJ237">
        <f t="shared" si="38"/>
        <v>3092.4200951040661</v>
      </c>
      <c r="CK237" s="117">
        <f t="shared" si="39"/>
        <v>0.4698380850544896</v>
      </c>
      <c r="CL237" s="118">
        <f t="shared" si="40"/>
        <v>46.983808505448962</v>
      </c>
    </row>
    <row r="238" spans="2:90" x14ac:dyDescent="0.25">
      <c r="B238" s="4">
        <v>668</v>
      </c>
      <c r="C238" s="17">
        <v>20</v>
      </c>
      <c r="D238" s="19">
        <v>22.545573000000001</v>
      </c>
      <c r="E238" t="s">
        <v>530</v>
      </c>
      <c r="F238" t="s">
        <v>531</v>
      </c>
      <c r="G238" s="87">
        <v>577.13458300000002</v>
      </c>
      <c r="H238" s="58">
        <v>577.13514989999999</v>
      </c>
      <c r="I238" s="58" t="s">
        <v>950</v>
      </c>
      <c r="J238" s="99" t="s">
        <v>1173</v>
      </c>
      <c r="K238" s="59">
        <v>3</v>
      </c>
      <c r="L238" s="24">
        <f t="shared" ref="L238" si="45">(H238-G238)/H238*1000000</f>
        <v>0.98226559249647127</v>
      </c>
      <c r="M238" s="15">
        <v>289.07209999999998</v>
      </c>
      <c r="N238" s="24"/>
      <c r="O238" s="88"/>
      <c r="P238" s="99" t="s">
        <v>1255</v>
      </c>
      <c r="Q238">
        <v>1719586.8391294701</v>
      </c>
      <c r="R238" s="2">
        <v>431050.56896896899</v>
      </c>
      <c r="S238" s="2">
        <v>383101.69183644402</v>
      </c>
      <c r="T238" s="2">
        <v>413060.39094377903</v>
      </c>
      <c r="U238" s="2">
        <v>444047.82812791498</v>
      </c>
      <c r="V238" s="2">
        <v>408204.22100996098</v>
      </c>
      <c r="W238" s="2">
        <v>353516.521503856</v>
      </c>
      <c r="X238" s="2">
        <v>370380.682876862</v>
      </c>
      <c r="Y238" s="2">
        <v>430497.499944171</v>
      </c>
      <c r="Z238" s="2">
        <v>346682.97935307602</v>
      </c>
      <c r="AA238" s="2">
        <v>338087.07835010497</v>
      </c>
      <c r="AB238" s="2">
        <v>369254.52948743699</v>
      </c>
      <c r="AC238" s="2">
        <v>413337.683415237</v>
      </c>
      <c r="AD238" s="2">
        <v>423636.82788748899</v>
      </c>
      <c r="AE238" s="2">
        <v>351665.60484849598</v>
      </c>
      <c r="AF238" s="2">
        <v>382011.393017961</v>
      </c>
      <c r="AG238" s="2">
        <v>399242.72888847999</v>
      </c>
      <c r="AH238" s="2">
        <v>1026046.31514785</v>
      </c>
      <c r="AI238" s="2">
        <v>926280.91716201999</v>
      </c>
      <c r="AJ238" s="2">
        <v>933244.45487188804</v>
      </c>
      <c r="AK238" s="2">
        <v>840000.89619684499</v>
      </c>
      <c r="AL238" s="2">
        <v>1012444.43673806</v>
      </c>
      <c r="AM238" s="2">
        <v>953828.68498271995</v>
      </c>
      <c r="AN238" s="2">
        <v>761760.52093127905</v>
      </c>
      <c r="AO238" s="2">
        <v>1016847.42266464</v>
      </c>
      <c r="AP238" s="2">
        <v>787512.72503909306</v>
      </c>
      <c r="AQ238" s="2">
        <v>724341.96101728606</v>
      </c>
      <c r="AR238" s="2">
        <v>814696.27697174402</v>
      </c>
      <c r="AS238" s="2">
        <v>1444678.2029505</v>
      </c>
      <c r="AT238" s="2">
        <v>1134982.7433881999</v>
      </c>
      <c r="AU238" s="2">
        <v>950271.27746029804</v>
      </c>
      <c r="AV238" s="2">
        <v>1532330.7940328501</v>
      </c>
      <c r="AW238" s="2">
        <v>1066946.3157031001</v>
      </c>
      <c r="AX238" s="2">
        <v>1036208.57049719</v>
      </c>
      <c r="AY238" s="2">
        <v>837985.000053828</v>
      </c>
      <c r="AZ238" s="2">
        <v>1154524.03910818</v>
      </c>
      <c r="BA238" s="2">
        <v>1001215.42313877</v>
      </c>
      <c r="BB238" s="2">
        <v>1212479.3464655201</v>
      </c>
      <c r="BC238" s="2">
        <v>1350030.8277672599</v>
      </c>
      <c r="BD238" s="2">
        <v>979728.22346074402</v>
      </c>
      <c r="BE238" s="2">
        <v>1098867.52100004</v>
      </c>
      <c r="BF238" s="2">
        <v>911999.90132037597</v>
      </c>
      <c r="BG238" s="2">
        <v>695543.81047398096</v>
      </c>
      <c r="BH238" s="2">
        <v>1083288.91788469</v>
      </c>
      <c r="BI238" s="2">
        <v>923243.35623279901</v>
      </c>
      <c r="BJ238" s="2">
        <v>1204290.0913123901</v>
      </c>
      <c r="BK238" s="2">
        <v>1719586.8391294701</v>
      </c>
      <c r="BL238" s="2">
        <v>795775.40712400002</v>
      </c>
      <c r="BM238" s="2">
        <v>1069242.30589381</v>
      </c>
      <c r="BN238" s="2">
        <v>857028.235774167</v>
      </c>
      <c r="BO238" s="2">
        <v>646357.75714620401</v>
      </c>
      <c r="BP238" s="2">
        <v>841801.54909985303</v>
      </c>
      <c r="BQ238" s="2">
        <v>871335.45659243397</v>
      </c>
      <c r="BR238" s="2">
        <v>1201879.8796483099</v>
      </c>
      <c r="BS238" s="2">
        <v>1281235.2949984099</v>
      </c>
      <c r="BT238" s="2">
        <v>1000494.18370034</v>
      </c>
      <c r="BU238" s="2">
        <v>1019257.6438377301</v>
      </c>
      <c r="BV238" s="2">
        <v>842523.00284033502</v>
      </c>
      <c r="BW238" s="2">
        <v>783586.76673237805</v>
      </c>
      <c r="BX238" s="2">
        <v>929082.78952286404</v>
      </c>
      <c r="BY238" s="2">
        <v>1022082.66878263</v>
      </c>
      <c r="BZ238" s="2">
        <v>893189.99458835297</v>
      </c>
      <c r="CA238" s="2">
        <v>1304295.47851929</v>
      </c>
      <c r="CB238" s="2">
        <v>916218.25870885502</v>
      </c>
      <c r="CC238" s="2">
        <v>974894.31495649903</v>
      </c>
      <c r="CD238" s="89">
        <v>334440.96642191202</v>
      </c>
      <c r="CE238" s="2">
        <v>312185.26539622998</v>
      </c>
      <c r="CF238" s="2">
        <v>339895.88962868002</v>
      </c>
      <c r="CG238" s="2">
        <v>327624.76131883601</v>
      </c>
      <c r="CH238" s="90">
        <v>443900.90290286898</v>
      </c>
      <c r="CI238" s="89">
        <f t="shared" si="37"/>
        <v>351609.55713370547</v>
      </c>
      <c r="CJ238">
        <f t="shared" si="38"/>
        <v>47072.727192320366</v>
      </c>
      <c r="CK238" s="117">
        <f t="shared" si="39"/>
        <v>0.13387783761071137</v>
      </c>
      <c r="CL238" s="118">
        <f t="shared" si="40"/>
        <v>13.387783761071137</v>
      </c>
    </row>
    <row r="239" spans="2:90" x14ac:dyDescent="0.25">
      <c r="B239" s="4">
        <v>672</v>
      </c>
      <c r="C239" s="17">
        <v>2</v>
      </c>
      <c r="D239" s="19">
        <v>22.619149</v>
      </c>
      <c r="E239" t="s">
        <v>532</v>
      </c>
      <c r="F239" t="s">
        <v>533</v>
      </c>
      <c r="G239" s="87">
        <v>463.08795199999997</v>
      </c>
      <c r="H239" s="15">
        <v>463.0881996</v>
      </c>
      <c r="I239" s="58" t="s">
        <v>938</v>
      </c>
      <c r="J239" s="33" t="s">
        <v>1023</v>
      </c>
      <c r="K239" s="59">
        <v>2</v>
      </c>
      <c r="L239" s="24">
        <f t="shared" si="44"/>
        <v>0.53467136549096617</v>
      </c>
      <c r="M239" s="24" t="s">
        <v>1205</v>
      </c>
      <c r="N239" s="24"/>
      <c r="O239" s="88"/>
      <c r="P239" s="99" t="s">
        <v>1186</v>
      </c>
      <c r="Q239">
        <v>2198101.8791230898</v>
      </c>
      <c r="R239" s="2">
        <v>117452.21303538499</v>
      </c>
      <c r="S239" s="2">
        <v>166104.62386679501</v>
      </c>
      <c r="T239" s="2">
        <v>168591.231882027</v>
      </c>
      <c r="U239" s="2">
        <v>135130.892802391</v>
      </c>
      <c r="V239" s="2">
        <v>134056.11339644901</v>
      </c>
      <c r="W239" s="2">
        <v>132324.137682525</v>
      </c>
      <c r="X239" s="2">
        <v>132594.57247672699</v>
      </c>
      <c r="Y239" s="2">
        <v>177714.428928821</v>
      </c>
      <c r="Z239" s="2">
        <v>166023.095641144</v>
      </c>
      <c r="AA239" s="2">
        <v>114702.129882863</v>
      </c>
      <c r="AB239" s="2">
        <v>131574.476563912</v>
      </c>
      <c r="AC239" s="2">
        <v>150445.25672577499</v>
      </c>
      <c r="AD239" s="2">
        <v>131512.833324256</v>
      </c>
      <c r="AE239" s="2">
        <v>124974.674662905</v>
      </c>
      <c r="AF239" s="2">
        <v>121689.687466634</v>
      </c>
      <c r="AG239" s="2">
        <v>125169.546850623</v>
      </c>
      <c r="AH239" s="2">
        <v>67852.286245497598</v>
      </c>
      <c r="AI239" s="2">
        <v>70417.439731804901</v>
      </c>
      <c r="AJ239" s="2">
        <v>63105.758073566103</v>
      </c>
      <c r="AK239" s="2">
        <v>50192.497129262498</v>
      </c>
      <c r="AL239" s="2">
        <v>68159.508115496094</v>
      </c>
      <c r="AM239" s="2">
        <v>66519.997232210299</v>
      </c>
      <c r="AN239" s="2">
        <v>57966.502937433703</v>
      </c>
      <c r="AO239" s="2">
        <v>70806.189737730994</v>
      </c>
      <c r="AP239" s="2">
        <v>58789.738213402103</v>
      </c>
      <c r="AQ239" s="2">
        <v>59961.953706367902</v>
      </c>
      <c r="AR239" s="2">
        <v>53852.314944518403</v>
      </c>
      <c r="AS239" s="2">
        <v>97207.385553320593</v>
      </c>
      <c r="AT239" s="2">
        <v>80351.941069225999</v>
      </c>
      <c r="AU239" s="2">
        <v>70905.614272737395</v>
      </c>
      <c r="AV239" s="2">
        <v>109477.369669922</v>
      </c>
      <c r="AW239" s="2">
        <v>67457.570773366999</v>
      </c>
      <c r="AX239" s="2">
        <v>77071.925056366206</v>
      </c>
      <c r="AY239" s="2">
        <v>77176.320832690704</v>
      </c>
      <c r="AZ239" s="2">
        <v>75506.982602062606</v>
      </c>
      <c r="BA239" s="2">
        <v>67045.9531298355</v>
      </c>
      <c r="BB239" s="2">
        <v>76422.682716470896</v>
      </c>
      <c r="BC239" s="2">
        <v>80973.344506039997</v>
      </c>
      <c r="BD239" s="2">
        <v>69173.638548792806</v>
      </c>
      <c r="BE239" s="2">
        <v>71011.004294491097</v>
      </c>
      <c r="BF239" s="2">
        <v>64844.693493504601</v>
      </c>
      <c r="BG239" s="2">
        <v>52466.336684176596</v>
      </c>
      <c r="BH239" s="2">
        <v>73185.419289453901</v>
      </c>
      <c r="BI239" s="2">
        <v>74722.522862185404</v>
      </c>
      <c r="BJ239" s="2">
        <v>104158.156045547</v>
      </c>
      <c r="BK239" s="2">
        <v>118276.442597224</v>
      </c>
      <c r="BL239" s="2">
        <v>57163.1525593474</v>
      </c>
      <c r="BM239" s="2">
        <v>66770.547104944897</v>
      </c>
      <c r="BN239" s="2">
        <v>53894.0732282065</v>
      </c>
      <c r="BO239" s="2">
        <v>57143.267632225601</v>
      </c>
      <c r="BP239" s="2">
        <v>66385.774094478402</v>
      </c>
      <c r="BQ239" s="2">
        <v>95936.739770634493</v>
      </c>
      <c r="BR239" s="2">
        <v>86196.116312656697</v>
      </c>
      <c r="BS239" s="2">
        <v>98281.170697084803</v>
      </c>
      <c r="BT239" s="2">
        <v>73883.379642636995</v>
      </c>
      <c r="BU239" s="2">
        <v>71173.066331796901</v>
      </c>
      <c r="BV239" s="2">
        <v>84461.157842797402</v>
      </c>
      <c r="BW239" s="2">
        <v>75326.029925688796</v>
      </c>
      <c r="BX239" s="2">
        <v>67893.050309452999</v>
      </c>
      <c r="BY239" s="2">
        <v>71652.292666873196</v>
      </c>
      <c r="BZ239" s="2">
        <v>57736.832224222897</v>
      </c>
      <c r="CA239" s="2">
        <v>85751.688531203501</v>
      </c>
      <c r="CB239" s="2">
        <v>66573.686503386605</v>
      </c>
      <c r="CC239" s="2">
        <v>77456.698076531495</v>
      </c>
      <c r="CD239" s="89">
        <v>1704164.67723532</v>
      </c>
      <c r="CE239" s="2">
        <v>1753763.6097649599</v>
      </c>
      <c r="CF239" s="2">
        <v>2077571.4822793701</v>
      </c>
      <c r="CG239" s="2">
        <v>1886144.41899646</v>
      </c>
      <c r="CH239" s="90">
        <v>2198101.8791230898</v>
      </c>
      <c r="CI239" s="89">
        <f t="shared" si="37"/>
        <v>1923949.21347984</v>
      </c>
      <c r="CJ239">
        <f t="shared" si="38"/>
        <v>188391.65062197536</v>
      </c>
      <c r="CK239" s="117">
        <f t="shared" si="39"/>
        <v>9.7919243035127765E-2</v>
      </c>
      <c r="CL239" s="118">
        <f t="shared" si="40"/>
        <v>9.7919243035127757</v>
      </c>
    </row>
    <row r="240" spans="2:90" x14ac:dyDescent="0.25">
      <c r="B240" s="4">
        <v>676</v>
      </c>
      <c r="C240" s="17">
        <v>37</v>
      </c>
      <c r="D240" s="19">
        <v>22.779857</v>
      </c>
      <c r="E240" t="s">
        <v>534</v>
      </c>
      <c r="F240" t="s">
        <v>535</v>
      </c>
      <c r="G240" s="87">
        <v>872.16870100000006</v>
      </c>
      <c r="H240" s="58"/>
      <c r="I240" s="58"/>
      <c r="J240" s="99"/>
      <c r="K240" s="59"/>
      <c r="L240" s="24"/>
      <c r="M240" s="24"/>
      <c r="N240" s="24"/>
      <c r="O240" s="88"/>
      <c r="P240" s="88"/>
      <c r="Q240">
        <v>723473.88935231999</v>
      </c>
      <c r="R240" s="2">
        <v>548983.07962685602</v>
      </c>
      <c r="S240" s="2">
        <v>675274.63414224202</v>
      </c>
      <c r="T240" s="2">
        <v>723473.88935231999</v>
      </c>
      <c r="U240" s="2">
        <v>671165.29229271202</v>
      </c>
      <c r="V240" s="2">
        <v>526405.14150823699</v>
      </c>
      <c r="W240" s="2">
        <v>476887.24000262801</v>
      </c>
      <c r="X240" s="2">
        <v>440021.11945380899</v>
      </c>
      <c r="Y240" s="2">
        <v>649672.31438912195</v>
      </c>
      <c r="Z240" s="2">
        <v>595497.02368803299</v>
      </c>
      <c r="AA240" s="2">
        <v>531787.31138073804</v>
      </c>
      <c r="AB240" s="2">
        <v>568551.37090374297</v>
      </c>
      <c r="AC240" s="2">
        <v>560734.68531734904</v>
      </c>
      <c r="AD240" s="2">
        <v>556526.385177157</v>
      </c>
      <c r="AE240" s="2">
        <v>504687.71840943297</v>
      </c>
      <c r="AF240" s="2">
        <v>446670.21098308498</v>
      </c>
      <c r="AG240" s="2">
        <v>503305.52884066402</v>
      </c>
      <c r="AH240" s="2">
        <v>134765.65559398499</v>
      </c>
      <c r="AI240" s="2">
        <v>109202.59434305401</v>
      </c>
      <c r="AJ240" s="2">
        <v>132523.617260133</v>
      </c>
      <c r="AK240" s="2">
        <v>112102.780270164</v>
      </c>
      <c r="AL240" s="2">
        <v>134860.52008497799</v>
      </c>
      <c r="AM240" s="2">
        <v>133421.10433634999</v>
      </c>
      <c r="AN240" s="2">
        <v>140609.020256402</v>
      </c>
      <c r="AO240" s="2">
        <v>157567.733796063</v>
      </c>
      <c r="AP240" s="2">
        <v>140451.599005456</v>
      </c>
      <c r="AQ240" s="2">
        <v>116226.727409746</v>
      </c>
      <c r="AR240" s="2">
        <v>102819.485816502</v>
      </c>
      <c r="AS240" s="2">
        <v>189237.29304372001</v>
      </c>
      <c r="AT240" s="2">
        <v>159900.737936802</v>
      </c>
      <c r="AU240" s="2">
        <v>140693.48454445001</v>
      </c>
      <c r="AV240" s="2">
        <v>190264.77556718799</v>
      </c>
      <c r="AW240" s="2">
        <v>132000.55461588601</v>
      </c>
      <c r="AX240" s="2">
        <v>151866.93656320899</v>
      </c>
      <c r="AY240" s="2">
        <v>133917.67519170299</v>
      </c>
      <c r="AZ240" s="2">
        <v>160368.36328613499</v>
      </c>
      <c r="BA240" s="2">
        <v>153600.441312829</v>
      </c>
      <c r="BB240" s="2">
        <v>159364.88467088601</v>
      </c>
      <c r="BC240" s="2">
        <v>153540.782247164</v>
      </c>
      <c r="BD240" s="2">
        <v>125491.879860549</v>
      </c>
      <c r="BE240" s="2">
        <v>131754.16977555101</v>
      </c>
      <c r="BF240" s="2">
        <v>113678.947093878</v>
      </c>
      <c r="BG240" s="2">
        <v>104589.32209775101</v>
      </c>
      <c r="BH240" s="2">
        <v>146386.68894365299</v>
      </c>
      <c r="BI240" s="2">
        <v>52059.245753057097</v>
      </c>
      <c r="BJ240" s="2">
        <v>99781.198301391094</v>
      </c>
      <c r="BK240" s="2">
        <v>135105.31748544099</v>
      </c>
      <c r="BL240" s="2">
        <v>108396.01744957099</v>
      </c>
      <c r="BM240" s="2">
        <v>82746.043710098893</v>
      </c>
      <c r="BN240" s="2">
        <v>94085.057491927</v>
      </c>
      <c r="BO240" s="2">
        <v>96576.2691195097</v>
      </c>
      <c r="BP240" s="2">
        <v>89034.422152066501</v>
      </c>
      <c r="BQ240" s="2">
        <v>105473.71117806299</v>
      </c>
      <c r="BR240" s="2">
        <v>132259.41353512299</v>
      </c>
      <c r="BS240" s="2">
        <v>165576.32772572199</v>
      </c>
      <c r="BT240" s="2">
        <v>123332.82429707699</v>
      </c>
      <c r="BU240" s="2">
        <v>99930.582608998302</v>
      </c>
      <c r="BV240" s="2">
        <v>112007.96524295599</v>
      </c>
      <c r="BW240" s="2">
        <v>82307.113982421506</v>
      </c>
      <c r="BX240" s="2">
        <v>99805.669391912001</v>
      </c>
      <c r="BY240" s="2">
        <v>121345.45766694</v>
      </c>
      <c r="BZ240" s="2">
        <v>93136.505630120402</v>
      </c>
      <c r="CA240" s="2">
        <v>113952.17438645499</v>
      </c>
      <c r="CB240" s="2">
        <v>92532.512332012397</v>
      </c>
      <c r="CC240" s="2">
        <v>105680.74218071401</v>
      </c>
      <c r="CD240" s="89">
        <v>23370.009085964</v>
      </c>
      <c r="CE240" s="2">
        <v>24127.131486076101</v>
      </c>
      <c r="CF240" s="2">
        <v>20611.9023837143</v>
      </c>
      <c r="CG240" s="2">
        <v>25847.147463614601</v>
      </c>
      <c r="CH240" s="90">
        <v>26733.0746422989</v>
      </c>
      <c r="CI240" s="89">
        <f t="shared" si="37"/>
        <v>24137.85301233358</v>
      </c>
      <c r="CJ240">
        <f t="shared" si="38"/>
        <v>2129.7365992849245</v>
      </c>
      <c r="CK240" s="117">
        <f t="shared" si="39"/>
        <v>8.8232230024630001E-2</v>
      </c>
      <c r="CL240" s="118">
        <f t="shared" si="40"/>
        <v>8.823223002463001</v>
      </c>
    </row>
    <row r="241" spans="1:90" x14ac:dyDescent="0.25">
      <c r="B241" s="4">
        <v>677</v>
      </c>
      <c r="C241" s="17">
        <v>10</v>
      </c>
      <c r="D241" s="19">
        <v>22.754842</v>
      </c>
      <c r="E241" t="s">
        <v>536</v>
      </c>
      <c r="F241" t="s">
        <v>537</v>
      </c>
      <c r="G241" s="87">
        <v>499.064728</v>
      </c>
      <c r="H241" s="58"/>
      <c r="I241" s="58"/>
      <c r="J241" s="99"/>
      <c r="K241" s="59"/>
      <c r="L241" s="24"/>
      <c r="M241" s="24"/>
      <c r="N241" s="24"/>
      <c r="O241" s="88"/>
      <c r="P241" s="88"/>
      <c r="Q241">
        <v>217432.74943477701</v>
      </c>
      <c r="R241" s="2">
        <v>3640.5266577406401</v>
      </c>
      <c r="S241" s="2">
        <v>9386.9906398868807</v>
      </c>
      <c r="T241" s="2">
        <v>9265.3324066867608</v>
      </c>
      <c r="U241" s="2">
        <v>1194.2411523937908</v>
      </c>
      <c r="V241" s="2">
        <v>3402.9563981647698</v>
      </c>
      <c r="W241" s="2">
        <v>5885.1684323096497</v>
      </c>
      <c r="X241" s="2">
        <v>6821.2026581191003</v>
      </c>
      <c r="Y241" s="2">
        <v>7686.9158318154496</v>
      </c>
      <c r="Z241" s="2">
        <v>8019.5035245745803</v>
      </c>
      <c r="AA241" s="2">
        <v>2956.3243101621301</v>
      </c>
      <c r="AB241" s="2">
        <v>3517.94040379949</v>
      </c>
      <c r="AC241" s="2">
        <v>6434.4309745605196</v>
      </c>
      <c r="AD241" s="2">
        <v>4540.44280101404</v>
      </c>
      <c r="AE241" s="2">
        <v>4343.73462608522</v>
      </c>
      <c r="AF241" s="2">
        <v>2866.12460356066</v>
      </c>
      <c r="AG241" s="2">
        <v>3936.0640606530201</v>
      </c>
      <c r="AH241" s="2">
        <v>1403.5965476257516</v>
      </c>
      <c r="AI241" s="2">
        <v>2658.8863451731399</v>
      </c>
      <c r="AJ241" s="2">
        <v>1207.8661948839701</v>
      </c>
      <c r="AK241" s="2">
        <v>1433.4712301729528</v>
      </c>
      <c r="AL241" s="2">
        <v>1456.9113975419907</v>
      </c>
      <c r="AM241" s="2">
        <v>1428.4150117816732</v>
      </c>
      <c r="AN241" s="2">
        <v>1130.7322645546476</v>
      </c>
      <c r="AO241" s="2">
        <v>1431.214558789728</v>
      </c>
      <c r="AP241" s="2">
        <v>1091.0433744312106</v>
      </c>
      <c r="AQ241" s="2">
        <v>1291.5756539000749</v>
      </c>
      <c r="AR241" s="2">
        <v>1229.2666006844477</v>
      </c>
      <c r="AS241" s="2">
        <v>3354.4920652112901</v>
      </c>
      <c r="AT241" s="2">
        <v>2934.4678462811498</v>
      </c>
      <c r="AU241" s="2">
        <v>1488.2361793831469</v>
      </c>
      <c r="AV241" s="2">
        <v>3848.6382051290998</v>
      </c>
      <c r="AW241" s="2">
        <v>2389.9568113332598</v>
      </c>
      <c r="AX241" s="2">
        <v>3370.6468428624498</v>
      </c>
      <c r="AY241" s="2">
        <v>1139.7417099807469</v>
      </c>
      <c r="AZ241" s="2">
        <v>1404.6066745477367</v>
      </c>
      <c r="BA241" s="2">
        <v>1309.0046832888488</v>
      </c>
      <c r="BB241" s="2">
        <v>1370.2576879321641</v>
      </c>
      <c r="BC241" s="2">
        <v>2904.0588530554401</v>
      </c>
      <c r="BD241" s="2">
        <v>1012.9744714781013</v>
      </c>
      <c r="BE241" s="2">
        <v>1018.6123049808205</v>
      </c>
      <c r="BF241" s="2">
        <v>1100.4980297574987</v>
      </c>
      <c r="BG241" s="2">
        <v>1300.9781584143125</v>
      </c>
      <c r="BH241" s="2">
        <v>3207.1985042742499</v>
      </c>
      <c r="BI241" s="2">
        <v>2954.4237480855199</v>
      </c>
      <c r="BJ241" s="2">
        <v>3616.76963178305</v>
      </c>
      <c r="BK241" s="2">
        <v>6344.1422778256801</v>
      </c>
      <c r="BL241" s="2">
        <v>2387.10596821835</v>
      </c>
      <c r="BM241" s="2">
        <v>1428.6944172157132</v>
      </c>
      <c r="BN241" s="2">
        <v>1441.3123066774228</v>
      </c>
      <c r="BO241" s="2">
        <v>1194.9038542933147</v>
      </c>
      <c r="BP241" s="2">
        <v>1409.9566722307056</v>
      </c>
      <c r="BQ241" s="2">
        <v>3512.2387175696699</v>
      </c>
      <c r="BR241" s="2">
        <v>3227.15440607862</v>
      </c>
      <c r="BS241" s="2">
        <v>3585.4103575190402</v>
      </c>
      <c r="BT241" s="2">
        <v>1314.5075851193428</v>
      </c>
      <c r="BU241" s="2">
        <v>2873.6498598297298</v>
      </c>
      <c r="BV241" s="2">
        <v>3489.43197265039</v>
      </c>
      <c r="BW241" s="2">
        <v>3119.7726487503301</v>
      </c>
      <c r="BX241" s="2">
        <v>2522.99615669574</v>
      </c>
      <c r="BY241" s="2">
        <v>2857.4950821785701</v>
      </c>
      <c r="BZ241" s="2">
        <v>1088.5852682194004</v>
      </c>
      <c r="CA241" s="2">
        <v>3618.6701938596598</v>
      </c>
      <c r="CB241" s="2">
        <v>2672.1902797093899</v>
      </c>
      <c r="CC241" s="2">
        <v>2501.1396928147601</v>
      </c>
      <c r="CD241" s="89">
        <v>166523.623994325</v>
      </c>
      <c r="CE241" s="2">
        <v>172224.488475522</v>
      </c>
      <c r="CF241" s="2">
        <v>213616.560381408</v>
      </c>
      <c r="CG241" s="2">
        <v>186401.47733835501</v>
      </c>
      <c r="CH241" s="90">
        <v>217432.74943477701</v>
      </c>
      <c r="CI241" s="89">
        <f t="shared" si="37"/>
        <v>191239.7799248774</v>
      </c>
      <c r="CJ241">
        <f t="shared" si="38"/>
        <v>20893.399915534665</v>
      </c>
      <c r="CK241" s="117">
        <f t="shared" si="39"/>
        <v>0.10925237376733014</v>
      </c>
      <c r="CL241" s="118">
        <f t="shared" si="40"/>
        <v>10.925237376733014</v>
      </c>
    </row>
    <row r="242" spans="1:90" x14ac:dyDescent="0.25">
      <c r="B242" s="4">
        <v>681</v>
      </c>
      <c r="C242" s="17">
        <v>14</v>
      </c>
      <c r="D242" s="19">
        <v>22.848004</v>
      </c>
      <c r="E242" t="s">
        <v>538</v>
      </c>
      <c r="F242" t="s">
        <v>539</v>
      </c>
      <c r="G242" s="87">
        <v>441.08230600000002</v>
      </c>
      <c r="H242" s="141">
        <v>441.08272039999997</v>
      </c>
      <c r="I242" s="58" t="s">
        <v>937</v>
      </c>
      <c r="J242" s="99" t="s">
        <v>1206</v>
      </c>
      <c r="K242" s="59">
        <v>2</v>
      </c>
      <c r="L242" s="24">
        <f t="shared" ref="L242:L261" si="46">(H242-G242)/H242*1000000</f>
        <v>0.93950631205498647</v>
      </c>
      <c r="M242" s="24" t="s">
        <v>1204</v>
      </c>
      <c r="N242" s="24"/>
      <c r="O242" s="88"/>
      <c r="P242" s="99" t="s">
        <v>1255</v>
      </c>
      <c r="Q242">
        <v>2531853.78068888</v>
      </c>
      <c r="R242" s="2">
        <v>9261.5211270529599</v>
      </c>
      <c r="S242" s="2">
        <v>96091.606452944106</v>
      </c>
      <c r="T242" s="2">
        <v>25473.498338573201</v>
      </c>
      <c r="U242" s="2">
        <v>22742.806867714298</v>
      </c>
      <c r="V242" s="2">
        <v>10935.5262386799</v>
      </c>
      <c r="W242" s="2">
        <v>14537.637121543999</v>
      </c>
      <c r="X242" s="2">
        <v>51292.501803308201</v>
      </c>
      <c r="Y242" s="2">
        <v>7008.98723637288</v>
      </c>
      <c r="Z242" s="2">
        <v>17497.156700708201</v>
      </c>
      <c r="AA242" s="2">
        <v>11787.0016999076</v>
      </c>
      <c r="AB242" s="2">
        <v>26535.507761782599</v>
      </c>
      <c r="AC242" s="2">
        <v>12626.006218250301</v>
      </c>
      <c r="AD242" s="2">
        <v>17761.4579522448</v>
      </c>
      <c r="AE242" s="2">
        <v>10890.239962514301</v>
      </c>
      <c r="AF242" s="2">
        <v>7404.4475312518698</v>
      </c>
      <c r="AG242" s="2">
        <v>93534.292736875097</v>
      </c>
      <c r="AH242" s="2">
        <v>1061766.83899831</v>
      </c>
      <c r="AI242" s="2">
        <v>1184400.85057437</v>
      </c>
      <c r="AJ242" s="2">
        <v>1512419.7125376801</v>
      </c>
      <c r="AK242" s="2">
        <v>406714.29028896301</v>
      </c>
      <c r="AL242" s="2">
        <v>1143999.76524885</v>
      </c>
      <c r="AM242" s="2">
        <v>965056.17798189004</v>
      </c>
      <c r="AN242" s="2">
        <v>1546037.1665924699</v>
      </c>
      <c r="AO242" s="2">
        <v>907256.93285306601</v>
      </c>
      <c r="AP242" s="2">
        <v>1114600.9573901</v>
      </c>
      <c r="AQ242" s="2">
        <v>947491.33965894498</v>
      </c>
      <c r="AR242" s="2">
        <v>404000.75890737999</v>
      </c>
      <c r="AS242" s="2">
        <v>1247925.2361945901</v>
      </c>
      <c r="AT242" s="2">
        <v>1745912.1634595201</v>
      </c>
      <c r="AU242" s="2">
        <v>2459144.4421333</v>
      </c>
      <c r="AV242" s="2">
        <v>2531853.78068888</v>
      </c>
      <c r="AW242" s="2">
        <v>749613.89254644397</v>
      </c>
      <c r="AX242" s="2">
        <v>1729079.8494839701</v>
      </c>
      <c r="AY242" s="2">
        <v>1110302.9768358199</v>
      </c>
      <c r="AZ242" s="2">
        <v>949021.98769396194</v>
      </c>
      <c r="BA242" s="2">
        <v>918070.85889523104</v>
      </c>
      <c r="BB242" s="2">
        <v>1276190.2667656899</v>
      </c>
      <c r="BC242" s="2">
        <v>2094928.9389605799</v>
      </c>
      <c r="BD242" s="2">
        <v>1002358.09987522</v>
      </c>
      <c r="BE242" s="2">
        <v>906469.00759004999</v>
      </c>
      <c r="BF242" s="2">
        <v>221111.139796534</v>
      </c>
      <c r="BG242" s="2">
        <v>166677.690911257</v>
      </c>
      <c r="BH242" s="2">
        <v>271592.82448858599</v>
      </c>
      <c r="BI242" s="2">
        <v>192560.63119214599</v>
      </c>
      <c r="BJ242" s="2">
        <v>241906.246775081</v>
      </c>
      <c r="BK242" s="2">
        <v>374061.37437305698</v>
      </c>
      <c r="BL242" s="2">
        <v>213884.95922460401</v>
      </c>
      <c r="BM242" s="2">
        <v>238476.17728868601</v>
      </c>
      <c r="BN242" s="2">
        <v>202217.08788847399</v>
      </c>
      <c r="BO242" s="2">
        <v>214224.01822083999</v>
      </c>
      <c r="BP242" s="2">
        <v>153460.70647841299</v>
      </c>
      <c r="BQ242" s="2">
        <v>216234.962800701</v>
      </c>
      <c r="BR242" s="2">
        <v>224285.75524812899</v>
      </c>
      <c r="BS242" s="2">
        <v>373830.024683433</v>
      </c>
      <c r="BT242" s="2">
        <v>218851.580520018</v>
      </c>
      <c r="BU242" s="2">
        <v>218700.54949297899</v>
      </c>
      <c r="BV242" s="2">
        <v>236958.58611115199</v>
      </c>
      <c r="BW242" s="2">
        <v>222742.36105164501</v>
      </c>
      <c r="BX242" s="2">
        <v>214182.01752228499</v>
      </c>
      <c r="BY242" s="2">
        <v>163757.23714326299</v>
      </c>
      <c r="BZ242" s="2">
        <v>152502.815762479</v>
      </c>
      <c r="CA242" s="2">
        <v>258228.26160216701</v>
      </c>
      <c r="CB242" s="2">
        <v>154871.50683575199</v>
      </c>
      <c r="CC242" s="2">
        <v>265828.37118110002</v>
      </c>
      <c r="CD242" s="89">
        <v>95706.774730456498</v>
      </c>
      <c r="CE242" s="2">
        <v>137480.88879266</v>
      </c>
      <c r="CF242" s="2">
        <v>112334.83150587601</v>
      </c>
      <c r="CG242" s="2">
        <v>118054.07913148199</v>
      </c>
      <c r="CH242" s="90">
        <v>161830.85261771601</v>
      </c>
      <c r="CI242" s="89">
        <f t="shared" si="37"/>
        <v>125081.48535563811</v>
      </c>
      <c r="CJ242">
        <f t="shared" si="38"/>
        <v>22711.215056333927</v>
      </c>
      <c r="CK242" s="117">
        <f t="shared" si="39"/>
        <v>0.18157135719775178</v>
      </c>
      <c r="CL242" s="118">
        <f t="shared" si="40"/>
        <v>18.157135719775177</v>
      </c>
    </row>
    <row r="243" spans="1:90" x14ac:dyDescent="0.25">
      <c r="B243" s="4">
        <v>687</v>
      </c>
      <c r="C243" s="17">
        <v>2</v>
      </c>
      <c r="D243" s="19">
        <v>22.864097999999998</v>
      </c>
      <c r="E243" t="s">
        <v>540</v>
      </c>
      <c r="F243" t="s">
        <v>541</v>
      </c>
      <c r="G243" s="87">
        <v>593.12951699999996</v>
      </c>
      <c r="H243" s="15">
        <v>593.13006359999997</v>
      </c>
      <c r="I243" s="15" t="s">
        <v>961</v>
      </c>
      <c r="J243" s="99" t="s">
        <v>1207</v>
      </c>
      <c r="K243" s="59">
        <v>3</v>
      </c>
      <c r="L243" s="24">
        <f t="shared" si="46"/>
        <v>0.9215516689364236</v>
      </c>
      <c r="M243" s="24" t="s">
        <v>1208</v>
      </c>
      <c r="N243" s="24"/>
      <c r="O243" s="99" t="s">
        <v>955</v>
      </c>
      <c r="P243" s="99" t="s">
        <v>1255</v>
      </c>
      <c r="Q243">
        <v>41413.023668256901</v>
      </c>
      <c r="R243" s="2">
        <v>1263.4715591964034</v>
      </c>
      <c r="S243" s="2">
        <v>3051.02712883922</v>
      </c>
      <c r="T243" s="2">
        <v>2746.9023092658199</v>
      </c>
      <c r="U243" s="2">
        <v>3398.1792540757301</v>
      </c>
      <c r="V243" s="2">
        <v>2606.0856725501599</v>
      </c>
      <c r="W243" s="2">
        <v>1209.7090423397981</v>
      </c>
      <c r="X243" s="2">
        <v>2989.4198502761201</v>
      </c>
      <c r="Y243" s="2">
        <v>3678.8346341965198</v>
      </c>
      <c r="Z243" s="2">
        <v>2596.3067394449099</v>
      </c>
      <c r="AA243" s="2">
        <v>7189.3894746040596</v>
      </c>
      <c r="AB243" s="2">
        <v>1205.3722420219094</v>
      </c>
      <c r="AC243" s="2">
        <v>2969.8619840656102</v>
      </c>
      <c r="AD243" s="2">
        <v>3655.3651947439098</v>
      </c>
      <c r="AE243" s="2">
        <v>1019.3672949373843</v>
      </c>
      <c r="AF243" s="2">
        <v>1010.2101270702791</v>
      </c>
      <c r="AG243" s="2">
        <v>1226.3327757734344</v>
      </c>
      <c r="AH243" s="2">
        <v>1035.3050080302269</v>
      </c>
      <c r="AI243" s="2">
        <v>3352.5959491584699</v>
      </c>
      <c r="AJ243" s="2">
        <v>1116.4879564642631</v>
      </c>
      <c r="AK243" s="2">
        <v>1167.1208567397362</v>
      </c>
      <c r="AL243" s="2">
        <v>1212.525312776969</v>
      </c>
      <c r="AM243" s="2">
        <v>1159.1816643643938</v>
      </c>
      <c r="AN243" s="2">
        <v>1490.8207974944974</v>
      </c>
      <c r="AO243" s="2">
        <v>1456.8775757058015</v>
      </c>
      <c r="AP243" s="2">
        <v>1465.8545699466722</v>
      </c>
      <c r="AQ243" s="2">
        <v>1126.5192940559841</v>
      </c>
      <c r="AR243" s="2">
        <v>4909.58445935484</v>
      </c>
      <c r="AS243" s="2">
        <v>3199.6669120390702</v>
      </c>
      <c r="AT243" s="2">
        <v>1141.5992163718265</v>
      </c>
      <c r="AU243" s="2">
        <v>1114.3552033361466</v>
      </c>
      <c r="AV243" s="2">
        <v>4634.1784457377298</v>
      </c>
      <c r="AW243" s="2">
        <v>1273.6450081206726</v>
      </c>
      <c r="AX243" s="2">
        <v>1456.9016493827194</v>
      </c>
      <c r="AY243" s="2">
        <v>2787.97382830788</v>
      </c>
      <c r="AZ243" s="2">
        <v>1075.2176873019671</v>
      </c>
      <c r="BA243" s="2">
        <v>1325.0475026953768</v>
      </c>
      <c r="BB243" s="2">
        <v>1361.9101437527775</v>
      </c>
      <c r="BC243" s="2">
        <v>7514.0580439880896</v>
      </c>
      <c r="BD243" s="2">
        <v>1011.0752075646673</v>
      </c>
      <c r="BE243" s="2">
        <v>3282.7878434337299</v>
      </c>
      <c r="BF243" s="2">
        <v>17348.366638618401</v>
      </c>
      <c r="BG243" s="2">
        <v>6936.8511083269996</v>
      </c>
      <c r="BH243" s="2">
        <v>7596.4756786857297</v>
      </c>
      <c r="BI243" s="2">
        <v>24612.910421285502</v>
      </c>
      <c r="BJ243" s="2">
        <v>38275.013997333401</v>
      </c>
      <c r="BK243" s="2">
        <v>4359.4483783221904</v>
      </c>
      <c r="BL243" s="2">
        <v>1464.3130389958692</v>
      </c>
      <c r="BM243" s="2">
        <v>19541.0058460689</v>
      </c>
      <c r="BN243" s="2">
        <v>3019.7345429023999</v>
      </c>
      <c r="BO243" s="2">
        <v>18771.433274888001</v>
      </c>
      <c r="BP243" s="2">
        <v>11360.4802432346</v>
      </c>
      <c r="BQ243" s="2">
        <v>14638.5376942937</v>
      </c>
      <c r="BR243" s="2">
        <v>15511.010758849499</v>
      </c>
      <c r="BS243" s="2">
        <v>16368.047473041799</v>
      </c>
      <c r="BT243" s="2">
        <v>5172.07771936879</v>
      </c>
      <c r="BU243" s="2">
        <v>28408.8496056882</v>
      </c>
      <c r="BV243" s="2">
        <v>29882.455850832099</v>
      </c>
      <c r="BW243" s="2">
        <v>28937.228864206401</v>
      </c>
      <c r="BX243" s="2">
        <v>14868.4176009402</v>
      </c>
      <c r="BY243" s="2">
        <v>2643.2456183501299</v>
      </c>
      <c r="BZ243" s="2">
        <v>13392.342018691401</v>
      </c>
      <c r="CA243" s="2">
        <v>41413.023668256901</v>
      </c>
      <c r="CB243" s="2">
        <v>37410.118644892696</v>
      </c>
      <c r="CC243" s="2">
        <v>14009.6776189109</v>
      </c>
      <c r="CD243" s="89">
        <v>1077.6864211386523</v>
      </c>
      <c r="CE243" s="2">
        <v>7466.7839792942204</v>
      </c>
      <c r="CF243" s="2">
        <v>1260.789565426486</v>
      </c>
      <c r="CG243" s="2">
        <v>1247.0921514259962</v>
      </c>
      <c r="CH243" s="90">
        <v>1431.5212682060017</v>
      </c>
      <c r="CI243" s="89">
        <f t="shared" si="37"/>
        <v>2496.7746770982712</v>
      </c>
      <c r="CJ243">
        <f t="shared" si="38"/>
        <v>2487.5262562842763</v>
      </c>
      <c r="CK243" s="117">
        <f t="shared" si="39"/>
        <v>0.9962958528461433</v>
      </c>
      <c r="CL243" s="118">
        <f t="shared" si="40"/>
        <v>99.629585284614336</v>
      </c>
    </row>
    <row r="244" spans="1:90" x14ac:dyDescent="0.25">
      <c r="B244" s="4">
        <v>690</v>
      </c>
      <c r="C244" s="17">
        <v>50</v>
      </c>
      <c r="D244" s="19">
        <v>22.95871</v>
      </c>
      <c r="E244" t="s">
        <v>542</v>
      </c>
      <c r="F244" t="s">
        <v>543</v>
      </c>
      <c r="G244" s="87">
        <v>796.16406300000006</v>
      </c>
      <c r="H244" s="58"/>
      <c r="I244" s="58"/>
      <c r="J244" s="99"/>
      <c r="K244" s="59"/>
      <c r="L244" s="24"/>
      <c r="M244" s="24"/>
      <c r="N244" s="24"/>
      <c r="O244" s="88"/>
      <c r="P244" s="88"/>
      <c r="Q244">
        <v>3186899.0206875</v>
      </c>
      <c r="R244" s="2">
        <v>2673026.8070215499</v>
      </c>
      <c r="S244" s="2">
        <v>2939158.2159927799</v>
      </c>
      <c r="T244" s="2">
        <v>3157024.3935407801</v>
      </c>
      <c r="U244" s="2">
        <v>3144260.8381079398</v>
      </c>
      <c r="V244" s="2">
        <v>2689118.0456185299</v>
      </c>
      <c r="W244" s="2">
        <v>2476394.0758565199</v>
      </c>
      <c r="X244" s="2">
        <v>2408960.1859484701</v>
      </c>
      <c r="Y244" s="2">
        <v>3186899.0206875</v>
      </c>
      <c r="Z244" s="2">
        <v>2620223.34725251</v>
      </c>
      <c r="AA244" s="2">
        <v>2291546.7226695898</v>
      </c>
      <c r="AB244" s="2">
        <v>2698211.0279132202</v>
      </c>
      <c r="AC244" s="2">
        <v>2946622.9288324299</v>
      </c>
      <c r="AD244" s="2">
        <v>2823040.4580300301</v>
      </c>
      <c r="AE244" s="2">
        <v>2565839.9053316899</v>
      </c>
      <c r="AF244" s="2">
        <v>2350336.3166219899</v>
      </c>
      <c r="AG244" s="2">
        <v>2672812.0177611001</v>
      </c>
      <c r="AH244" s="2">
        <v>703760.53646882996</v>
      </c>
      <c r="AI244" s="2">
        <v>652889.61976530706</v>
      </c>
      <c r="AJ244" s="2">
        <v>668378.39418770396</v>
      </c>
      <c r="AK244" s="2">
        <v>573424.19460534002</v>
      </c>
      <c r="AL244" s="2">
        <v>740190.98305040796</v>
      </c>
      <c r="AM244" s="2">
        <v>623183.16333084798</v>
      </c>
      <c r="AN244" s="2">
        <v>645833.34389035602</v>
      </c>
      <c r="AO244" s="2">
        <v>836666.97993272601</v>
      </c>
      <c r="AP244" s="2">
        <v>692446.982430937</v>
      </c>
      <c r="AQ244" s="2">
        <v>599127.92142630497</v>
      </c>
      <c r="AR244" s="2">
        <v>535671.98948704801</v>
      </c>
      <c r="AS244" s="2">
        <v>1006318.4341327701</v>
      </c>
      <c r="AT244" s="2">
        <v>834547.87849989696</v>
      </c>
      <c r="AU244" s="2">
        <v>732931.44839380798</v>
      </c>
      <c r="AV244" s="2">
        <v>1032482.8889753401</v>
      </c>
      <c r="AW244" s="2">
        <v>704578.83162644994</v>
      </c>
      <c r="AX244" s="2">
        <v>801260.99598875199</v>
      </c>
      <c r="AY244" s="2">
        <v>697360.791938107</v>
      </c>
      <c r="AZ244" s="2">
        <v>782189.72187189304</v>
      </c>
      <c r="BA244" s="2">
        <v>708571.06036232098</v>
      </c>
      <c r="BB244" s="2">
        <v>793663.85397780396</v>
      </c>
      <c r="BC244" s="2">
        <v>976432.60018534202</v>
      </c>
      <c r="BD244" s="2">
        <v>672494.06050258595</v>
      </c>
      <c r="BE244" s="2">
        <v>724841.63802877499</v>
      </c>
      <c r="BF244" s="2">
        <v>573107.07415111898</v>
      </c>
      <c r="BG244" s="2">
        <v>514334.272548949</v>
      </c>
      <c r="BH244" s="2">
        <v>686394.11612025101</v>
      </c>
      <c r="BI244" s="2">
        <v>428472.42823288898</v>
      </c>
      <c r="BJ244" s="2">
        <v>578045.06926410703</v>
      </c>
      <c r="BK244" s="2">
        <v>719131.72217338299</v>
      </c>
      <c r="BL244" s="2">
        <v>512605.41039811802</v>
      </c>
      <c r="BM244" s="2">
        <v>598641.83342832804</v>
      </c>
      <c r="BN244" s="2">
        <v>480760.53317604703</v>
      </c>
      <c r="BO244" s="2">
        <v>485088.63048324402</v>
      </c>
      <c r="BP244" s="2">
        <v>485098.81206416601</v>
      </c>
      <c r="BQ244" s="2">
        <v>542460.70962184796</v>
      </c>
      <c r="BR244" s="2">
        <v>638180.68483298295</v>
      </c>
      <c r="BS244" s="2">
        <v>778467.59812881402</v>
      </c>
      <c r="BT244" s="2">
        <v>622080.71070063999</v>
      </c>
      <c r="BU244" s="2">
        <v>483146.25174418301</v>
      </c>
      <c r="BV244" s="2">
        <v>526750.65249862999</v>
      </c>
      <c r="BW244" s="2">
        <v>432507.13476810599</v>
      </c>
      <c r="BX244" s="2">
        <v>491659.61253867898</v>
      </c>
      <c r="BY244" s="2">
        <v>590369.776602139</v>
      </c>
      <c r="BZ244" s="2">
        <v>492666.85899998102</v>
      </c>
      <c r="CA244" s="2">
        <v>618840.37518107099</v>
      </c>
      <c r="CB244" s="2">
        <v>465184.18394979899</v>
      </c>
      <c r="CC244" s="2">
        <v>524898.07280472899</v>
      </c>
      <c r="CD244" s="89">
        <v>139186.155853523</v>
      </c>
      <c r="CE244" s="2">
        <v>148597.28538388899</v>
      </c>
      <c r="CF244" s="2">
        <v>145807.75407970999</v>
      </c>
      <c r="CG244" s="2">
        <v>167873.327840488</v>
      </c>
      <c r="CH244" s="90">
        <v>180419.28009536801</v>
      </c>
      <c r="CI244" s="89">
        <f t="shared" si="37"/>
        <v>156376.76065059559</v>
      </c>
      <c r="CJ244">
        <f t="shared" si="38"/>
        <v>15348.972780051625</v>
      </c>
      <c r="CK244" s="117">
        <f t="shared" si="39"/>
        <v>9.8153796741876465E-2</v>
      </c>
      <c r="CL244" s="118">
        <f t="shared" si="40"/>
        <v>9.8153796741876462</v>
      </c>
    </row>
    <row r="245" spans="1:90" x14ac:dyDescent="0.25">
      <c r="B245" s="4">
        <v>693</v>
      </c>
      <c r="C245" s="17">
        <v>2</v>
      </c>
      <c r="D245" s="19">
        <v>23.026648999999999</v>
      </c>
      <c r="E245" t="s">
        <v>544</v>
      </c>
      <c r="F245" t="s">
        <v>545</v>
      </c>
      <c r="G245" s="87">
        <v>441.13974000000002</v>
      </c>
      <c r="H245" s="58"/>
      <c r="I245" s="58"/>
      <c r="J245" s="99"/>
      <c r="K245" s="59"/>
      <c r="L245" s="24"/>
      <c r="M245" s="24"/>
      <c r="N245" s="24"/>
      <c r="O245" s="88"/>
      <c r="P245" s="88"/>
      <c r="Q245">
        <v>6563.0147865940298</v>
      </c>
      <c r="R245" s="2">
        <v>1411.5203469848029</v>
      </c>
      <c r="S245" s="2">
        <v>1415.2043818729055</v>
      </c>
      <c r="T245" s="2">
        <v>3312.8261276975099</v>
      </c>
      <c r="U245" s="2">
        <v>1418.29959707533</v>
      </c>
      <c r="V245" s="2">
        <v>5017.9572228359402</v>
      </c>
      <c r="W245" s="2">
        <v>3069.2359712491698</v>
      </c>
      <c r="X245" s="2">
        <v>3792.0524763020098</v>
      </c>
      <c r="Y245" s="2">
        <v>1333.0507015231333</v>
      </c>
      <c r="Z245" s="2">
        <v>1058.3274577592456</v>
      </c>
      <c r="AA245" s="2">
        <v>3278.0275339191799</v>
      </c>
      <c r="AB245" s="2">
        <v>2983.7308551081101</v>
      </c>
      <c r="AC245" s="2">
        <v>4168.8715346445597</v>
      </c>
      <c r="AD245" s="2">
        <v>5599.5908617023997</v>
      </c>
      <c r="AE245" s="2">
        <v>4050.5563157982201</v>
      </c>
      <c r="AF245" s="2">
        <v>4199.6931462767998</v>
      </c>
      <c r="AG245" s="2">
        <v>3233.2864847756</v>
      </c>
      <c r="AH245" s="2">
        <v>5487.2411160751999</v>
      </c>
      <c r="AI245" s="2">
        <v>4336.8990303170904</v>
      </c>
      <c r="AJ245" s="2">
        <v>5005.0320308611299</v>
      </c>
      <c r="AK245" s="2">
        <v>4291.1637356369902</v>
      </c>
      <c r="AL245" s="2">
        <v>3986.9246014606902</v>
      </c>
      <c r="AM245" s="2">
        <v>4432.3466018233803</v>
      </c>
      <c r="AN245" s="2">
        <v>4034.6483872138401</v>
      </c>
      <c r="AO245" s="2">
        <v>4406.4962178737596</v>
      </c>
      <c r="AP245" s="2">
        <v>6093.7308933547602</v>
      </c>
      <c r="AQ245" s="2">
        <v>4892.6822852339301</v>
      </c>
      <c r="AR245" s="2">
        <v>4848.9354816268797</v>
      </c>
      <c r="AS245" s="2">
        <v>6328.3728399743904</v>
      </c>
      <c r="AT245" s="2">
        <v>6284.62603636734</v>
      </c>
      <c r="AU245" s="2">
        <v>6073.8459826242797</v>
      </c>
      <c r="AV245" s="2">
        <v>6405.9239918232597</v>
      </c>
      <c r="AW245" s="2">
        <v>4387.60555267981</v>
      </c>
      <c r="AX245" s="2">
        <v>5857.1004556620801</v>
      </c>
      <c r="AY245" s="2">
        <v>5450.4540312238196</v>
      </c>
      <c r="AZ245" s="2">
        <v>5277.4553078686704</v>
      </c>
      <c r="BA245" s="2">
        <v>4551.6560662062502</v>
      </c>
      <c r="BB245" s="2">
        <v>5107.4393211230899</v>
      </c>
      <c r="BC245" s="2">
        <v>5721.8830626948402</v>
      </c>
      <c r="BD245" s="2">
        <v>3262.1196053347999</v>
      </c>
      <c r="BE245" s="2">
        <v>3761.2308646697702</v>
      </c>
      <c r="BF245" s="2">
        <v>4581.4834323019604</v>
      </c>
      <c r="BG245" s="2">
        <v>4128.1074676470798</v>
      </c>
      <c r="BH245" s="2">
        <v>5071.6464818082304</v>
      </c>
      <c r="BI245" s="2">
        <v>3787.0812486194</v>
      </c>
      <c r="BJ245" s="2">
        <v>4479.0761420400104</v>
      </c>
      <c r="BK245" s="2">
        <v>5576.7232143623496</v>
      </c>
      <c r="BL245" s="2">
        <v>3635.9559270677701</v>
      </c>
      <c r="BM245" s="2">
        <v>4890.6937941608903</v>
      </c>
      <c r="BN245" s="2">
        <v>4437.3178295059997</v>
      </c>
      <c r="BO245" s="2">
        <v>3871.5921192239198</v>
      </c>
      <c r="BP245" s="2">
        <v>3497.75579749095</v>
      </c>
      <c r="BQ245" s="2">
        <v>4322.9795928057601</v>
      </c>
      <c r="BR245" s="2">
        <v>4469.1336866747697</v>
      </c>
      <c r="BS245" s="2">
        <v>6563.0147865940298</v>
      </c>
      <c r="BT245" s="2">
        <v>4191.7391819846098</v>
      </c>
      <c r="BU245" s="2">
        <v>2511.4642252592798</v>
      </c>
      <c r="BV245" s="2">
        <v>4029.6771595312198</v>
      </c>
      <c r="BW245" s="2">
        <v>3057.3050248108798</v>
      </c>
      <c r="BX245" s="2">
        <v>4591.4258876672002</v>
      </c>
      <c r="BY245" s="2">
        <v>4123.1362399644604</v>
      </c>
      <c r="BZ245" s="2">
        <v>3746.3171816219201</v>
      </c>
      <c r="CA245" s="2">
        <v>4679.91374041783</v>
      </c>
      <c r="CB245" s="2">
        <v>3285.9814982113699</v>
      </c>
      <c r="CC245" s="2">
        <v>3780.1215298637298</v>
      </c>
      <c r="CD245" s="89">
        <v>1415.4549957660959</v>
      </c>
      <c r="CE245" s="2">
        <v>1282.9631523659211</v>
      </c>
      <c r="CF245" s="2">
        <v>1335.282845836711</v>
      </c>
      <c r="CG245" s="2">
        <v>1290.3236482650973</v>
      </c>
      <c r="CH245" s="90">
        <v>1185.8776270543904</v>
      </c>
      <c r="CI245" s="89">
        <f t="shared" si="37"/>
        <v>1301.9804538576432</v>
      </c>
      <c r="CJ245">
        <f t="shared" si="38"/>
        <v>74.78358942604487</v>
      </c>
      <c r="CK245" s="117">
        <f t="shared" si="39"/>
        <v>5.7438334964605861E-2</v>
      </c>
      <c r="CL245" s="118">
        <f t="shared" si="40"/>
        <v>5.7438334964605859</v>
      </c>
    </row>
    <row r="246" spans="1:90" x14ac:dyDescent="0.25">
      <c r="A246" s="21" t="s">
        <v>1045</v>
      </c>
      <c r="B246" s="4">
        <v>696</v>
      </c>
      <c r="C246" s="17">
        <v>27</v>
      </c>
      <c r="D246" s="19">
        <v>23.140772999999999</v>
      </c>
      <c r="E246" t="s">
        <v>546</v>
      </c>
      <c r="F246" t="s">
        <v>547</v>
      </c>
      <c r="G246" s="87">
        <v>949.177368</v>
      </c>
      <c r="H246" s="10"/>
      <c r="I246" s="10"/>
      <c r="J246" s="33" t="s">
        <v>1000</v>
      </c>
      <c r="K246" s="59">
        <v>4</v>
      </c>
      <c r="L246" s="24"/>
      <c r="M246" s="58"/>
      <c r="N246" s="24"/>
      <c r="O246" s="99"/>
      <c r="P246" s="99"/>
      <c r="Q246">
        <v>377022.401522036</v>
      </c>
      <c r="R246" s="2">
        <v>221986.58389043101</v>
      </c>
      <c r="S246" s="2">
        <v>261263.18260165601</v>
      </c>
      <c r="T246" s="2">
        <v>288726.79205625801</v>
      </c>
      <c r="U246" s="2">
        <v>329806.19430951402</v>
      </c>
      <c r="V246" s="2">
        <v>324614.27675601101</v>
      </c>
      <c r="W246" s="2">
        <v>267149.96395824401</v>
      </c>
      <c r="X246" s="2">
        <v>290260.998526735</v>
      </c>
      <c r="Y246" s="2">
        <v>327405.92620054103</v>
      </c>
      <c r="Z246" s="2">
        <v>212030.20358153601</v>
      </c>
      <c r="AA246" s="2">
        <v>222256.75738018801</v>
      </c>
      <c r="AB246" s="2">
        <v>230947.287706856</v>
      </c>
      <c r="AC246" s="2">
        <v>266989.58790697902</v>
      </c>
      <c r="AD246" s="2">
        <v>377022.401522036</v>
      </c>
      <c r="AE246" s="2">
        <v>299807.57594386302</v>
      </c>
      <c r="AF246" s="2">
        <v>276348.47088600002</v>
      </c>
      <c r="AG246" s="2">
        <v>259050.370384726</v>
      </c>
      <c r="AH246" s="2">
        <v>61605.851123931498</v>
      </c>
      <c r="AI246" s="2">
        <v>70162.093145722407</v>
      </c>
      <c r="AJ246" s="2">
        <v>71555.218671508104</v>
      </c>
      <c r="AK246" s="2">
        <v>63061.2220286874</v>
      </c>
      <c r="AL246" s="2">
        <v>74161.986536044395</v>
      </c>
      <c r="AM246" s="2">
        <v>79561.213678060303</v>
      </c>
      <c r="AN246" s="2">
        <v>70492.815124158995</v>
      </c>
      <c r="AO246" s="2">
        <v>81859.4253020912</v>
      </c>
      <c r="AP246" s="2">
        <v>68115.782683849</v>
      </c>
      <c r="AQ246" s="2">
        <v>64632.436090982301</v>
      </c>
      <c r="AR246" s="2">
        <v>55533.918070004998</v>
      </c>
      <c r="AS246" s="2">
        <v>87150.203164467996</v>
      </c>
      <c r="AT246" s="2">
        <v>89128.595422710307</v>
      </c>
      <c r="AU246" s="2">
        <v>98417.569178868202</v>
      </c>
      <c r="AV246" s="2">
        <v>116653.43218718001</v>
      </c>
      <c r="AW246" s="2">
        <v>78103.789747395305</v>
      </c>
      <c r="AX246" s="2">
        <v>89568.892920579703</v>
      </c>
      <c r="AY246" s="2">
        <v>78841.111343426397</v>
      </c>
      <c r="AZ246" s="2">
        <v>85455.159966675303</v>
      </c>
      <c r="BA246" s="2">
        <v>74126.917069210904</v>
      </c>
      <c r="BB246" s="2">
        <v>82740.659184555901</v>
      </c>
      <c r="BC246" s="2">
        <v>90176.003059807903</v>
      </c>
      <c r="BD246" s="2">
        <v>71398.840272985501</v>
      </c>
      <c r="BE246" s="2">
        <v>75398.314688622704</v>
      </c>
      <c r="BF246" s="2">
        <v>61063.466742885503</v>
      </c>
      <c r="BG246" s="2">
        <v>50387.504951148097</v>
      </c>
      <c r="BH246" s="2">
        <v>68135.239943206703</v>
      </c>
      <c r="BI246" s="2">
        <v>53215.007253956501</v>
      </c>
      <c r="BJ246" s="2">
        <v>68240.141794050694</v>
      </c>
      <c r="BK246" s="2">
        <v>92742.327095346001</v>
      </c>
      <c r="BL246" s="2">
        <v>65042.264062521797</v>
      </c>
      <c r="BM246" s="2">
        <v>69818.4595729258</v>
      </c>
      <c r="BN246" s="2">
        <v>30538.026182623202</v>
      </c>
      <c r="BO246" s="2">
        <v>63135.220012999402</v>
      </c>
      <c r="BP246" s="2">
        <v>53814.466146919098</v>
      </c>
      <c r="BQ246" s="2">
        <v>58501.234209731701</v>
      </c>
      <c r="BR246" s="2">
        <v>74130.250595054298</v>
      </c>
      <c r="BS246" s="2">
        <v>97602.753063609503</v>
      </c>
      <c r="BT246" s="2">
        <v>71644.863582268896</v>
      </c>
      <c r="BU246" s="2">
        <v>55032.294212276298</v>
      </c>
      <c r="BV246" s="2">
        <v>62195.497741490297</v>
      </c>
      <c r="BW246" s="2">
        <v>55436.235750282904</v>
      </c>
      <c r="BX246" s="2">
        <v>67099.630926347396</v>
      </c>
      <c r="BY246" s="2">
        <v>67618.626425108698</v>
      </c>
      <c r="BZ246" s="2">
        <v>53737.431634218898</v>
      </c>
      <c r="CA246" s="2">
        <v>65625.484752284407</v>
      </c>
      <c r="CB246" s="2">
        <v>53541.863642981501</v>
      </c>
      <c r="CC246" s="2">
        <v>70064.416643176693</v>
      </c>
      <c r="CD246" s="89">
        <v>8303.7264739612692</v>
      </c>
      <c r="CE246" s="2">
        <v>10755.741084262299</v>
      </c>
      <c r="CF246" s="2">
        <v>1241.4973163300128</v>
      </c>
      <c r="CG246" s="2">
        <v>11919.3831630983</v>
      </c>
      <c r="CH246" s="90">
        <v>13136.2125238967</v>
      </c>
      <c r="CI246" s="89">
        <f t="shared" si="37"/>
        <v>9071.3121123097171</v>
      </c>
      <c r="CJ246">
        <f t="shared" si="38"/>
        <v>4227.7041637171033</v>
      </c>
      <c r="CK246" s="117">
        <f t="shared" si="39"/>
        <v>0.46605211146688841</v>
      </c>
      <c r="CL246" s="118">
        <f t="shared" si="40"/>
        <v>46.605211146688838</v>
      </c>
    </row>
    <row r="247" spans="1:90" x14ac:dyDescent="0.25">
      <c r="B247" s="4">
        <v>703</v>
      </c>
      <c r="C247" s="17">
        <v>34</v>
      </c>
      <c r="D247" s="19">
        <v>23.294564000000001</v>
      </c>
      <c r="E247" t="s">
        <v>548</v>
      </c>
      <c r="F247" t="s">
        <v>549</v>
      </c>
      <c r="G247" s="87">
        <v>463.08798200000001</v>
      </c>
      <c r="H247" s="15">
        <v>463.0881996</v>
      </c>
      <c r="I247" s="58" t="s">
        <v>938</v>
      </c>
      <c r="J247" s="33" t="s">
        <v>939</v>
      </c>
      <c r="K247" s="59">
        <v>1</v>
      </c>
      <c r="L247" s="24">
        <f t="shared" si="46"/>
        <v>0.46988888979010157</v>
      </c>
      <c r="M247" s="24" t="s">
        <v>1205</v>
      </c>
      <c r="N247" s="24"/>
      <c r="O247" s="99" t="s">
        <v>1154</v>
      </c>
      <c r="P247" s="99" t="s">
        <v>1186</v>
      </c>
      <c r="Q247">
        <v>10713613.8726635</v>
      </c>
      <c r="R247" s="2">
        <v>48917.067887932601</v>
      </c>
      <c r="S247" s="2">
        <v>82403.793882127095</v>
      </c>
      <c r="T247" s="2">
        <v>73372.039403053801</v>
      </c>
      <c r="U247" s="2">
        <v>62697.1457418586</v>
      </c>
      <c r="V247" s="2">
        <v>88532.990767663403</v>
      </c>
      <c r="W247" s="2">
        <v>68716.016296550093</v>
      </c>
      <c r="X247" s="2">
        <v>72541.047733432002</v>
      </c>
      <c r="Y247" s="2">
        <v>103900.358699875</v>
      </c>
      <c r="Z247" s="2">
        <v>65001.634762542002</v>
      </c>
      <c r="AA247" s="2">
        <v>49863.696422205001</v>
      </c>
      <c r="AB247" s="2">
        <v>63632.745541793804</v>
      </c>
      <c r="AC247" s="2">
        <v>66200.953603269096</v>
      </c>
      <c r="AD247" s="2">
        <v>76039.622075925305</v>
      </c>
      <c r="AE247" s="2">
        <v>63923.135448452202</v>
      </c>
      <c r="AF247" s="2">
        <v>59769.4812329423</v>
      </c>
      <c r="AG247" s="2">
        <v>72878.884418722897</v>
      </c>
      <c r="AH247" s="2">
        <v>84978.356980092998</v>
      </c>
      <c r="AI247" s="2">
        <v>64052.390246195297</v>
      </c>
      <c r="AJ247" s="2">
        <v>75569.370192421702</v>
      </c>
      <c r="AK247" s="2">
        <v>71969.244719571798</v>
      </c>
      <c r="AL247" s="2">
        <v>87203.249680037901</v>
      </c>
      <c r="AM247" s="2">
        <v>70958.016226836698</v>
      </c>
      <c r="AN247" s="2">
        <v>62234.269900838801</v>
      </c>
      <c r="AO247" s="2">
        <v>73951.784590595693</v>
      </c>
      <c r="AP247" s="2">
        <v>60522.594618596399</v>
      </c>
      <c r="AQ247" s="2">
        <v>68335.8552539628</v>
      </c>
      <c r="AR247" s="2">
        <v>87510.229669818</v>
      </c>
      <c r="AS247" s="2">
        <v>123385.080581922</v>
      </c>
      <c r="AT247" s="2">
        <v>87988.282233730395</v>
      </c>
      <c r="AU247" s="2">
        <v>78051.822136541698</v>
      </c>
      <c r="AV247" s="2">
        <v>109543.41547857699</v>
      </c>
      <c r="AW247" s="2">
        <v>106785.347069795</v>
      </c>
      <c r="AX247" s="2">
        <v>116705.148612223</v>
      </c>
      <c r="AY247" s="2">
        <v>95184.731648799003</v>
      </c>
      <c r="AZ247" s="2">
        <v>87366.718980419595</v>
      </c>
      <c r="BA247" s="2">
        <v>64837.422825252397</v>
      </c>
      <c r="BB247" s="2">
        <v>86963.748289506795</v>
      </c>
      <c r="BC247" s="2">
        <v>108503.675178283</v>
      </c>
      <c r="BD247" s="2">
        <v>74009.759374912406</v>
      </c>
      <c r="BE247" s="2">
        <v>78139.259115142704</v>
      </c>
      <c r="BF247" s="2">
        <v>113393.497036072</v>
      </c>
      <c r="BG247" s="2">
        <v>68728.371498345601</v>
      </c>
      <c r="BH247" s="2">
        <v>100097.363225583</v>
      </c>
      <c r="BI247" s="2">
        <v>187533.46195805501</v>
      </c>
      <c r="BJ247" s="2">
        <v>394963.83540168498</v>
      </c>
      <c r="BK247" s="2">
        <v>344971.15739486099</v>
      </c>
      <c r="BL247" s="2">
        <v>94331.269994751798</v>
      </c>
      <c r="BM247" s="2">
        <v>140593.07210181799</v>
      </c>
      <c r="BN247" s="2">
        <v>106246.46871469299</v>
      </c>
      <c r="BO247" s="2">
        <v>109958.741630834</v>
      </c>
      <c r="BP247" s="2">
        <v>130751.65217578301</v>
      </c>
      <c r="BQ247" s="2">
        <v>718026.22371384501</v>
      </c>
      <c r="BR247" s="2">
        <v>229596.022856414</v>
      </c>
      <c r="BS247" s="2">
        <v>457985.806567261</v>
      </c>
      <c r="BT247" s="2">
        <v>201372.27540669299</v>
      </c>
      <c r="BU247" s="2">
        <v>188289.98216052499</v>
      </c>
      <c r="BV247" s="2">
        <v>270091.556822741</v>
      </c>
      <c r="BW247" s="2">
        <v>311298.57797474501</v>
      </c>
      <c r="BX247" s="2">
        <v>172201.56525165201</v>
      </c>
      <c r="BY247" s="2">
        <v>107384.100651011</v>
      </c>
      <c r="BZ247" s="2">
        <v>92269.846592636197</v>
      </c>
      <c r="CA247" s="2">
        <v>177138.90737480199</v>
      </c>
      <c r="CB247" s="2">
        <v>115286.699391779</v>
      </c>
      <c r="CC247" s="2">
        <v>203594.798983038</v>
      </c>
      <c r="CD247" s="89">
        <v>8424375.8522078898</v>
      </c>
      <c r="CE247" s="2">
        <v>8572042.9495538604</v>
      </c>
      <c r="CF247" s="2">
        <v>9836916.0641769301</v>
      </c>
      <c r="CG247" s="2">
        <v>9040424.2403661497</v>
      </c>
      <c r="CH247" s="90">
        <v>10713613.8726635</v>
      </c>
      <c r="CI247" s="89">
        <f t="shared" si="37"/>
        <v>9317474.5957936645</v>
      </c>
      <c r="CJ247">
        <f t="shared" si="38"/>
        <v>854292.09570820397</v>
      </c>
      <c r="CK247" s="117">
        <f t="shared" si="39"/>
        <v>9.1687086122442515E-2</v>
      </c>
      <c r="CL247" s="118">
        <f t="shared" si="40"/>
        <v>9.1687086122442523</v>
      </c>
    </row>
    <row r="248" spans="1:90" x14ac:dyDescent="0.25">
      <c r="B248" s="4">
        <v>704</v>
      </c>
      <c r="C248" s="17">
        <v>35</v>
      </c>
      <c r="D248" s="19">
        <v>23.281413000000001</v>
      </c>
      <c r="E248" t="s">
        <v>550</v>
      </c>
      <c r="F248" t="s">
        <v>551</v>
      </c>
      <c r="G248" s="87">
        <v>729.14477499999998</v>
      </c>
      <c r="H248" s="58">
        <v>729.14610850999998</v>
      </c>
      <c r="I248" s="58" t="s">
        <v>948</v>
      </c>
      <c r="J248" s="99" t="s">
        <v>1180</v>
      </c>
      <c r="K248" s="59">
        <v>3</v>
      </c>
      <c r="L248" s="24">
        <f t="shared" si="46"/>
        <v>1.8288652773858176</v>
      </c>
      <c r="M248" s="15">
        <v>289.07209999999998</v>
      </c>
      <c r="N248" s="24"/>
      <c r="O248" s="99" t="s">
        <v>946</v>
      </c>
      <c r="P248" s="99" t="s">
        <v>1255</v>
      </c>
      <c r="Q248">
        <v>866378.27340525202</v>
      </c>
      <c r="R248" s="2">
        <v>667575.064583153</v>
      </c>
      <c r="S248" s="2">
        <v>785407.280291387</v>
      </c>
      <c r="T248" s="2">
        <v>821245.87734714104</v>
      </c>
      <c r="U248" s="2">
        <v>821767.60979432205</v>
      </c>
      <c r="V248" s="2">
        <v>720002.91743817902</v>
      </c>
      <c r="W248" s="2">
        <v>629137.48702414299</v>
      </c>
      <c r="X248" s="2">
        <v>527745.04609505902</v>
      </c>
      <c r="Y248" s="2">
        <v>866378.27340525202</v>
      </c>
      <c r="Z248" s="2">
        <v>661201.42992612405</v>
      </c>
      <c r="AA248" s="2">
        <v>716078.06521477597</v>
      </c>
      <c r="AB248" s="2">
        <v>695780.36849748599</v>
      </c>
      <c r="AC248" s="2">
        <v>648816.96642806602</v>
      </c>
      <c r="AD248" s="2">
        <v>752363.98951298301</v>
      </c>
      <c r="AE248" s="2">
        <v>679335.79003835598</v>
      </c>
      <c r="AF248" s="2">
        <v>595073.74048179004</v>
      </c>
      <c r="AG248" s="2">
        <v>595941.30645623698</v>
      </c>
      <c r="AH248" s="2">
        <v>187420.225765168</v>
      </c>
      <c r="AI248" s="2">
        <v>218362.55577928401</v>
      </c>
      <c r="AJ248" s="2">
        <v>201154.522907865</v>
      </c>
      <c r="AK248" s="2">
        <v>169531.33110114199</v>
      </c>
      <c r="AL248" s="2">
        <v>231548.00386415501</v>
      </c>
      <c r="AM248" s="2">
        <v>220135.92566071701</v>
      </c>
      <c r="AN248" s="2">
        <v>222885.17235244601</v>
      </c>
      <c r="AO248" s="2">
        <v>226104.76128768901</v>
      </c>
      <c r="AP248" s="2">
        <v>223108.57592025699</v>
      </c>
      <c r="AQ248" s="2">
        <v>230271.88528060101</v>
      </c>
      <c r="AR248" s="2">
        <v>159489.65197390999</v>
      </c>
      <c r="AS248" s="2">
        <v>306859.82812819898</v>
      </c>
      <c r="AT248" s="2">
        <v>269371.38359648502</v>
      </c>
      <c r="AU248" s="2">
        <v>304294.78266191698</v>
      </c>
      <c r="AV248" s="2">
        <v>390302.11689549102</v>
      </c>
      <c r="AW248" s="2">
        <v>212509.43126607299</v>
      </c>
      <c r="AX248" s="2">
        <v>272889.74579215603</v>
      </c>
      <c r="AY248" s="2">
        <v>228273.83692788301</v>
      </c>
      <c r="AZ248" s="2">
        <v>249943.198110561</v>
      </c>
      <c r="BA248" s="2">
        <v>201016.75026657199</v>
      </c>
      <c r="BB248" s="2">
        <v>262497.23002707999</v>
      </c>
      <c r="BC248" s="2">
        <v>251139.39775110799</v>
      </c>
      <c r="BD248" s="2">
        <v>216652.54575126499</v>
      </c>
      <c r="BE248" s="2">
        <v>196755.79046031501</v>
      </c>
      <c r="BF248" s="2">
        <v>220246.92771994899</v>
      </c>
      <c r="BG248" s="2">
        <v>190634.999933638</v>
      </c>
      <c r="BH248" s="2">
        <v>253799.67715364799</v>
      </c>
      <c r="BI248" s="2">
        <v>167252.658675407</v>
      </c>
      <c r="BJ248" s="2">
        <v>193624.479410467</v>
      </c>
      <c r="BK248" s="2">
        <v>282945.52222335601</v>
      </c>
      <c r="BL248" s="2">
        <v>217896.51318674101</v>
      </c>
      <c r="BM248" s="2">
        <v>233650.352729434</v>
      </c>
      <c r="BN248" s="2">
        <v>177048.93053776701</v>
      </c>
      <c r="BO248" s="2">
        <v>222433.97826476101</v>
      </c>
      <c r="BP248" s="2">
        <v>170930.56078237999</v>
      </c>
      <c r="BQ248" s="2">
        <v>190728.78155255801</v>
      </c>
      <c r="BR248" s="2">
        <v>217536.44870189499</v>
      </c>
      <c r="BS248" s="2">
        <v>338821.491753751</v>
      </c>
      <c r="BT248" s="2">
        <v>206129.49222219101</v>
      </c>
      <c r="BU248" s="2">
        <v>192807.10524522699</v>
      </c>
      <c r="BV248" s="2">
        <v>223227.89079473901</v>
      </c>
      <c r="BW248" s="2">
        <v>205653.42606262001</v>
      </c>
      <c r="BX248" s="2">
        <v>188325.99883910801</v>
      </c>
      <c r="BY248" s="2">
        <v>223603.71149528399</v>
      </c>
      <c r="BZ248" s="2">
        <v>177274.365838617</v>
      </c>
      <c r="CA248" s="2">
        <v>206055.03984767999</v>
      </c>
      <c r="CB248" s="2">
        <v>181091.13985535101</v>
      </c>
      <c r="CC248" s="2">
        <v>209465.283642553</v>
      </c>
      <c r="CD248" s="89">
        <v>28613.382785139202</v>
      </c>
      <c r="CE248" s="2">
        <v>34969.267313951299</v>
      </c>
      <c r="CF248" s="2">
        <v>35614.972811494503</v>
      </c>
      <c r="CG248" s="2">
        <v>40817.315875417698</v>
      </c>
      <c r="CH248" s="90">
        <v>38749.272922456803</v>
      </c>
      <c r="CI248" s="89">
        <f t="shared" si="37"/>
        <v>35752.842341691896</v>
      </c>
      <c r="CJ248">
        <f t="shared" si="38"/>
        <v>4152.8874049331289</v>
      </c>
      <c r="CK248" s="117">
        <f t="shared" si="39"/>
        <v>0.11615544759333409</v>
      </c>
      <c r="CL248" s="118">
        <f t="shared" si="40"/>
        <v>11.615544759333408</v>
      </c>
    </row>
    <row r="249" spans="1:90" x14ac:dyDescent="0.25">
      <c r="A249" s="27" t="s">
        <v>1046</v>
      </c>
      <c r="B249" s="4">
        <v>705</v>
      </c>
      <c r="C249" s="17">
        <v>3</v>
      </c>
      <c r="D249" s="19">
        <v>23.313510999999998</v>
      </c>
      <c r="E249" t="s">
        <v>552</v>
      </c>
      <c r="F249" t="s">
        <v>553</v>
      </c>
      <c r="G249" s="87">
        <v>393.21285999999998</v>
      </c>
      <c r="H249" s="10">
        <v>393.2124</v>
      </c>
      <c r="I249" s="28" t="s">
        <v>1209</v>
      </c>
      <c r="J249" s="33" t="s">
        <v>1210</v>
      </c>
      <c r="K249" s="59">
        <v>3</v>
      </c>
      <c r="L249" s="24">
        <f t="shared" si="46"/>
        <v>-1.1698512050369725</v>
      </c>
      <c r="M249" s="58" t="s">
        <v>1211</v>
      </c>
      <c r="N249" s="24"/>
      <c r="O249" s="99"/>
      <c r="P249" s="99" t="s">
        <v>1193</v>
      </c>
      <c r="Q249">
        <v>39561.054749836498</v>
      </c>
      <c r="R249" s="2">
        <v>1199.7851087446065</v>
      </c>
      <c r="S249" s="2">
        <v>1001.5899996862081</v>
      </c>
      <c r="T249" s="2">
        <v>1471.7871780194657</v>
      </c>
      <c r="U249" s="2">
        <v>1154.2325437686818</v>
      </c>
      <c r="V249" s="2">
        <v>1320.6917349024943</v>
      </c>
      <c r="W249" s="2">
        <v>1111.6057630639298</v>
      </c>
      <c r="X249" s="2">
        <v>1098.7573575704996</v>
      </c>
      <c r="Y249" s="2">
        <v>2739.14645312324</v>
      </c>
      <c r="Z249" s="2">
        <v>1249.6954882302466</v>
      </c>
      <c r="AA249" s="2">
        <v>1018.488811424297</v>
      </c>
      <c r="AB249" s="2">
        <v>1047.2674589785529</v>
      </c>
      <c r="AC249" s="2">
        <v>1192.3062626071371</v>
      </c>
      <c r="AD249" s="2">
        <v>3479.8593778335198</v>
      </c>
      <c r="AE249" s="2">
        <v>1243.8828254368764</v>
      </c>
      <c r="AF249" s="2">
        <v>2633.7564262517099</v>
      </c>
      <c r="AG249" s="2">
        <v>1489.9989866860674</v>
      </c>
      <c r="AH249" s="2">
        <v>12972.915760563301</v>
      </c>
      <c r="AI249" s="2">
        <v>12399.2360859891</v>
      </c>
      <c r="AJ249" s="2">
        <v>10384.8946289917</v>
      </c>
      <c r="AK249" s="2">
        <v>11872.2859516314</v>
      </c>
      <c r="AL249" s="2">
        <v>14771.505936135</v>
      </c>
      <c r="AM249" s="2">
        <v>12895.364608714501</v>
      </c>
      <c r="AN249" s="2">
        <v>10979.453459832999</v>
      </c>
      <c r="AO249" s="2">
        <v>16255.9145221651</v>
      </c>
      <c r="AP249" s="2">
        <v>13166.7936401855</v>
      </c>
      <c r="AQ249" s="2">
        <v>20509.2158514892</v>
      </c>
      <c r="AR249" s="2">
        <v>14985.2687264876</v>
      </c>
      <c r="AS249" s="2">
        <v>33554.120368310403</v>
      </c>
      <c r="AT249" s="2">
        <v>23899.2356654799</v>
      </c>
      <c r="AU249" s="2">
        <v>12717.394657676699</v>
      </c>
      <c r="AV249" s="2">
        <v>26411.608020840598</v>
      </c>
      <c r="AW249" s="2">
        <v>30221.3680754815</v>
      </c>
      <c r="AX249" s="2">
        <v>22936.676165733399</v>
      </c>
      <c r="AY249" s="2">
        <v>22026.5520386397</v>
      </c>
      <c r="AZ249" s="2">
        <v>16158.4784595858</v>
      </c>
      <c r="BA249" s="2">
        <v>10691.1222542411</v>
      </c>
      <c r="BB249" s="2">
        <v>22060.913177815499</v>
      </c>
      <c r="BC249" s="2">
        <v>28315.1144845907</v>
      </c>
      <c r="BD249" s="2">
        <v>26117.235028815601</v>
      </c>
      <c r="BE249" s="2">
        <v>23365.517786078999</v>
      </c>
      <c r="BF249" s="2">
        <v>22910.073341304302</v>
      </c>
      <c r="BG249" s="2">
        <v>13602.273185182899</v>
      </c>
      <c r="BH249" s="2">
        <v>18446.237439127199</v>
      </c>
      <c r="BI249" s="2">
        <v>31071.9900276117</v>
      </c>
      <c r="BJ249" s="2">
        <v>32610.017754988301</v>
      </c>
      <c r="BK249" s="2">
        <v>39561.054749836498</v>
      </c>
      <c r="BL249" s="2">
        <v>13081.288524044399</v>
      </c>
      <c r="BM249" s="2">
        <v>17895.425411893</v>
      </c>
      <c r="BN249" s="2">
        <v>19818.186271180501</v>
      </c>
      <c r="BO249" s="2">
        <v>25745.820976925199</v>
      </c>
      <c r="BP249" s="2">
        <v>23447.032372819998</v>
      </c>
      <c r="BQ249" s="2">
        <v>23297.485182247001</v>
      </c>
      <c r="BR249" s="2">
        <v>15431.6849723869</v>
      </c>
      <c r="BS249" s="2">
        <v>14918.654275540501</v>
      </c>
      <c r="BT249" s="2">
        <v>13640.054515570801</v>
      </c>
      <c r="BU249" s="2">
        <v>20349.904632009398</v>
      </c>
      <c r="BV249" s="2">
        <v>16742.1005895253</v>
      </c>
      <c r="BW249" s="2">
        <v>26280.3485490159</v>
      </c>
      <c r="BX249" s="2">
        <v>14964.389570220599</v>
      </c>
      <c r="BY249" s="2">
        <v>21837.171035368301</v>
      </c>
      <c r="BZ249" s="2">
        <v>15272.605686543</v>
      </c>
      <c r="CA249" s="2">
        <v>26700.227187001099</v>
      </c>
      <c r="CB249" s="2">
        <v>35433.309648855698</v>
      </c>
      <c r="CC249" s="2">
        <v>33129.955888690398</v>
      </c>
      <c r="CD249" s="89">
        <v>4347.83573121886</v>
      </c>
      <c r="CE249" s="2">
        <v>5245.6394506999004</v>
      </c>
      <c r="CF249" s="2">
        <v>5194.9329283371899</v>
      </c>
      <c r="CG249" s="2">
        <v>6065.8920183320897</v>
      </c>
      <c r="CH249" s="90">
        <v>5505.1375357326297</v>
      </c>
      <c r="CI249" s="89">
        <f t="shared" si="37"/>
        <v>5271.8875328641334</v>
      </c>
      <c r="CJ249">
        <f t="shared" si="38"/>
        <v>555.93729716227676</v>
      </c>
      <c r="CK249" s="117">
        <f t="shared" si="39"/>
        <v>0.1054531785241338</v>
      </c>
      <c r="CL249" s="118">
        <f t="shared" si="40"/>
        <v>10.54531785241338</v>
      </c>
    </row>
    <row r="250" spans="1:90" x14ac:dyDescent="0.25">
      <c r="B250" s="4">
        <v>711</v>
      </c>
      <c r="C250" s="17">
        <v>22</v>
      </c>
      <c r="D250" s="19">
        <v>23.064267000000001</v>
      </c>
      <c r="E250" t="s">
        <v>554</v>
      </c>
      <c r="F250" t="s">
        <v>555</v>
      </c>
      <c r="G250" s="87">
        <v>508.10067700000002</v>
      </c>
      <c r="H250" s="58"/>
      <c r="I250" s="58"/>
      <c r="J250" s="99"/>
      <c r="K250" s="59"/>
      <c r="L250" s="24"/>
      <c r="M250" s="24"/>
      <c r="N250" s="24"/>
      <c r="O250" s="88"/>
      <c r="P250" s="88"/>
      <c r="Q250">
        <v>43902.595565605297</v>
      </c>
      <c r="R250" s="2">
        <v>34230.455898481501</v>
      </c>
      <c r="S250" s="2">
        <v>33344.364661780601</v>
      </c>
      <c r="T250" s="2">
        <v>41450.303233518302</v>
      </c>
      <c r="U250" s="2">
        <v>39365.042779813499</v>
      </c>
      <c r="V250" s="2">
        <v>36860.018723883601</v>
      </c>
      <c r="W250" s="2">
        <v>31223.917587290998</v>
      </c>
      <c r="X250" s="2">
        <v>24691.436176843701</v>
      </c>
      <c r="Y250" s="2">
        <v>43902.595565605297</v>
      </c>
      <c r="Z250" s="2">
        <v>34697.280416269197</v>
      </c>
      <c r="AA250" s="2">
        <v>29866.335113527199</v>
      </c>
      <c r="AB250" s="2">
        <v>31561.156849504299</v>
      </c>
      <c r="AC250" s="2">
        <v>28100.0780465159</v>
      </c>
      <c r="AD250" s="2">
        <v>32747.4143039425</v>
      </c>
      <c r="AE250" s="2">
        <v>36098.614015906802</v>
      </c>
      <c r="AF250" s="2">
        <v>30859.604166033099</v>
      </c>
      <c r="AG250" s="2">
        <v>25489.824440389199</v>
      </c>
      <c r="AH250" s="2">
        <v>3863.1621158564299</v>
      </c>
      <c r="AI250" s="2">
        <v>3495.51979969486</v>
      </c>
      <c r="AJ250" s="2">
        <v>4078.1064329773399</v>
      </c>
      <c r="AK250" s="2">
        <v>3451.7528572946799</v>
      </c>
      <c r="AL250" s="2">
        <v>1163.0995832157143</v>
      </c>
      <c r="AM250" s="2">
        <v>4368.9134502585803</v>
      </c>
      <c r="AN250" s="2">
        <v>3403.12292129447</v>
      </c>
      <c r="AO250" s="2">
        <v>4614.9809264196201</v>
      </c>
      <c r="AP250" s="2">
        <v>4327.0917052983996</v>
      </c>
      <c r="AQ250" s="2">
        <v>4158.8321267376796</v>
      </c>
      <c r="AR250" s="2">
        <v>2968.3712934526202</v>
      </c>
      <c r="AS250" s="2">
        <v>8956.1642733320405</v>
      </c>
      <c r="AT250" s="2">
        <v>4451.5843414589299</v>
      </c>
      <c r="AU250" s="2">
        <v>4023.6409046571098</v>
      </c>
      <c r="AV250" s="2">
        <v>8710.3003046301401</v>
      </c>
      <c r="AW250" s="2">
        <v>3933.1892236967201</v>
      </c>
      <c r="AX250" s="2">
        <v>3839.8197465763301</v>
      </c>
      <c r="AY250" s="2">
        <v>3813.55958113622</v>
      </c>
      <c r="AZ250" s="2">
        <v>7588.5700880193299</v>
      </c>
      <c r="BA250" s="2">
        <v>4323.2013104183798</v>
      </c>
      <c r="BB250" s="2">
        <v>4844.5142243405999</v>
      </c>
      <c r="BC250" s="2">
        <v>5521.4429334634797</v>
      </c>
      <c r="BD250" s="2">
        <v>3994.4629430569898</v>
      </c>
      <c r="BE250" s="2">
        <v>3998.3533379370001</v>
      </c>
      <c r="BF250" s="2">
        <v>3352.5477878542501</v>
      </c>
      <c r="BG250" s="2">
        <v>3284.4658774539698</v>
      </c>
      <c r="BH250" s="2">
        <v>4046.0106752172001</v>
      </c>
      <c r="BI250" s="2">
        <v>1191.6737913572474</v>
      </c>
      <c r="BJ250" s="2">
        <v>3662.8067795355701</v>
      </c>
      <c r="BK250" s="2">
        <v>6682.3931285416902</v>
      </c>
      <c r="BL250" s="2">
        <v>3554.8483216151199</v>
      </c>
      <c r="BM250" s="2">
        <v>3441.0542713746299</v>
      </c>
      <c r="BN250" s="2">
        <v>3310.7260428940799</v>
      </c>
      <c r="BO250" s="2">
        <v>3310.7260428940799</v>
      </c>
      <c r="BP250" s="2">
        <v>2809.8377020919502</v>
      </c>
      <c r="BQ250" s="2">
        <v>2836.0978675320598</v>
      </c>
      <c r="BR250" s="2">
        <v>2833.18007137205</v>
      </c>
      <c r="BS250" s="2">
        <v>4629.5699072196903</v>
      </c>
      <c r="BT250" s="2">
        <v>3687.1217475356798</v>
      </c>
      <c r="BU250" s="2">
        <v>2802.0569123319101</v>
      </c>
      <c r="BV250" s="2">
        <v>3052.0147833729802</v>
      </c>
      <c r="BW250" s="2">
        <v>2712.5778300915299</v>
      </c>
      <c r="BX250" s="2">
        <v>1405.735372301933</v>
      </c>
      <c r="BY250" s="2">
        <v>3895.2578736165601</v>
      </c>
      <c r="BZ250" s="2">
        <v>2906.12497537236</v>
      </c>
      <c r="CA250" s="2">
        <v>3150.24725409339</v>
      </c>
      <c r="CB250" s="2">
        <v>2489.8527232105898</v>
      </c>
      <c r="CC250" s="2">
        <v>3579.16328961522</v>
      </c>
      <c r="CD250" s="89">
        <v>1276.8343389973547</v>
      </c>
      <c r="CE250" s="2">
        <v>1040.32914834341</v>
      </c>
      <c r="CF250" s="2">
        <v>1380.8973161691952</v>
      </c>
      <c r="CG250" s="2">
        <v>1036.81686600178</v>
      </c>
      <c r="CH250" s="90">
        <v>1333.2363048195657</v>
      </c>
      <c r="CI250" s="89">
        <f t="shared" si="37"/>
        <v>1213.6227948662611</v>
      </c>
      <c r="CJ250">
        <f t="shared" si="38"/>
        <v>146.67984248609824</v>
      </c>
      <c r="CK250" s="117">
        <f t="shared" si="39"/>
        <v>0.12086114656594109</v>
      </c>
      <c r="CL250" s="118">
        <f t="shared" si="40"/>
        <v>12.086114656594109</v>
      </c>
    </row>
    <row r="251" spans="1:90" x14ac:dyDescent="0.25">
      <c r="B251" s="4">
        <v>714</v>
      </c>
      <c r="C251" s="17">
        <v>4</v>
      </c>
      <c r="D251" s="19">
        <v>23.485482999999999</v>
      </c>
      <c r="E251" t="s">
        <v>556</v>
      </c>
      <c r="F251" t="s">
        <v>557</v>
      </c>
      <c r="G251" s="87">
        <v>471.18695100000002</v>
      </c>
      <c r="H251" s="58"/>
      <c r="I251" s="58"/>
      <c r="J251" s="99"/>
      <c r="K251" s="59"/>
      <c r="L251" s="24"/>
      <c r="M251" s="24"/>
      <c r="N251" s="24"/>
      <c r="O251" s="88"/>
      <c r="P251" s="88"/>
      <c r="Q251">
        <v>140264.330413599</v>
      </c>
      <c r="R251" s="2">
        <v>6495.4060901104003</v>
      </c>
      <c r="S251" s="2">
        <v>53267.478524069003</v>
      </c>
      <c r="T251" s="2">
        <v>25853.0114530061</v>
      </c>
      <c r="U251" s="2">
        <v>57643.693813543599</v>
      </c>
      <c r="V251" s="2">
        <v>8909.43425279035</v>
      </c>
      <c r="W251" s="2">
        <v>9641.1989676719095</v>
      </c>
      <c r="X251" s="2">
        <v>65932.064476270796</v>
      </c>
      <c r="Y251" s="2">
        <v>93564.152594814601</v>
      </c>
      <c r="Z251" s="2">
        <v>55303.541161655303</v>
      </c>
      <c r="AA251" s="2">
        <v>29245.979728143699</v>
      </c>
      <c r="AB251" s="2">
        <v>78342.106988387095</v>
      </c>
      <c r="AC251" s="2">
        <v>51770.1993974328</v>
      </c>
      <c r="AD251" s="2">
        <v>17467.8998311877</v>
      </c>
      <c r="AE251" s="2">
        <v>7229.1592960650196</v>
      </c>
      <c r="AF251" s="2">
        <v>55913.002796629102</v>
      </c>
      <c r="AG251" s="2">
        <v>48585.684144898398</v>
      </c>
      <c r="AH251" s="2">
        <v>24610.628849699198</v>
      </c>
      <c r="AI251" s="2">
        <v>18121.5582960063</v>
      </c>
      <c r="AJ251" s="2">
        <v>17576.820706098501</v>
      </c>
      <c r="AK251" s="2">
        <v>25857.896954766398</v>
      </c>
      <c r="AL251" s="2">
        <v>27840.296754471201</v>
      </c>
      <c r="AM251" s="2">
        <v>23372.796600887701</v>
      </c>
      <c r="AN251" s="2">
        <v>14338.821327998099</v>
      </c>
      <c r="AO251" s="2">
        <v>19781.5700210209</v>
      </c>
      <c r="AP251" s="2">
        <v>13542.529350215</v>
      </c>
      <c r="AQ251" s="2">
        <v>21836.769389239598</v>
      </c>
      <c r="AR251" s="2">
        <v>16719.786021583401</v>
      </c>
      <c r="AS251" s="2">
        <v>30202.416720098801</v>
      </c>
      <c r="AT251" s="2">
        <v>24802.8580537083</v>
      </c>
      <c r="AU251" s="2">
        <v>17490.8396846701</v>
      </c>
      <c r="AV251" s="2">
        <v>33166.224115434103</v>
      </c>
      <c r="AW251" s="2">
        <v>28645.530053017999</v>
      </c>
      <c r="AX251" s="2">
        <v>29763.3748460284</v>
      </c>
      <c r="AY251" s="2">
        <v>32772.787425278599</v>
      </c>
      <c r="AZ251" s="2">
        <v>26078.019110892601</v>
      </c>
      <c r="BA251" s="2">
        <v>1449.4037998886217</v>
      </c>
      <c r="BB251" s="2">
        <v>16317.0758419502</v>
      </c>
      <c r="BC251" s="2">
        <v>36048.411572582998</v>
      </c>
      <c r="BD251" s="2">
        <v>21258.258600654099</v>
      </c>
      <c r="BE251" s="2">
        <v>27469.019758958199</v>
      </c>
      <c r="BF251" s="2">
        <v>44439.799146892801</v>
      </c>
      <c r="BG251" s="2">
        <v>18861.170660655898</v>
      </c>
      <c r="BH251" s="2">
        <v>38638.062222122702</v>
      </c>
      <c r="BI251" s="2">
        <v>37806.578313224098</v>
      </c>
      <c r="BJ251" s="2">
        <v>29368.207261007599</v>
      </c>
      <c r="BK251" s="2">
        <v>51826.450679986803</v>
      </c>
      <c r="BL251" s="2">
        <v>28565.278082153702</v>
      </c>
      <c r="BM251" s="2">
        <v>33585.082687919297</v>
      </c>
      <c r="BN251" s="2">
        <v>25245.2025185005</v>
      </c>
      <c r="BO251" s="2">
        <v>32830.470044237401</v>
      </c>
      <c r="BP251" s="2">
        <v>31777.8040189731</v>
      </c>
      <c r="BQ251" s="2">
        <v>42784.664211331503</v>
      </c>
      <c r="BR251" s="2">
        <v>36842.580389606497</v>
      </c>
      <c r="BS251" s="2">
        <v>43115.383209540902</v>
      </c>
      <c r="BT251" s="2">
        <v>33139.3784225462</v>
      </c>
      <c r="BU251" s="2">
        <v>43313.459010376697</v>
      </c>
      <c r="BV251" s="2">
        <v>35780.625105965897</v>
      </c>
      <c r="BW251" s="2">
        <v>36427.206652576802</v>
      </c>
      <c r="BX251" s="2">
        <v>51535.658231136898</v>
      </c>
      <c r="BY251" s="2">
        <v>20572.476035130199</v>
      </c>
      <c r="BZ251" s="2">
        <v>23966.3554074282</v>
      </c>
      <c r="CA251" s="2">
        <v>38779.085318876998</v>
      </c>
      <c r="CB251" s="2">
        <v>24253.634870418398</v>
      </c>
      <c r="CC251" s="2">
        <v>40762.194058047302</v>
      </c>
      <c r="CD251" s="89">
        <v>105631.62641578099</v>
      </c>
      <c r="CE251" s="2">
        <v>105401.86764659001</v>
      </c>
      <c r="CF251" s="2">
        <v>105016.906999233</v>
      </c>
      <c r="CG251" s="2">
        <v>120935.472315726</v>
      </c>
      <c r="CH251" s="90">
        <v>140264.330413599</v>
      </c>
      <c r="CI251" s="89">
        <f t="shared" si="37"/>
        <v>115450.04075818582</v>
      </c>
      <c r="CJ251">
        <f t="shared" si="38"/>
        <v>13798.95832001194</v>
      </c>
      <c r="CK251" s="117">
        <f t="shared" si="39"/>
        <v>0.11952320007330569</v>
      </c>
      <c r="CL251" s="118">
        <f t="shared" si="40"/>
        <v>11.952320007330568</v>
      </c>
    </row>
    <row r="252" spans="1:90" x14ac:dyDescent="0.25">
      <c r="B252" s="4">
        <v>716</v>
      </c>
      <c r="C252" s="17">
        <v>29</v>
      </c>
      <c r="D252" s="19">
        <v>23.592393999999999</v>
      </c>
      <c r="E252" t="s">
        <v>558</v>
      </c>
      <c r="F252" t="s">
        <v>559</v>
      </c>
      <c r="G252" s="87">
        <v>736.636841</v>
      </c>
      <c r="H252" s="58"/>
      <c r="I252" s="58"/>
      <c r="J252" s="99"/>
      <c r="K252" s="59"/>
      <c r="L252" s="24"/>
      <c r="M252" s="24"/>
      <c r="N252" s="24"/>
      <c r="O252" s="88"/>
      <c r="P252" s="88"/>
      <c r="Q252">
        <v>123901.40989979199</v>
      </c>
      <c r="R252" s="2">
        <v>77756.715409589204</v>
      </c>
      <c r="S252" s="2">
        <v>111756.764846488</v>
      </c>
      <c r="T252" s="2">
        <v>113601.058109456</v>
      </c>
      <c r="U252" s="2">
        <v>117112.622107855</v>
      </c>
      <c r="V252" s="2">
        <v>106891.014971447</v>
      </c>
      <c r="W252" s="2">
        <v>85771.179608208797</v>
      </c>
      <c r="X252" s="2">
        <v>85205.012192547001</v>
      </c>
      <c r="Y252" s="2">
        <v>123901.40989979199</v>
      </c>
      <c r="Z252" s="2">
        <v>89673.898655959405</v>
      </c>
      <c r="AA252" s="2">
        <v>79354.409137903305</v>
      </c>
      <c r="AB252" s="2">
        <v>78864.530822310393</v>
      </c>
      <c r="AC252" s="2">
        <v>76426.609006365295</v>
      </c>
      <c r="AD252" s="2">
        <v>104569.40489871999</v>
      </c>
      <c r="AE252" s="2">
        <v>93822.147888635503</v>
      </c>
      <c r="AF252" s="2">
        <v>81337.826259956899</v>
      </c>
      <c r="AG252" s="2">
        <v>89646.654542917895</v>
      </c>
      <c r="AH252" s="2">
        <v>15630.994267722401</v>
      </c>
      <c r="AI252" s="2">
        <v>18525.545786909501</v>
      </c>
      <c r="AJ252" s="2">
        <v>12272.530706245399</v>
      </c>
      <c r="AK252" s="2">
        <v>12430.015708647799</v>
      </c>
      <c r="AL252" s="2">
        <v>22195.599465818399</v>
      </c>
      <c r="AM252" s="2">
        <v>18403.828913250301</v>
      </c>
      <c r="AN252" s="2">
        <v>17782.749974537201</v>
      </c>
      <c r="AO252" s="2">
        <v>22658.6801933317</v>
      </c>
      <c r="AP252" s="2">
        <v>20407.101409504699</v>
      </c>
      <c r="AQ252" s="2">
        <v>16618.750129323998</v>
      </c>
      <c r="AR252" s="2">
        <v>14211.3889053648</v>
      </c>
      <c r="AS252" s="2">
        <v>25391.781430597901</v>
      </c>
      <c r="AT252" s="2">
        <v>25872.0023977608</v>
      </c>
      <c r="AU252" s="2">
        <v>27580.111240985701</v>
      </c>
      <c r="AV252" s="2">
        <v>16521.417158960001</v>
      </c>
      <c r="AW252" s="2">
        <v>17020.583593396499</v>
      </c>
      <c r="AX252" s="2">
        <v>23610.009762681198</v>
      </c>
      <c r="AY252" s="2">
        <v>20733.477687488899</v>
      </c>
      <c r="AZ252" s="2">
        <v>21888.4413289527</v>
      </c>
      <c r="BA252" s="2">
        <v>20959.209163505999</v>
      </c>
      <c r="BB252" s="2">
        <v>19427.693178064299</v>
      </c>
      <c r="BC252" s="2">
        <v>21039.629340120999</v>
      </c>
      <c r="BD252" s="2">
        <v>12350.082691305901</v>
      </c>
      <c r="BE252" s="2">
        <v>16013.0543533411</v>
      </c>
      <c r="BF252" s="2">
        <v>12861.684405580299</v>
      </c>
      <c r="BG252" s="2">
        <v>7849.7840190931902</v>
      </c>
      <c r="BH252" s="2">
        <v>10666.4862253219</v>
      </c>
      <c r="BI252" s="2">
        <v>3479.9214760571699</v>
      </c>
      <c r="BJ252" s="2">
        <v>11408.675627412</v>
      </c>
      <c r="BK252" s="2">
        <v>17311.9852365431</v>
      </c>
      <c r="BL252" s="2">
        <v>13009.8371470733</v>
      </c>
      <c r="BM252" s="2">
        <v>19963.524741578502</v>
      </c>
      <c r="BN252" s="2">
        <v>13804.519799743601</v>
      </c>
      <c r="BO252" s="2">
        <v>10353.4584144566</v>
      </c>
      <c r="BP252" s="2">
        <v>7259.2258300675803</v>
      </c>
      <c r="BQ252" s="2">
        <v>13863.5195509204</v>
      </c>
      <c r="BR252" s="2">
        <v>15151.550409863399</v>
      </c>
      <c r="BS252" s="2">
        <v>22129.240647517101</v>
      </c>
      <c r="BT252" s="2">
        <v>17931.1682512562</v>
      </c>
      <c r="BU252" s="2">
        <v>6288.0136595718604</v>
      </c>
      <c r="BV252" s="2">
        <v>12361.287776950199</v>
      </c>
      <c r="BW252" s="2">
        <v>7115.7519739315003</v>
      </c>
      <c r="BX252" s="2">
        <v>14258.486872600401</v>
      </c>
      <c r="BY252" s="2">
        <v>15638.891726924399</v>
      </c>
      <c r="BZ252" s="2">
        <v>11809.069553098099</v>
      </c>
      <c r="CA252" s="2">
        <v>10712.0953039875</v>
      </c>
      <c r="CB252" s="2">
        <v>9158.7417798162605</v>
      </c>
      <c r="CC252" s="2">
        <v>14485.573760790199</v>
      </c>
      <c r="CD252" s="89">
        <v>1211.8293067334769</v>
      </c>
      <c r="CE252" s="2">
        <v>1138.03343595607</v>
      </c>
      <c r="CF252" s="2">
        <v>1015.8908900984288</v>
      </c>
      <c r="CG252" s="2">
        <v>1293.8813929421494</v>
      </c>
      <c r="CH252" s="90">
        <v>1406.1868527536092</v>
      </c>
      <c r="CI252" s="89">
        <f t="shared" si="37"/>
        <v>1213.1643756967469</v>
      </c>
      <c r="CJ252">
        <f t="shared" si="38"/>
        <v>132.91815689191873</v>
      </c>
      <c r="CK252" s="117">
        <f t="shared" si="39"/>
        <v>0.10956318826587776</v>
      </c>
      <c r="CL252" s="118">
        <f t="shared" si="40"/>
        <v>10.956318826587776</v>
      </c>
    </row>
    <row r="253" spans="1:90" x14ac:dyDescent="0.25">
      <c r="B253" s="4">
        <v>720</v>
      </c>
      <c r="C253" s="17">
        <v>53</v>
      </c>
      <c r="D253" s="19">
        <v>23.628768000000001</v>
      </c>
      <c r="E253" t="s">
        <v>560</v>
      </c>
      <c r="F253" t="s">
        <v>561</v>
      </c>
      <c r="G253" s="87">
        <v>940.69628899999998</v>
      </c>
      <c r="H253" s="58"/>
      <c r="I253" s="58"/>
      <c r="J253" s="99"/>
      <c r="K253" s="59"/>
      <c r="L253" s="24"/>
      <c r="M253" s="24"/>
      <c r="N253" s="24"/>
      <c r="O253" s="88"/>
      <c r="P253" s="88"/>
      <c r="Q253">
        <v>908592.27606083301</v>
      </c>
      <c r="R253" s="2">
        <v>677842.59824163199</v>
      </c>
      <c r="S253" s="2">
        <v>758407.20544020995</v>
      </c>
      <c r="T253" s="2">
        <v>834601.09984937299</v>
      </c>
      <c r="U253" s="2">
        <v>875023.15454058198</v>
      </c>
      <c r="V253" s="2">
        <v>790369.98155684804</v>
      </c>
      <c r="W253" s="2">
        <v>707762.20249263698</v>
      </c>
      <c r="X253" s="2">
        <v>659938.50313862099</v>
      </c>
      <c r="Y253" s="2">
        <v>886415.96778267599</v>
      </c>
      <c r="Z253" s="2">
        <v>666816.12962433801</v>
      </c>
      <c r="AA253" s="2">
        <v>636417.295465681</v>
      </c>
      <c r="AB253" s="2">
        <v>665757.27997699205</v>
      </c>
      <c r="AC253" s="2">
        <v>785794.51135116804</v>
      </c>
      <c r="AD253" s="2">
        <v>908592.27606083301</v>
      </c>
      <c r="AE253" s="2">
        <v>730166.91158495005</v>
      </c>
      <c r="AF253" s="2">
        <v>686304.65864209295</v>
      </c>
      <c r="AG253" s="2">
        <v>679116.46773480496</v>
      </c>
      <c r="AH253" s="2">
        <v>219759.900592208</v>
      </c>
      <c r="AI253" s="2">
        <v>204255.59836078601</v>
      </c>
      <c r="AJ253" s="2">
        <v>206468.25013940001</v>
      </c>
      <c r="AK253" s="2">
        <v>188887.08127436801</v>
      </c>
      <c r="AL253" s="2">
        <v>240202.14692754499</v>
      </c>
      <c r="AM253" s="2">
        <v>201137.560204446</v>
      </c>
      <c r="AN253" s="2">
        <v>219143.723405611</v>
      </c>
      <c r="AO253" s="2">
        <v>276014.18159593397</v>
      </c>
      <c r="AP253" s="2">
        <v>216854.03805856901</v>
      </c>
      <c r="AQ253" s="2">
        <v>203819.23131570799</v>
      </c>
      <c r="AR253" s="2">
        <v>169762.075602247</v>
      </c>
      <c r="AS253" s="2">
        <v>324344.04400994797</v>
      </c>
      <c r="AT253" s="2">
        <v>278403.48116602103</v>
      </c>
      <c r="AU253" s="2">
        <v>241036.46100063401</v>
      </c>
      <c r="AV253" s="2">
        <v>344432.01019067399</v>
      </c>
      <c r="AW253" s="2">
        <v>219297.10128520499</v>
      </c>
      <c r="AX253" s="2">
        <v>228457.112230978</v>
      </c>
      <c r="AY253" s="2">
        <v>225019.20637676099</v>
      </c>
      <c r="AZ253" s="2">
        <v>271395.61399262701</v>
      </c>
      <c r="BA253" s="2">
        <v>236307.72620594999</v>
      </c>
      <c r="BB253" s="2">
        <v>252197.18712832901</v>
      </c>
      <c r="BC253" s="2">
        <v>324603.910375298</v>
      </c>
      <c r="BD253" s="2">
        <v>221771.121335506</v>
      </c>
      <c r="BE253" s="2">
        <v>228497.41319475201</v>
      </c>
      <c r="BF253" s="2">
        <v>175295.35702214</v>
      </c>
      <c r="BG253" s="2">
        <v>164435.34073498301</v>
      </c>
      <c r="BH253" s="2">
        <v>211243.75069818899</v>
      </c>
      <c r="BI253" s="2">
        <v>134254.08467415199</v>
      </c>
      <c r="BJ253" s="2">
        <v>176138.94250468299</v>
      </c>
      <c r="BK253" s="2">
        <v>249739.65385387599</v>
      </c>
      <c r="BL253" s="2">
        <v>177073.11936726799</v>
      </c>
      <c r="BM253" s="2">
        <v>194751.22859156001</v>
      </c>
      <c r="BN253" s="2">
        <v>152635.38319933199</v>
      </c>
      <c r="BO253" s="2">
        <v>166425.74385251201</v>
      </c>
      <c r="BP253" s="2">
        <v>137671.25066347499</v>
      </c>
      <c r="BQ253" s="2">
        <v>169525.69032810201</v>
      </c>
      <c r="BR253" s="2">
        <v>220326.311918366</v>
      </c>
      <c r="BS253" s="2">
        <v>254647.91445562101</v>
      </c>
      <c r="BT253" s="2">
        <v>191681.095915479</v>
      </c>
      <c r="BU253" s="2">
        <v>166383.780318926</v>
      </c>
      <c r="BV253" s="2">
        <v>160675.09195712401</v>
      </c>
      <c r="BW253" s="2">
        <v>136927.30063207701</v>
      </c>
      <c r="BX253" s="2">
        <v>162597.22923547801</v>
      </c>
      <c r="BY253" s="2">
        <v>185507.82635846801</v>
      </c>
      <c r="BZ253" s="2">
        <v>153598.594141526</v>
      </c>
      <c r="CA253" s="2">
        <v>195561.60587559699</v>
      </c>
      <c r="CB253" s="2">
        <v>146766.629412415</v>
      </c>
      <c r="CC253" s="2">
        <v>176457.97201923499</v>
      </c>
      <c r="CD253" s="89">
        <v>26838.514772472899</v>
      </c>
      <c r="CE253" s="2">
        <v>32770.297696458103</v>
      </c>
      <c r="CF253" s="2">
        <v>30979.795024352599</v>
      </c>
      <c r="CG253" s="2">
        <v>40682.828143706298</v>
      </c>
      <c r="CH253" s="90">
        <v>40543.603850914398</v>
      </c>
      <c r="CI253" s="89">
        <f t="shared" si="37"/>
        <v>34363.007897580857</v>
      </c>
      <c r="CJ253">
        <f t="shared" si="38"/>
        <v>5454.1863958217564</v>
      </c>
      <c r="CK253" s="117">
        <f t="shared" si="39"/>
        <v>0.15872261276073357</v>
      </c>
      <c r="CL253" s="118">
        <f t="shared" si="40"/>
        <v>15.872261276073358</v>
      </c>
    </row>
    <row r="254" spans="1:90" x14ac:dyDescent="0.25">
      <c r="B254" s="4">
        <v>721</v>
      </c>
      <c r="C254" s="17">
        <v>5</v>
      </c>
      <c r="D254" s="19">
        <v>23.658555</v>
      </c>
      <c r="E254" t="s">
        <v>562</v>
      </c>
      <c r="F254" t="s">
        <v>563</v>
      </c>
      <c r="G254" s="87">
        <v>697.15612799999997</v>
      </c>
      <c r="H254" s="58"/>
      <c r="I254" s="58"/>
      <c r="J254" s="99"/>
      <c r="K254" s="59"/>
      <c r="L254" s="24"/>
      <c r="M254" s="24"/>
      <c r="N254" s="24"/>
      <c r="O254" s="88"/>
      <c r="P254" s="88"/>
      <c r="Q254">
        <v>45901.700042021497</v>
      </c>
      <c r="R254" s="2">
        <v>1039.4488156231296</v>
      </c>
      <c r="S254" s="2">
        <v>5715.03942774598</v>
      </c>
      <c r="T254" s="2">
        <v>8102.2590220440497</v>
      </c>
      <c r="U254" s="2">
        <v>9014.0856251861605</v>
      </c>
      <c r="V254" s="2">
        <v>14548.4888048346</v>
      </c>
      <c r="W254" s="2">
        <v>12422.64649119</v>
      </c>
      <c r="X254" s="2">
        <v>12824.928258302099</v>
      </c>
      <c r="Y254" s="2">
        <v>5969.0411800902502</v>
      </c>
      <c r="Z254" s="2">
        <v>6058.3386711487801</v>
      </c>
      <c r="AA254" s="2">
        <v>5820.2120283260301</v>
      </c>
      <c r="AB254" s="2">
        <v>7710.3422557315998</v>
      </c>
      <c r="AC254" s="2">
        <v>13327.898999565101</v>
      </c>
      <c r="AD254" s="2">
        <v>21303.947132172099</v>
      </c>
      <c r="AE254" s="2">
        <v>15200.419087535</v>
      </c>
      <c r="AF254" s="2">
        <v>13286.789750100999</v>
      </c>
      <c r="AG254" s="2">
        <v>7653.7871780612004</v>
      </c>
      <c r="AH254" s="2">
        <v>29524.265798915701</v>
      </c>
      <c r="AI254" s="2">
        <v>27636.891163908</v>
      </c>
      <c r="AJ254" s="2">
        <v>28531.653113932301</v>
      </c>
      <c r="AK254" s="2">
        <v>23943.368895260301</v>
      </c>
      <c r="AL254" s="2">
        <v>31207.947816994601</v>
      </c>
      <c r="AM254" s="2">
        <v>32413.830421742299</v>
      </c>
      <c r="AN254" s="2">
        <v>25709.325906832099</v>
      </c>
      <c r="AO254" s="2">
        <v>33666.032196566099</v>
      </c>
      <c r="AP254" s="2">
        <v>29526.3273181802</v>
      </c>
      <c r="AQ254" s="2">
        <v>28599.302989203701</v>
      </c>
      <c r="AR254" s="2">
        <v>25497.8576931639</v>
      </c>
      <c r="AS254" s="2">
        <v>44339.619704830999</v>
      </c>
      <c r="AT254" s="2">
        <v>36224.977587048903</v>
      </c>
      <c r="AU254" s="2">
        <v>30221.920863757201</v>
      </c>
      <c r="AV254" s="2">
        <v>42888.3388314986</v>
      </c>
      <c r="AW254" s="2">
        <v>29082.6830180832</v>
      </c>
      <c r="AX254" s="2">
        <v>29706.935251366202</v>
      </c>
      <c r="AY254" s="2">
        <v>26656.287496137698</v>
      </c>
      <c r="AZ254" s="2">
        <v>33318.1869813835</v>
      </c>
      <c r="BA254" s="2">
        <v>24063.180096149001</v>
      </c>
      <c r="BB254" s="2">
        <v>33055.7909938343</v>
      </c>
      <c r="BC254" s="2">
        <v>40577.754005125098</v>
      </c>
      <c r="BD254" s="2">
        <v>25259.439739070898</v>
      </c>
      <c r="BE254" s="2">
        <v>27541.025072623601</v>
      </c>
      <c r="BF254" s="2">
        <v>28352.995628201399</v>
      </c>
      <c r="BG254" s="2">
        <v>25708.811243767999</v>
      </c>
      <c r="BH254" s="2">
        <v>29636.986485650501</v>
      </c>
      <c r="BI254" s="2">
        <v>25717.100959000101</v>
      </c>
      <c r="BJ254" s="2">
        <v>31517.377692647598</v>
      </c>
      <c r="BK254" s="2">
        <v>45901.700042021497</v>
      </c>
      <c r="BL254" s="2">
        <v>30772.619117321901</v>
      </c>
      <c r="BM254" s="2">
        <v>31982.229590061601</v>
      </c>
      <c r="BN254" s="2">
        <v>25992.317258920299</v>
      </c>
      <c r="BO254" s="2">
        <v>30937.872553862799</v>
      </c>
      <c r="BP254" s="2">
        <v>24497.711452206298</v>
      </c>
      <c r="BQ254" s="2">
        <v>29293.967049610601</v>
      </c>
      <c r="BR254" s="2">
        <v>30368.00591883</v>
      </c>
      <c r="BS254" s="2">
        <v>35303.917431509501</v>
      </c>
      <c r="BT254" s="2">
        <v>26626.2254534108</v>
      </c>
      <c r="BU254" s="2">
        <v>21407.203791877499</v>
      </c>
      <c r="BV254" s="2">
        <v>25308.616258256101</v>
      </c>
      <c r="BW254" s="2">
        <v>23513.847763455698</v>
      </c>
      <c r="BX254" s="2">
        <v>28314.440861070201</v>
      </c>
      <c r="BY254" s="2">
        <v>29497.789424068498</v>
      </c>
      <c r="BZ254" s="2">
        <v>24026.3362231723</v>
      </c>
      <c r="CA254" s="2">
        <v>28503.067576181202</v>
      </c>
      <c r="CB254" s="2">
        <v>20806.881807893002</v>
      </c>
      <c r="CC254" s="2">
        <v>29786.222559686499</v>
      </c>
      <c r="CD254" s="89">
        <v>2649.1589014030801</v>
      </c>
      <c r="CE254" s="2">
        <v>3029.1693355743901</v>
      </c>
      <c r="CF254" s="2">
        <v>3331.7886108283001</v>
      </c>
      <c r="CG254" s="2">
        <v>4336.8814824093197</v>
      </c>
      <c r="CH254" s="90">
        <v>4982.8000010660298</v>
      </c>
      <c r="CI254" s="89">
        <f t="shared" si="37"/>
        <v>3665.959666256224</v>
      </c>
      <c r="CJ254">
        <f t="shared" si="38"/>
        <v>864.32176482069588</v>
      </c>
      <c r="CK254" s="117">
        <f t="shared" si="39"/>
        <v>0.235769578366192</v>
      </c>
      <c r="CL254" s="118">
        <f t="shared" si="40"/>
        <v>23.576957836619201</v>
      </c>
    </row>
    <row r="255" spans="1:90" x14ac:dyDescent="0.25">
      <c r="B255" s="4">
        <v>724</v>
      </c>
      <c r="C255" s="17">
        <v>3</v>
      </c>
      <c r="D255" s="19">
        <v>23.747411</v>
      </c>
      <c r="E255" t="s">
        <v>564</v>
      </c>
      <c r="F255" t="s">
        <v>565</v>
      </c>
      <c r="G255" s="87">
        <v>591.15045199999997</v>
      </c>
      <c r="H255" s="58"/>
      <c r="I255" s="58"/>
      <c r="J255" s="99"/>
      <c r="K255" s="59"/>
      <c r="L255" s="24"/>
      <c r="M255" s="24"/>
      <c r="N255" s="24"/>
      <c r="O255" s="88"/>
      <c r="P255" s="88"/>
      <c r="Q255">
        <v>83660.900062204193</v>
      </c>
      <c r="R255" s="2">
        <v>1489.5499764702786</v>
      </c>
      <c r="S255" s="2">
        <v>1312.2914007751385</v>
      </c>
      <c r="T255" s="2">
        <v>1335.2790843349833</v>
      </c>
      <c r="U255" s="2">
        <v>1273.3826361700737</v>
      </c>
      <c r="V255" s="2">
        <v>1270.663514722575</v>
      </c>
      <c r="W255" s="2">
        <v>1314.5101166485615</v>
      </c>
      <c r="X255" s="2">
        <v>1307.9100746884533</v>
      </c>
      <c r="Y255" s="2">
        <v>1325.4587167260424</v>
      </c>
      <c r="Z255" s="2">
        <v>1498.0400583659398</v>
      </c>
      <c r="AA255" s="2">
        <v>1004.5830215199722</v>
      </c>
      <c r="AB255" s="2">
        <v>1448.3390935606578</v>
      </c>
      <c r="AC255" s="2">
        <v>1423.2041281384179</v>
      </c>
      <c r="AD255" s="2">
        <v>1279.1171429899009</v>
      </c>
      <c r="AE255" s="2">
        <v>2457.5895865074299</v>
      </c>
      <c r="AF255" s="2">
        <v>1471.9819926559733</v>
      </c>
      <c r="AG255" s="2">
        <v>1076.0614693891787</v>
      </c>
      <c r="AH255" s="2">
        <v>33810.9600140068</v>
      </c>
      <c r="AI255" s="2">
        <v>23533.3950635449</v>
      </c>
      <c r="AJ255" s="2">
        <v>37838.336302709802</v>
      </c>
      <c r="AK255" s="2">
        <v>26300.096551730501</v>
      </c>
      <c r="AL255" s="2">
        <v>26928.009858823199</v>
      </c>
      <c r="AM255" s="2">
        <v>30507.1496386781</v>
      </c>
      <c r="AN255" s="2">
        <v>18854.9289132944</v>
      </c>
      <c r="AO255" s="2">
        <v>26187.073947501001</v>
      </c>
      <c r="AP255" s="2">
        <v>20323.281211596899</v>
      </c>
      <c r="AQ255" s="2">
        <v>24518.7423818108</v>
      </c>
      <c r="AR255" s="2">
        <v>24075.3338882276</v>
      </c>
      <c r="AS255" s="2">
        <v>61577.496122021003</v>
      </c>
      <c r="AT255" s="2">
        <v>49540.784267400297</v>
      </c>
      <c r="AU255" s="2">
        <v>35387.512975661099</v>
      </c>
      <c r="AV255" s="2">
        <v>83660.900062204193</v>
      </c>
      <c r="AW255" s="2">
        <v>43231.661684104503</v>
      </c>
      <c r="AX255" s="2">
        <v>38125.238529376402</v>
      </c>
      <c r="AY255" s="2">
        <v>28526.795895977099</v>
      </c>
      <c r="AZ255" s="2">
        <v>40402.161037708</v>
      </c>
      <c r="BA255" s="2">
        <v>30067.6030241962</v>
      </c>
      <c r="BB255" s="2">
        <v>46781.798233191403</v>
      </c>
      <c r="BC255" s="2">
        <v>47286.069998781903</v>
      </c>
      <c r="BD255" s="2">
        <v>37708.906632905397</v>
      </c>
      <c r="BE255" s="2">
        <v>35273.527234016001</v>
      </c>
      <c r="BF255" s="2">
        <v>27689.2503153451</v>
      </c>
      <c r="BG255" s="2">
        <v>17587.493978966198</v>
      </c>
      <c r="BH255" s="2">
        <v>36480.075675261003</v>
      </c>
      <c r="BI255" s="2">
        <v>26354.187823085998</v>
      </c>
      <c r="BJ255" s="2">
        <v>34361.604341924598</v>
      </c>
      <c r="BK255" s="2">
        <v>83074.502749990002</v>
      </c>
      <c r="BL255" s="2">
        <v>19336.9717042376</v>
      </c>
      <c r="BM255" s="2">
        <v>35723.708497160798</v>
      </c>
      <c r="BN255" s="2">
        <v>26284.648753391899</v>
      </c>
      <c r="BO255" s="2">
        <v>14308.8071678576</v>
      </c>
      <c r="BP255" s="2">
        <v>24006.761211000601</v>
      </c>
      <c r="BQ255" s="2">
        <v>18758.316270866701</v>
      </c>
      <c r="BR255" s="2">
        <v>35368.201042752502</v>
      </c>
      <c r="BS255" s="2">
        <v>38308.7834348916</v>
      </c>
      <c r="BT255" s="2">
        <v>30039.598582628001</v>
      </c>
      <c r="BU255" s="2">
        <v>31773.604391423502</v>
      </c>
      <c r="BV255" s="2">
        <v>21580.099310339101</v>
      </c>
      <c r="BW255" s="2">
        <v>17701.4915874525</v>
      </c>
      <c r="BX255" s="2">
        <v>32180.317241925601</v>
      </c>
      <c r="BY255" s="2">
        <v>37649.971071027598</v>
      </c>
      <c r="BZ255" s="2">
        <v>28077.596377865</v>
      </c>
      <c r="CA255" s="2">
        <v>36697.464180626499</v>
      </c>
      <c r="CB255" s="2">
        <v>28766.366318710501</v>
      </c>
      <c r="CC255" s="2">
        <v>27561.725185855099</v>
      </c>
      <c r="CD255" s="89">
        <v>3516.3624586820101</v>
      </c>
      <c r="CE255" s="2">
        <v>3521.1926268944899</v>
      </c>
      <c r="CF255" s="2">
        <v>3716.3314226784901</v>
      </c>
      <c r="CG255" s="2">
        <v>4114.3372833864596</v>
      </c>
      <c r="CH255" s="90">
        <v>5750.7982737730899</v>
      </c>
      <c r="CI255" s="89">
        <f t="shared" si="37"/>
        <v>4123.8044130829076</v>
      </c>
      <c r="CJ255">
        <f t="shared" si="38"/>
        <v>842.06408069658733</v>
      </c>
      <c r="CK255" s="117">
        <f t="shared" si="39"/>
        <v>0.2041959308315183</v>
      </c>
      <c r="CL255" s="118">
        <f t="shared" si="40"/>
        <v>20.419593083151831</v>
      </c>
    </row>
    <row r="256" spans="1:90" x14ac:dyDescent="0.25">
      <c r="B256" s="4">
        <v>725</v>
      </c>
      <c r="C256" s="17">
        <v>11</v>
      </c>
      <c r="D256" s="19">
        <v>23.746383000000002</v>
      </c>
      <c r="E256" t="s">
        <v>566</v>
      </c>
      <c r="F256" t="s">
        <v>567</v>
      </c>
      <c r="G256" s="87">
        <v>477.06692500000003</v>
      </c>
      <c r="H256" s="58"/>
      <c r="I256" s="58"/>
      <c r="J256" s="99"/>
      <c r="K256" s="59"/>
      <c r="L256" s="24"/>
      <c r="M256" s="24"/>
      <c r="N256" s="24"/>
      <c r="O256" s="88"/>
      <c r="P256" s="88"/>
      <c r="Q256">
        <v>5327285.3634632397</v>
      </c>
      <c r="R256" s="2">
        <v>68704.087786410804</v>
      </c>
      <c r="S256" s="2">
        <v>113175.397345019</v>
      </c>
      <c r="T256" s="2">
        <v>79452.227772906495</v>
      </c>
      <c r="U256" s="2">
        <v>73218.067921940907</v>
      </c>
      <c r="V256" s="2">
        <v>164424.92872025099</v>
      </c>
      <c r="W256" s="2">
        <v>79929.9200521889</v>
      </c>
      <c r="X256" s="2">
        <v>81312.617994792206</v>
      </c>
      <c r="Y256" s="2">
        <v>103076.82095885499</v>
      </c>
      <c r="Z256" s="2">
        <v>77539.125731072301</v>
      </c>
      <c r="AA256" s="2">
        <v>51983.2675398418</v>
      </c>
      <c r="AB256" s="2">
        <v>124480.03777565301</v>
      </c>
      <c r="AC256" s="2">
        <v>81299.155995133202</v>
      </c>
      <c r="AD256" s="2">
        <v>137967.924705185</v>
      </c>
      <c r="AE256" s="2">
        <v>123217.21627954001</v>
      </c>
      <c r="AF256" s="2">
        <v>69241.920153622006</v>
      </c>
      <c r="AG256" s="2">
        <v>68817.552999854699</v>
      </c>
      <c r="AH256" s="2">
        <v>11615.0077097186</v>
      </c>
      <c r="AI256" s="2">
        <v>8811.6593922411903</v>
      </c>
      <c r="AJ256" s="2">
        <v>9179.4745970166005</v>
      </c>
      <c r="AK256" s="2">
        <v>9404.1401004740092</v>
      </c>
      <c r="AL256" s="2">
        <v>16947.351493446899</v>
      </c>
      <c r="AM256" s="2">
        <v>11301.867738085501</v>
      </c>
      <c r="AN256" s="2">
        <v>9794.8194936543805</v>
      </c>
      <c r="AO256" s="2">
        <v>10620.9125616769</v>
      </c>
      <c r="AP256" s="2">
        <v>8418.9918087647402</v>
      </c>
      <c r="AQ256" s="2">
        <v>10521.5030468728</v>
      </c>
      <c r="AR256" s="2">
        <v>19483.286506131099</v>
      </c>
      <c r="AS256" s="2">
        <v>20555.919932065899</v>
      </c>
      <c r="AT256" s="2">
        <v>12609.102857760299</v>
      </c>
      <c r="AU256" s="2">
        <v>12289.9983152389</v>
      </c>
      <c r="AV256" s="2">
        <v>22117.641779824098</v>
      </c>
      <c r="AW256" s="2">
        <v>23312.544805040001</v>
      </c>
      <c r="AX256" s="2">
        <v>14196.686499630699</v>
      </c>
      <c r="AY256" s="2">
        <v>11284.968120568799</v>
      </c>
      <c r="AZ256" s="2">
        <v>22072.907230979399</v>
      </c>
      <c r="BA256" s="2">
        <v>8775.8719669116908</v>
      </c>
      <c r="BB256" s="2">
        <v>14047.5728900379</v>
      </c>
      <c r="BC256" s="2">
        <v>18190.964443492099</v>
      </c>
      <c r="BD256" s="2">
        <v>10059.248803033401</v>
      </c>
      <c r="BE256" s="2">
        <v>8981.6496625563104</v>
      </c>
      <c r="BF256" s="2">
        <v>22883.098640097</v>
      </c>
      <c r="BG256" s="2">
        <v>11878.4429239496</v>
      </c>
      <c r="BH256" s="2">
        <v>13997.8537795744</v>
      </c>
      <c r="BI256" s="2">
        <v>35678.107406082898</v>
      </c>
      <c r="BJ256" s="2">
        <v>29641.958028143901</v>
      </c>
      <c r="BK256" s="2">
        <v>22569.952373636599</v>
      </c>
      <c r="BL256" s="2">
        <v>9833.5892044280099</v>
      </c>
      <c r="BM256" s="2">
        <v>19057.8161713837</v>
      </c>
      <c r="BN256" s="2">
        <v>10633.8357986015</v>
      </c>
      <c r="BO256" s="2">
        <v>10975.804529527801</v>
      </c>
      <c r="BP256" s="2">
        <v>8286.7771540752001</v>
      </c>
      <c r="BQ256" s="2">
        <v>11098.0782327369</v>
      </c>
      <c r="BR256" s="2">
        <v>9558.2248484204702</v>
      </c>
      <c r="BS256" s="2">
        <v>15961.205082816199</v>
      </c>
      <c r="BT256" s="2">
        <v>10028.431853444101</v>
      </c>
      <c r="BU256" s="2">
        <v>20278.566578870199</v>
      </c>
      <c r="BV256" s="2">
        <v>18461.3574794618</v>
      </c>
      <c r="BW256" s="2">
        <v>12335.7266920488</v>
      </c>
      <c r="BX256" s="2">
        <v>43724.317750476999</v>
      </c>
      <c r="BY256" s="2">
        <v>17593.509823548</v>
      </c>
      <c r="BZ256" s="2">
        <v>12249.2404141692</v>
      </c>
      <c r="CA256" s="2">
        <v>18991.2102735228</v>
      </c>
      <c r="CB256" s="2">
        <v>11204.4464135774</v>
      </c>
      <c r="CC256" s="2">
        <v>20763.683733980601</v>
      </c>
      <c r="CD256" s="89">
        <v>4070534.2916844101</v>
      </c>
      <c r="CE256" s="2">
        <v>4136326.8895530398</v>
      </c>
      <c r="CF256" s="2">
        <v>5021391.2632574504</v>
      </c>
      <c r="CG256" s="2">
        <v>4686374.2001534197</v>
      </c>
      <c r="CH256" s="90">
        <v>5327285.3634632397</v>
      </c>
      <c r="CI256" s="89">
        <f t="shared" si="37"/>
        <v>4648382.4016223121</v>
      </c>
      <c r="CJ256">
        <f t="shared" si="38"/>
        <v>489407.2955749025</v>
      </c>
      <c r="CK256" s="117">
        <f t="shared" si="39"/>
        <v>0.1052855065031002</v>
      </c>
      <c r="CL256" s="118">
        <f t="shared" si="40"/>
        <v>10.52855065031002</v>
      </c>
    </row>
    <row r="257" spans="1:90" x14ac:dyDescent="0.25">
      <c r="A257" s="22" t="s">
        <v>1042</v>
      </c>
      <c r="B257" s="4">
        <v>729</v>
      </c>
      <c r="C257" s="17">
        <v>4</v>
      </c>
      <c r="D257" s="19">
        <v>23.858829</v>
      </c>
      <c r="E257" t="s">
        <v>568</v>
      </c>
      <c r="F257" t="s">
        <v>569</v>
      </c>
      <c r="G257" s="87">
        <v>485.202606</v>
      </c>
      <c r="H257" s="10">
        <v>485.20283459999996</v>
      </c>
      <c r="I257" s="10" t="s">
        <v>1033</v>
      </c>
      <c r="J257" s="33" t="s">
        <v>1000</v>
      </c>
      <c r="K257" s="59">
        <v>4</v>
      </c>
      <c r="L257" s="24">
        <f t="shared" si="46"/>
        <v>0.47114316664210321</v>
      </c>
      <c r="M257" s="24" t="s">
        <v>1150</v>
      </c>
      <c r="N257" s="24"/>
      <c r="O257" s="99" t="s">
        <v>955</v>
      </c>
      <c r="P257" s="99"/>
      <c r="Q257">
        <v>169424.172377774</v>
      </c>
      <c r="R257" s="2">
        <v>46778.871966763203</v>
      </c>
      <c r="S257" s="2">
        <v>29057.986098230602</v>
      </c>
      <c r="T257" s="2">
        <v>33944.500291680299</v>
      </c>
      <c r="U257" s="2">
        <v>24651.656901738901</v>
      </c>
      <c r="V257" s="2">
        <v>57972.946081716596</v>
      </c>
      <c r="W257" s="2">
        <v>45016.2183710303</v>
      </c>
      <c r="X257" s="2">
        <v>40043.112293266997</v>
      </c>
      <c r="Y257" s="2">
        <v>24250.897997194901</v>
      </c>
      <c r="Z257" s="2">
        <v>35862.4163033351</v>
      </c>
      <c r="AA257" s="2">
        <v>25190.475049118399</v>
      </c>
      <c r="AB257" s="2">
        <v>28295.362672542899</v>
      </c>
      <c r="AC257" s="2">
        <v>32209.7079506337</v>
      </c>
      <c r="AD257" s="2">
        <v>68583.263938948003</v>
      </c>
      <c r="AE257" s="2">
        <v>48527.720276289001</v>
      </c>
      <c r="AF257" s="2">
        <v>36142.687804479297</v>
      </c>
      <c r="AG257" s="2">
        <v>27014.9085492827</v>
      </c>
      <c r="AH257" s="2">
        <v>70932.066379483207</v>
      </c>
      <c r="AI257" s="2">
        <v>68697.701276258798</v>
      </c>
      <c r="AJ257" s="2">
        <v>60603.558157143802</v>
      </c>
      <c r="AK257" s="2">
        <v>61600.843355730198</v>
      </c>
      <c r="AL257" s="2">
        <v>108491.98011777199</v>
      </c>
      <c r="AM257" s="2">
        <v>85223.669646646798</v>
      </c>
      <c r="AN257" s="2">
        <v>72731.103264458405</v>
      </c>
      <c r="AO257" s="2">
        <v>95689.699418693795</v>
      </c>
      <c r="AP257" s="2">
        <v>96706.932048047194</v>
      </c>
      <c r="AQ257" s="2">
        <v>90813.357901427502</v>
      </c>
      <c r="AR257" s="2">
        <v>86918.647572966307</v>
      </c>
      <c r="AS257" s="2">
        <v>154087.29564186299</v>
      </c>
      <c r="AT257" s="2">
        <v>101075.85432719901</v>
      </c>
      <c r="AU257" s="2">
        <v>111075.682322826</v>
      </c>
      <c r="AV257" s="2">
        <v>116133.63833342001</v>
      </c>
      <c r="AW257" s="2">
        <v>68774.438202600504</v>
      </c>
      <c r="AX257" s="2">
        <v>105175.22054097999</v>
      </c>
      <c r="AY257" s="2">
        <v>97975.735770497398</v>
      </c>
      <c r="AZ257" s="2">
        <v>79021.930282912494</v>
      </c>
      <c r="BA257" s="2">
        <v>61913.030296036297</v>
      </c>
      <c r="BB257" s="2">
        <v>88415.904131201096</v>
      </c>
      <c r="BC257" s="2">
        <v>98857.892637495403</v>
      </c>
      <c r="BD257" s="2">
        <v>64215.690792499699</v>
      </c>
      <c r="BE257" s="2">
        <v>64308.041025494902</v>
      </c>
      <c r="BF257" s="2">
        <v>85643.623092505295</v>
      </c>
      <c r="BG257" s="2">
        <v>103698.53041811701</v>
      </c>
      <c r="BH257" s="2">
        <v>102005.806352409</v>
      </c>
      <c r="BI257" s="2">
        <v>104797.91759040199</v>
      </c>
      <c r="BJ257" s="2">
        <v>153796.32005163899</v>
      </c>
      <c r="BK257" s="2">
        <v>169424.172377774</v>
      </c>
      <c r="BL257" s="2">
        <v>70168.083513814607</v>
      </c>
      <c r="BM257" s="2">
        <v>104597.203940329</v>
      </c>
      <c r="BN257" s="2">
        <v>78850.132290424794</v>
      </c>
      <c r="BO257" s="2">
        <v>113150.29587731601</v>
      </c>
      <c r="BP257" s="2">
        <v>100495.396601065</v>
      </c>
      <c r="BQ257" s="2">
        <v>110345.94835911501</v>
      </c>
      <c r="BR257" s="2">
        <v>95378.831485077302</v>
      </c>
      <c r="BS257" s="2">
        <v>119346.745122161</v>
      </c>
      <c r="BT257" s="2">
        <v>87771.830504748505</v>
      </c>
      <c r="BU257" s="2">
        <v>118644.362988401</v>
      </c>
      <c r="BV257" s="2">
        <v>103947.521928117</v>
      </c>
      <c r="BW257" s="2">
        <v>109925.23834311101</v>
      </c>
      <c r="BX257" s="2">
        <v>83384.653626657295</v>
      </c>
      <c r="BY257" s="2">
        <v>76595.636082933604</v>
      </c>
      <c r="BZ257" s="2">
        <v>66805.851665622497</v>
      </c>
      <c r="CA257" s="2">
        <v>100025.29235342699</v>
      </c>
      <c r="CB257" s="2">
        <v>102601.749374006</v>
      </c>
      <c r="CC257" s="2">
        <v>93855.629282378693</v>
      </c>
      <c r="CD257" s="89">
        <v>14305.2047795053</v>
      </c>
      <c r="CE257" s="2">
        <v>17767.1677376814</v>
      </c>
      <c r="CF257" s="2">
        <v>18102.228483489998</v>
      </c>
      <c r="CG257" s="2">
        <v>19900.818659061599</v>
      </c>
      <c r="CH257" s="90">
        <v>19015.940131555399</v>
      </c>
      <c r="CI257" s="89">
        <f t="shared" si="37"/>
        <v>17818.271958258738</v>
      </c>
      <c r="CJ257">
        <f t="shared" si="38"/>
        <v>1907.6841335173617</v>
      </c>
      <c r="CK257" s="117">
        <f t="shared" si="39"/>
        <v>0.10706336383159498</v>
      </c>
      <c r="CL257" s="118">
        <f t="shared" si="40"/>
        <v>10.706336383159499</v>
      </c>
    </row>
    <row r="258" spans="1:90" x14ac:dyDescent="0.25">
      <c r="B258" s="4">
        <v>732</v>
      </c>
      <c r="C258" s="17">
        <v>30</v>
      </c>
      <c r="D258" s="19">
        <v>23.768097999999998</v>
      </c>
      <c r="E258" t="s">
        <v>570</v>
      </c>
      <c r="F258" t="s">
        <v>571</v>
      </c>
      <c r="G258" s="87">
        <v>872.67059300000005</v>
      </c>
      <c r="H258" s="58"/>
      <c r="I258" s="58"/>
      <c r="J258" s="99"/>
      <c r="K258" s="59"/>
      <c r="L258" s="24"/>
      <c r="M258" s="24"/>
      <c r="N258" s="24"/>
      <c r="O258" s="88"/>
      <c r="P258" s="88"/>
      <c r="Q258">
        <v>124273.435224626</v>
      </c>
      <c r="R258" s="2">
        <v>92911.271503897704</v>
      </c>
      <c r="S258" s="2">
        <v>107784.828332387</v>
      </c>
      <c r="T258" s="2">
        <v>105188.568045882</v>
      </c>
      <c r="U258" s="2">
        <v>111021.643280174</v>
      </c>
      <c r="V258" s="2">
        <v>103418.924408376</v>
      </c>
      <c r="W258" s="2">
        <v>97984.970895429695</v>
      </c>
      <c r="X258" s="2">
        <v>92671.645457210994</v>
      </c>
      <c r="Y258" s="2">
        <v>124273.435224626</v>
      </c>
      <c r="Z258" s="2">
        <v>91052.642091280504</v>
      </c>
      <c r="AA258" s="2">
        <v>87592.325939178903</v>
      </c>
      <c r="AB258" s="2">
        <v>88131.252472004504</v>
      </c>
      <c r="AC258" s="2">
        <v>105536.046289841</v>
      </c>
      <c r="AD258" s="2">
        <v>124236.413115722</v>
      </c>
      <c r="AE258" s="2">
        <v>103650.11772572401</v>
      </c>
      <c r="AF258" s="2">
        <v>94215.811913448299</v>
      </c>
      <c r="AG258" s="2">
        <v>100187.221586463</v>
      </c>
      <c r="AH258" s="2">
        <v>14990.233564488701</v>
      </c>
      <c r="AI258" s="2">
        <v>16805.519456788399</v>
      </c>
      <c r="AJ258" s="2">
        <v>13464.0807751582</v>
      </c>
      <c r="AK258" s="2">
        <v>11729.1918435118</v>
      </c>
      <c r="AL258" s="2">
        <v>12028.987627668001</v>
      </c>
      <c r="AM258" s="2">
        <v>20908.493755051099</v>
      </c>
      <c r="AN258" s="2">
        <v>9477.8595207423805</v>
      </c>
      <c r="AO258" s="2">
        <v>14268.6247901592</v>
      </c>
      <c r="AP258" s="2">
        <v>8623.4385187282405</v>
      </c>
      <c r="AQ258" s="2">
        <v>21114.907925885302</v>
      </c>
      <c r="AR258" s="2">
        <v>9798.0641747751906</v>
      </c>
      <c r="AS258" s="2">
        <v>35337.087588487899</v>
      </c>
      <c r="AT258" s="2">
        <v>18466.469439676701</v>
      </c>
      <c r="AU258" s="2">
        <v>14399.773998356301</v>
      </c>
      <c r="AV258" s="2">
        <v>27758.717791527699</v>
      </c>
      <c r="AW258" s="2">
        <v>10451.921786806</v>
      </c>
      <c r="AX258" s="2">
        <v>15491.316309991</v>
      </c>
      <c r="AY258" s="2">
        <v>10879.2412826702</v>
      </c>
      <c r="AZ258" s="2">
        <v>30173.782514881201</v>
      </c>
      <c r="BA258" s="2">
        <v>13450.2421319763</v>
      </c>
      <c r="BB258" s="2">
        <v>13547.1201627717</v>
      </c>
      <c r="BC258" s="2">
        <v>21662.595691980299</v>
      </c>
      <c r="BD258" s="2">
        <v>13664.8018284666</v>
      </c>
      <c r="BE258" s="2">
        <v>11545.3502604775</v>
      </c>
      <c r="BF258" s="2">
        <v>9199.0995437182301</v>
      </c>
      <c r="BG258" s="2">
        <v>3566.3587395110999</v>
      </c>
      <c r="BH258" s="2">
        <v>12395.3490682104</v>
      </c>
      <c r="BI258" s="2">
        <v>6245.5995566439697</v>
      </c>
      <c r="BJ258" s="2">
        <v>18281.431909909501</v>
      </c>
      <c r="BK258" s="2">
        <v>21828.588836043102</v>
      </c>
      <c r="BL258" s="2">
        <v>8960.2360105171902</v>
      </c>
      <c r="BM258" s="2">
        <v>22187.664253389299</v>
      </c>
      <c r="BN258" s="2">
        <v>8691.7272926173191</v>
      </c>
      <c r="BO258" s="2">
        <v>9774.76472143502</v>
      </c>
      <c r="BP258" s="2">
        <v>3397.3369983020398</v>
      </c>
      <c r="BQ258" s="2">
        <v>8295.4396653471795</v>
      </c>
      <c r="BR258" s="2">
        <v>13364.294889079099</v>
      </c>
      <c r="BS258" s="2">
        <v>28891.128366553799</v>
      </c>
      <c r="BT258" s="2">
        <v>9666.4489972264</v>
      </c>
      <c r="BU258" s="2">
        <v>6516.63943373437</v>
      </c>
      <c r="BV258" s="2">
        <v>19236.345906840699</v>
      </c>
      <c r="BW258" s="2">
        <v>7284.5240153205204</v>
      </c>
      <c r="BX258" s="2">
        <v>9554.4567503892795</v>
      </c>
      <c r="BY258" s="2">
        <v>10379.166249198999</v>
      </c>
      <c r="BZ258" s="2">
        <v>7783.7858004618502</v>
      </c>
      <c r="CA258" s="2">
        <v>14099.027077672499</v>
      </c>
      <c r="CB258" s="2">
        <v>3607.0917155581001</v>
      </c>
      <c r="CC258" s="2">
        <v>8019.8732739895004</v>
      </c>
      <c r="CD258" s="89">
        <v>1203.6587415897577</v>
      </c>
      <c r="CE258" s="2">
        <v>1264.6542177031238</v>
      </c>
      <c r="CF258" s="2">
        <v>1462.9653076197642</v>
      </c>
      <c r="CG258" s="2">
        <v>1318.5000359685935</v>
      </c>
      <c r="CH258" s="90">
        <v>1163.92025067395</v>
      </c>
      <c r="CI258" s="89">
        <f t="shared" si="37"/>
        <v>1282.7397107110378</v>
      </c>
      <c r="CJ258">
        <f t="shared" si="38"/>
        <v>104.3638016379608</v>
      </c>
      <c r="CK258" s="117">
        <f t="shared" si="39"/>
        <v>8.1360077002769884E-2</v>
      </c>
      <c r="CL258" s="118">
        <f t="shared" si="40"/>
        <v>8.1360077002769877</v>
      </c>
    </row>
    <row r="259" spans="1:90" x14ac:dyDescent="0.25">
      <c r="B259" s="4">
        <v>733</v>
      </c>
      <c r="C259" s="17">
        <v>28</v>
      </c>
      <c r="D259" s="19">
        <v>23.884001000000001</v>
      </c>
      <c r="E259" t="s">
        <v>572</v>
      </c>
      <c r="F259" t="s">
        <v>573</v>
      </c>
      <c r="G259" s="87">
        <v>485.085419</v>
      </c>
      <c r="H259" s="58"/>
      <c r="I259" s="58"/>
      <c r="J259" s="99"/>
      <c r="K259" s="59"/>
      <c r="L259" s="24"/>
      <c r="M259" s="24"/>
      <c r="N259" s="24"/>
      <c r="O259" s="88"/>
      <c r="P259" s="88"/>
      <c r="Q259">
        <v>1130293.0017125399</v>
      </c>
      <c r="R259" s="2">
        <v>18680.9157290763</v>
      </c>
      <c r="S259" s="2">
        <v>46706.928455206202</v>
      </c>
      <c r="T259" s="2">
        <v>51903.541990580001</v>
      </c>
      <c r="U259" s="2">
        <v>37406.555503072901</v>
      </c>
      <c r="V259" s="2">
        <v>59978.062623468402</v>
      </c>
      <c r="W259" s="2">
        <v>26832.667526819099</v>
      </c>
      <c r="X259" s="2">
        <v>72577.808124422401</v>
      </c>
      <c r="Y259" s="2">
        <v>42897.970443221697</v>
      </c>
      <c r="Z259" s="2">
        <v>51680.452581592799</v>
      </c>
      <c r="AA259" s="2">
        <v>39631.752311292999</v>
      </c>
      <c r="AB259" s="2">
        <v>44429.875880442603</v>
      </c>
      <c r="AC259" s="2">
        <v>48000.8965960063</v>
      </c>
      <c r="AD259" s="2">
        <v>51750.204301287798</v>
      </c>
      <c r="AE259" s="2">
        <v>52019.853072409103</v>
      </c>
      <c r="AF259" s="2">
        <v>53496.529522521399</v>
      </c>
      <c r="AG259" s="2">
        <v>27105.681712020301</v>
      </c>
      <c r="AH259" s="2">
        <v>21455.260609815101</v>
      </c>
      <c r="AI259" s="2">
        <v>18598.628913679298</v>
      </c>
      <c r="AJ259" s="2">
        <v>14611.4013889324</v>
      </c>
      <c r="AK259" s="2">
        <v>20116.342402345399</v>
      </c>
      <c r="AL259" s="2">
        <v>21829.836119260799</v>
      </c>
      <c r="AM259" s="2">
        <v>27956.799917496399</v>
      </c>
      <c r="AN259" s="2">
        <v>36394.323723760899</v>
      </c>
      <c r="AO259" s="2">
        <v>38779.797593902003</v>
      </c>
      <c r="AP259" s="2">
        <v>22363.794511030199</v>
      </c>
      <c r="AQ259" s="2">
        <v>23443.9808450643</v>
      </c>
      <c r="AR259" s="2">
        <v>18051.870361632598</v>
      </c>
      <c r="AS259" s="2">
        <v>39887.896682100203</v>
      </c>
      <c r="AT259" s="2">
        <v>37153.334721243802</v>
      </c>
      <c r="AU259" s="2">
        <v>33517.381735565599</v>
      </c>
      <c r="AV259" s="2">
        <v>33057.829123967203</v>
      </c>
      <c r="AW259" s="2">
        <v>30844.8346708073</v>
      </c>
      <c r="AX259" s="2">
        <v>28746.2258993947</v>
      </c>
      <c r="AY259" s="2">
        <v>29128.218236749599</v>
      </c>
      <c r="AZ259" s="2">
        <v>25117.589110522302</v>
      </c>
      <c r="BA259" s="2">
        <v>21316.587458031801</v>
      </c>
      <c r="BB259" s="2">
        <v>20602.6635386411</v>
      </c>
      <c r="BC259" s="2">
        <v>30040.372739434199</v>
      </c>
      <c r="BD259" s="2">
        <v>12773.017499138599</v>
      </c>
      <c r="BE259" s="2">
        <v>17557.360692738999</v>
      </c>
      <c r="BF259" s="2">
        <v>40857.977664452701</v>
      </c>
      <c r="BG259" s="2">
        <v>19319.397324219801</v>
      </c>
      <c r="BH259" s="2">
        <v>27680.212820784302</v>
      </c>
      <c r="BI259" s="2">
        <v>27680.482068589499</v>
      </c>
      <c r="BJ259" s="2">
        <v>41355.312138782101</v>
      </c>
      <c r="BK259" s="2">
        <v>39965.264488011802</v>
      </c>
      <c r="BL259" s="2">
        <v>30663.196004272599</v>
      </c>
      <c r="BM259" s="2">
        <v>39570.462139029703</v>
      </c>
      <c r="BN259" s="2">
        <v>35305.764740893297</v>
      </c>
      <c r="BO259" s="2">
        <v>26107.691037275399</v>
      </c>
      <c r="BP259" s="2">
        <v>27281.850520383901</v>
      </c>
      <c r="BQ259" s="2">
        <v>45888.032489249199</v>
      </c>
      <c r="BR259" s="2">
        <v>19986.741137770201</v>
      </c>
      <c r="BS259" s="2">
        <v>46204.630589597</v>
      </c>
      <c r="BT259" s="2">
        <v>19222.787098659999</v>
      </c>
      <c r="BU259" s="2">
        <v>16511.9626305196</v>
      </c>
      <c r="BV259" s="2">
        <v>22605.639798518499</v>
      </c>
      <c r="BW259" s="2">
        <v>33010.943204312003</v>
      </c>
      <c r="BX259" s="2">
        <v>28970.0056360421</v>
      </c>
      <c r="BY259" s="2">
        <v>18686.421599511701</v>
      </c>
      <c r="BZ259" s="2">
        <v>17733.980239759399</v>
      </c>
      <c r="CA259" s="2">
        <v>18568.457150945302</v>
      </c>
      <c r="CB259" s="2">
        <v>20342.936311614401</v>
      </c>
      <c r="CC259" s="2">
        <v>25565.706642031801</v>
      </c>
      <c r="CD259" s="89">
        <v>954727.35325905401</v>
      </c>
      <c r="CE259" s="2">
        <v>919789.94257912901</v>
      </c>
      <c r="CF259" s="2">
        <v>1074803.9436377201</v>
      </c>
      <c r="CG259" s="2">
        <v>973734.36548838601</v>
      </c>
      <c r="CH259" s="90">
        <v>1130293.0017125399</v>
      </c>
      <c r="CI259" s="89">
        <f t="shared" si="37"/>
        <v>1010669.7213353658</v>
      </c>
      <c r="CJ259">
        <f t="shared" si="38"/>
        <v>78963.068485001175</v>
      </c>
      <c r="CK259" s="117">
        <f t="shared" si="39"/>
        <v>7.812944903570454E-2</v>
      </c>
      <c r="CL259" s="118">
        <f t="shared" si="40"/>
        <v>7.8129449035704539</v>
      </c>
    </row>
    <row r="260" spans="1:90" x14ac:dyDescent="0.25">
      <c r="B260" s="4">
        <v>738</v>
      </c>
      <c r="C260" s="17">
        <v>31</v>
      </c>
      <c r="D260" s="19">
        <v>23.997115000000001</v>
      </c>
      <c r="E260" t="s">
        <v>574</v>
      </c>
      <c r="F260" t="s">
        <v>575</v>
      </c>
      <c r="G260" s="87">
        <v>584.10583499999996</v>
      </c>
      <c r="H260" s="58"/>
      <c r="I260" s="58"/>
      <c r="J260" s="99"/>
      <c r="K260" s="59"/>
      <c r="L260" s="24"/>
      <c r="M260" s="24"/>
      <c r="N260" s="24"/>
      <c r="O260" s="88"/>
      <c r="P260" s="88"/>
      <c r="Q260">
        <v>2964544.5739930798</v>
      </c>
      <c r="R260" s="2">
        <v>2475229.6356206802</v>
      </c>
      <c r="S260" s="2">
        <v>2750856.54013093</v>
      </c>
      <c r="T260" s="2">
        <v>2964544.5739930798</v>
      </c>
      <c r="U260" s="2">
        <v>2883908.58928461</v>
      </c>
      <c r="V260" s="2">
        <v>2240151.81264346</v>
      </c>
      <c r="W260" s="2">
        <v>1983572.26623523</v>
      </c>
      <c r="X260" s="2">
        <v>1831350.4065976001</v>
      </c>
      <c r="Y260" s="2">
        <v>2547001.8134707399</v>
      </c>
      <c r="Z260" s="2">
        <v>2327945.7911563301</v>
      </c>
      <c r="AA260" s="2">
        <v>2391956.2670479398</v>
      </c>
      <c r="AB260" s="2">
        <v>2448075.3746582102</v>
      </c>
      <c r="AC260" s="2">
        <v>2396245.2386566098</v>
      </c>
      <c r="AD260" s="2">
        <v>2456818.4541946198</v>
      </c>
      <c r="AE260" s="2">
        <v>2440944.01995272</v>
      </c>
      <c r="AF260" s="2">
        <v>1810454.43915417</v>
      </c>
      <c r="AG260" s="2">
        <v>2081009.60004777</v>
      </c>
      <c r="AH260" s="2">
        <v>614187.20743014</v>
      </c>
      <c r="AI260" s="2">
        <v>628966.34313235804</v>
      </c>
      <c r="AJ260" s="2">
        <v>632225.15334654402</v>
      </c>
      <c r="AK260" s="2">
        <v>497277.64127574902</v>
      </c>
      <c r="AL260" s="2">
        <v>707114.71812080103</v>
      </c>
      <c r="AM260" s="2">
        <v>615501.93667195004</v>
      </c>
      <c r="AN260" s="2">
        <v>662515.86610900599</v>
      </c>
      <c r="AO260" s="2">
        <v>739358.82357098104</v>
      </c>
      <c r="AP260" s="2">
        <v>741556.15718362096</v>
      </c>
      <c r="AQ260" s="2">
        <v>639837.00215801003</v>
      </c>
      <c r="AR260" s="2">
        <v>505066.19282417803</v>
      </c>
      <c r="AS260" s="2">
        <v>967221.22173977399</v>
      </c>
      <c r="AT260" s="2">
        <v>815056.77557689801</v>
      </c>
      <c r="AU260" s="2">
        <v>874590.59721955005</v>
      </c>
      <c r="AV260" s="2">
        <v>1189705.48995288</v>
      </c>
      <c r="AW260" s="2">
        <v>577637.96642589197</v>
      </c>
      <c r="AX260" s="2">
        <v>835668.85637717205</v>
      </c>
      <c r="AY260" s="2">
        <v>703025.70839163195</v>
      </c>
      <c r="AZ260" s="2">
        <v>767641.09997059102</v>
      </c>
      <c r="BA260" s="2">
        <v>658069.03485501697</v>
      </c>
      <c r="BB260" s="2">
        <v>740899.52690912702</v>
      </c>
      <c r="BC260" s="2">
        <v>816626.45155969402</v>
      </c>
      <c r="BD260" s="2">
        <v>664838.86957194703</v>
      </c>
      <c r="BE260" s="2">
        <v>614848.52268323605</v>
      </c>
      <c r="BF260" s="2">
        <v>540223.121183665</v>
      </c>
      <c r="BG260" s="2">
        <v>462009.809794228</v>
      </c>
      <c r="BH260" s="2">
        <v>653157.22393271595</v>
      </c>
      <c r="BI260" s="2">
        <v>399342.894002099</v>
      </c>
      <c r="BJ260" s="2">
        <v>500669.49991288799</v>
      </c>
      <c r="BK260" s="2">
        <v>729670.33216318104</v>
      </c>
      <c r="BL260" s="2">
        <v>530368.57488913101</v>
      </c>
      <c r="BM260" s="2">
        <v>570602.10153130605</v>
      </c>
      <c r="BN260" s="2">
        <v>468790.90376864199</v>
      </c>
      <c r="BO260" s="2">
        <v>528893.42640175798</v>
      </c>
      <c r="BP260" s="2">
        <v>426959.62603637099</v>
      </c>
      <c r="BQ260" s="2">
        <v>512646.06162204198</v>
      </c>
      <c r="BR260" s="2">
        <v>623552.23678811197</v>
      </c>
      <c r="BS260" s="2">
        <v>846220.48512127204</v>
      </c>
      <c r="BT260" s="2">
        <v>555599.33894050203</v>
      </c>
      <c r="BU260" s="2">
        <v>485145.86611529399</v>
      </c>
      <c r="BV260" s="2">
        <v>576273.74797334895</v>
      </c>
      <c r="BW260" s="2">
        <v>487593.07312589599</v>
      </c>
      <c r="BX260" s="2">
        <v>472953.62290883699</v>
      </c>
      <c r="BY260" s="2">
        <v>513901.05238257599</v>
      </c>
      <c r="BZ260" s="2">
        <v>459066.003179044</v>
      </c>
      <c r="CA260" s="2">
        <v>586783.68889454997</v>
      </c>
      <c r="CB260" s="2">
        <v>418532.03567475401</v>
      </c>
      <c r="CC260" s="2">
        <v>533847.91386284004</v>
      </c>
      <c r="CD260" s="89">
        <v>90156.480337512607</v>
      </c>
      <c r="CE260" s="2">
        <v>111141.22997857899</v>
      </c>
      <c r="CF260" s="2">
        <v>109874.264358714</v>
      </c>
      <c r="CG260" s="2">
        <v>136567.03277225199</v>
      </c>
      <c r="CH260" s="90">
        <v>134173.69853624501</v>
      </c>
      <c r="CI260" s="89">
        <f t="shared" si="37"/>
        <v>116382.54119666052</v>
      </c>
      <c r="CJ260">
        <f t="shared" si="38"/>
        <v>17213.798293920256</v>
      </c>
      <c r="CK260" s="117">
        <f t="shared" si="39"/>
        <v>0.14790704960491263</v>
      </c>
      <c r="CL260" s="118">
        <f t="shared" si="40"/>
        <v>14.790704960491263</v>
      </c>
    </row>
    <row r="261" spans="1:90" x14ac:dyDescent="0.25">
      <c r="A261" s="20" t="s">
        <v>1041</v>
      </c>
      <c r="B261" s="4">
        <v>739</v>
      </c>
      <c r="C261" s="17">
        <v>3</v>
      </c>
      <c r="D261" s="19">
        <v>24.011585</v>
      </c>
      <c r="E261" t="s">
        <v>576</v>
      </c>
      <c r="F261" t="s">
        <v>577</v>
      </c>
      <c r="G261" s="87">
        <v>459.12924199999998</v>
      </c>
      <c r="H261" s="10">
        <v>459.1296696</v>
      </c>
      <c r="I261" s="10" t="s">
        <v>1034</v>
      </c>
      <c r="J261" s="145" t="s">
        <v>1212</v>
      </c>
      <c r="K261" s="59">
        <v>4</v>
      </c>
      <c r="L261" s="24">
        <f t="shared" si="46"/>
        <v>0.93132730976786371</v>
      </c>
      <c r="M261" s="24" t="s">
        <v>1213</v>
      </c>
      <c r="N261" s="24"/>
      <c r="O261" s="99" t="s">
        <v>955</v>
      </c>
      <c r="P261" s="99" t="s">
        <v>1203</v>
      </c>
      <c r="Q261">
        <v>90733.615360838405</v>
      </c>
      <c r="R261" s="2">
        <v>10584.737981832999</v>
      </c>
      <c r="S261" s="2">
        <v>8454.0697970624205</v>
      </c>
      <c r="T261" s="2">
        <v>9680.9687891328704</v>
      </c>
      <c r="U261" s="2">
        <v>11647.586460377001</v>
      </c>
      <c r="V261" s="2">
        <v>18565.068616267399</v>
      </c>
      <c r="W261" s="2">
        <v>11119.642080482899</v>
      </c>
      <c r="X261" s="2">
        <v>13970.776440916001</v>
      </c>
      <c r="Y261" s="2">
        <v>17028.990768781499</v>
      </c>
      <c r="Z261" s="2">
        <v>9162.9668646039299</v>
      </c>
      <c r="AA261" s="2">
        <v>8899.4917974251093</v>
      </c>
      <c r="AB261" s="2">
        <v>9098.3409047298792</v>
      </c>
      <c r="AC261" s="2">
        <v>10610.5883657826</v>
      </c>
      <c r="AD261" s="2">
        <v>21246.471658305101</v>
      </c>
      <c r="AE261" s="2">
        <v>12643.820487973901</v>
      </c>
      <c r="AF261" s="2">
        <v>11875.268688241</v>
      </c>
      <c r="AG261" s="2">
        <v>12163.599893832899</v>
      </c>
      <c r="AH261" s="2">
        <v>36098.217515289798</v>
      </c>
      <c r="AI261" s="2">
        <v>42037.614392378098</v>
      </c>
      <c r="AJ261" s="2">
        <v>37618.244059054501</v>
      </c>
      <c r="AK261" s="2">
        <v>40647.7679475232</v>
      </c>
      <c r="AL261" s="2">
        <v>48781.3849166492</v>
      </c>
      <c r="AM261" s="2">
        <v>43360.9009326835</v>
      </c>
      <c r="AN261" s="2">
        <v>38327.238283029503</v>
      </c>
      <c r="AO261" s="2">
        <v>45448.747994700498</v>
      </c>
      <c r="AP261" s="2">
        <v>43619.3739597108</v>
      </c>
      <c r="AQ261" s="2">
        <v>42786.278644277299</v>
      </c>
      <c r="AR261" s="2">
        <v>41547.575147927098</v>
      </c>
      <c r="AS261" s="2">
        <v>62369.476064360599</v>
      </c>
      <c r="AT261" s="2">
        <v>53832.084926661599</v>
      </c>
      <c r="AU261" s="2">
        <v>43065.613894593203</v>
      </c>
      <c r="AV261" s="2">
        <v>66714.219827379697</v>
      </c>
      <c r="AW261" s="2">
        <v>44927.8463329152</v>
      </c>
      <c r="AX261" s="2">
        <v>43013.988353532499</v>
      </c>
      <c r="AY261" s="2">
        <v>42428.469753541998</v>
      </c>
      <c r="AZ261" s="2">
        <v>49677.149068532199</v>
      </c>
      <c r="BA261" s="2">
        <v>34399.110881205197</v>
      </c>
      <c r="BB261" s="2">
        <v>45717.211222540398</v>
      </c>
      <c r="BC261" s="2">
        <v>55248.887314516302</v>
      </c>
      <c r="BD261" s="2">
        <v>43621.365781861503</v>
      </c>
      <c r="BE261" s="2">
        <v>46068.119104764897</v>
      </c>
      <c r="BF261" s="2">
        <v>60460.564884757303</v>
      </c>
      <c r="BG261" s="2">
        <v>51297.810237563099</v>
      </c>
      <c r="BH261" s="2">
        <v>62797.8808296262</v>
      </c>
      <c r="BI261" s="2">
        <v>66681.405005647597</v>
      </c>
      <c r="BJ261" s="2">
        <v>64456.2114603515</v>
      </c>
      <c r="BK261" s="2">
        <v>90733.615360838405</v>
      </c>
      <c r="BL261" s="2">
        <v>54351.114685093999</v>
      </c>
      <c r="BM261" s="2">
        <v>66667.515547835807</v>
      </c>
      <c r="BN261" s="2">
        <v>50568.106464695004</v>
      </c>
      <c r="BO261" s="2">
        <v>62416.205465782397</v>
      </c>
      <c r="BP261" s="2">
        <v>56982.743825367703</v>
      </c>
      <c r="BQ261" s="2">
        <v>64018.040092865398</v>
      </c>
      <c r="BR261" s="2">
        <v>58208.676192087703</v>
      </c>
      <c r="BS261" s="2">
        <v>72191.349574690306</v>
      </c>
      <c r="BT261" s="2">
        <v>52855.746635797703</v>
      </c>
      <c r="BU261" s="2">
        <v>59852.143105930998</v>
      </c>
      <c r="BV261" s="2">
        <v>57318.751071265397</v>
      </c>
      <c r="BW261" s="2">
        <v>57947.175875286302</v>
      </c>
      <c r="BX261" s="2">
        <v>61163.493286796802</v>
      </c>
      <c r="BY261" s="2">
        <v>50634.635695570403</v>
      </c>
      <c r="BZ261" s="2">
        <v>45395.1668569592</v>
      </c>
      <c r="CA261" s="2">
        <v>70916.9122268598</v>
      </c>
      <c r="CB261" s="2">
        <v>58798.2077221047</v>
      </c>
      <c r="CC261" s="2">
        <v>66899.226944730093</v>
      </c>
      <c r="CD261" s="89">
        <v>12108.9163893241</v>
      </c>
      <c r="CE261" s="2">
        <v>18057.9781319676</v>
      </c>
      <c r="CF261" s="2">
        <v>19178.528244330701</v>
      </c>
      <c r="CG261" s="2">
        <v>20057.434914052199</v>
      </c>
      <c r="CH261" s="90">
        <v>21226.6114530677</v>
      </c>
      <c r="CI261" s="89">
        <f t="shared" si="37"/>
        <v>18125.893826548461</v>
      </c>
      <c r="CJ261">
        <f t="shared" si="38"/>
        <v>3183.1421586620686</v>
      </c>
      <c r="CK261" s="117">
        <f t="shared" si="39"/>
        <v>0.17561297606189297</v>
      </c>
      <c r="CL261" s="118">
        <f t="shared" si="40"/>
        <v>17.561297606189296</v>
      </c>
    </row>
    <row r="262" spans="1:90" x14ac:dyDescent="0.25">
      <c r="B262" s="4">
        <v>743</v>
      </c>
      <c r="C262" s="17">
        <v>35</v>
      </c>
      <c r="D262" s="19">
        <v>24.120348</v>
      </c>
      <c r="E262" t="s">
        <v>578</v>
      </c>
      <c r="F262" t="s">
        <v>579</v>
      </c>
      <c r="G262" s="87">
        <v>797.16711399999997</v>
      </c>
      <c r="H262" s="58"/>
      <c r="I262" s="58"/>
      <c r="J262" s="99"/>
      <c r="K262" s="59"/>
      <c r="L262" s="24"/>
      <c r="M262" s="24"/>
      <c r="N262" s="24"/>
      <c r="O262" s="88"/>
      <c r="P262" s="88"/>
      <c r="Q262">
        <v>1471866.42668769</v>
      </c>
      <c r="R262" s="2">
        <v>1231690.84854526</v>
      </c>
      <c r="S262" s="2">
        <v>1338093.0143007899</v>
      </c>
      <c r="T262" s="2">
        <v>1467387.4921482201</v>
      </c>
      <c r="U262" s="2">
        <v>1432379.5722645901</v>
      </c>
      <c r="V262" s="2">
        <v>1239316.0195917201</v>
      </c>
      <c r="W262" s="2">
        <v>1100129.6850755</v>
      </c>
      <c r="X262" s="2">
        <v>1048852.3491813501</v>
      </c>
      <c r="Y262" s="2">
        <v>1471866.42668769</v>
      </c>
      <c r="Z262" s="2">
        <v>1186266.03186896</v>
      </c>
      <c r="AA262" s="2">
        <v>1073418.2822706499</v>
      </c>
      <c r="AB262" s="2">
        <v>1238266.45474464</v>
      </c>
      <c r="AC262" s="2">
        <v>1367630.03378088</v>
      </c>
      <c r="AD262" s="2">
        <v>1281522.8815895701</v>
      </c>
      <c r="AE262" s="2">
        <v>1169785.36759043</v>
      </c>
      <c r="AF262" s="2">
        <v>1086511.9253400499</v>
      </c>
      <c r="AG262" s="2">
        <v>1156232.8594338</v>
      </c>
      <c r="AH262" s="2">
        <v>307463.38590789301</v>
      </c>
      <c r="AI262" s="2">
        <v>286001.58982313098</v>
      </c>
      <c r="AJ262" s="2">
        <v>308095.30269537098</v>
      </c>
      <c r="AK262" s="2">
        <v>211980.42743568899</v>
      </c>
      <c r="AL262" s="2">
        <v>328070.30972583598</v>
      </c>
      <c r="AM262" s="2">
        <v>250471.559186823</v>
      </c>
      <c r="AN262" s="2">
        <v>281432.83335758699</v>
      </c>
      <c r="AO262" s="2">
        <v>340672.66993127501</v>
      </c>
      <c r="AP262" s="2">
        <v>289156.46974053199</v>
      </c>
      <c r="AQ262" s="2">
        <v>219124.69871258299</v>
      </c>
      <c r="AR262" s="2">
        <v>197828.83928478599</v>
      </c>
      <c r="AS262" s="2">
        <v>439626.49276661099</v>
      </c>
      <c r="AT262" s="2">
        <v>341339.85167637101</v>
      </c>
      <c r="AU262" s="2">
        <v>341305.01504830399</v>
      </c>
      <c r="AV262" s="2">
        <v>458304.96205220401</v>
      </c>
      <c r="AW262" s="2">
        <v>256386.99029012999</v>
      </c>
      <c r="AX262" s="2">
        <v>336426.29205021</v>
      </c>
      <c r="AY262" s="2">
        <v>292589.488206034</v>
      </c>
      <c r="AZ262" s="2">
        <v>318260.90477924101</v>
      </c>
      <c r="BA262" s="2">
        <v>292782.357451385</v>
      </c>
      <c r="BB262" s="2">
        <v>352256.86315329501</v>
      </c>
      <c r="BC262" s="2">
        <v>408844.71473606001</v>
      </c>
      <c r="BD262" s="2">
        <v>250583.45201440001</v>
      </c>
      <c r="BE262" s="2">
        <v>317039.24511774501</v>
      </c>
      <c r="BF262" s="2">
        <v>197295.67241763399</v>
      </c>
      <c r="BG262" s="2">
        <v>179682.49572092301</v>
      </c>
      <c r="BH262" s="2">
        <v>246517.96570346699</v>
      </c>
      <c r="BI262" s="2">
        <v>117388.429802999</v>
      </c>
      <c r="BJ262" s="2">
        <v>220884.29993664299</v>
      </c>
      <c r="BK262" s="2">
        <v>267461.18046087999</v>
      </c>
      <c r="BL262" s="2">
        <v>188243.351207559</v>
      </c>
      <c r="BM262" s="2">
        <v>227818.76691470199</v>
      </c>
      <c r="BN262" s="2">
        <v>188873.45722685399</v>
      </c>
      <c r="BO262" s="2">
        <v>178890.66756890601</v>
      </c>
      <c r="BP262" s="2">
        <v>166439.32871729499</v>
      </c>
      <c r="BQ262" s="2">
        <v>189788.030816877</v>
      </c>
      <c r="BR262" s="2">
        <v>244063.12048137101</v>
      </c>
      <c r="BS262" s="2">
        <v>311721.45430990501</v>
      </c>
      <c r="BT262" s="2">
        <v>229676.527597507</v>
      </c>
      <c r="BU262" s="2">
        <v>164102.90965890401</v>
      </c>
      <c r="BV262" s="2">
        <v>190395.21976828499</v>
      </c>
      <c r="BW262" s="2">
        <v>157831.15675560999</v>
      </c>
      <c r="BX262" s="2">
        <v>188610.316671521</v>
      </c>
      <c r="BY262" s="2">
        <v>200757.92916368501</v>
      </c>
      <c r="BZ262" s="2">
        <v>179877.28343380999</v>
      </c>
      <c r="CA262" s="2">
        <v>221499.38825978499</v>
      </c>
      <c r="CB262" s="2">
        <v>160344.533102174</v>
      </c>
      <c r="CC262" s="2">
        <v>186802.17315130599</v>
      </c>
      <c r="CD262" s="89">
        <v>48068.4961375567</v>
      </c>
      <c r="CE262" s="2">
        <v>37558.559136698597</v>
      </c>
      <c r="CF262" s="2">
        <v>46195.868325826297</v>
      </c>
      <c r="CG262" s="2">
        <v>56376.254422932099</v>
      </c>
      <c r="CH262" s="90">
        <v>57093.279995686004</v>
      </c>
      <c r="CI262" s="89">
        <f t="shared" ref="CI262:CI325" si="47">AVERAGE(CD262:CH262)</f>
        <v>49058.491603739938</v>
      </c>
      <c r="CJ262">
        <f t="shared" ref="CJ262:CJ325" si="48">_xlfn.STDEV.P(CD262:CH262)</f>
        <v>7204.5905779875093</v>
      </c>
      <c r="CK262" s="117">
        <f t="shared" ref="CK262:CK325" si="49">CJ262/CI262</f>
        <v>0.14685715647723405</v>
      </c>
      <c r="CL262" s="118">
        <f t="shared" ref="CL262:CL325" si="50">CK262*100</f>
        <v>14.685715647723404</v>
      </c>
    </row>
    <row r="263" spans="1:90" x14ac:dyDescent="0.25">
      <c r="B263" s="4">
        <v>746</v>
      </c>
      <c r="C263" s="17">
        <v>17</v>
      </c>
      <c r="D263" s="19">
        <v>24.192384000000001</v>
      </c>
      <c r="E263" t="s">
        <v>580</v>
      </c>
      <c r="F263" t="s">
        <v>581</v>
      </c>
      <c r="G263" s="87">
        <v>569.22351100000003</v>
      </c>
      <c r="H263" s="58"/>
      <c r="I263" s="58"/>
      <c r="J263" s="99"/>
      <c r="K263" s="59"/>
      <c r="L263" s="24"/>
      <c r="M263" s="24"/>
      <c r="N263" s="24"/>
      <c r="O263" s="88"/>
      <c r="P263" s="88"/>
      <c r="Q263">
        <v>1493216.3268073699</v>
      </c>
      <c r="R263" s="2">
        <v>63663.039394858599</v>
      </c>
      <c r="S263" s="2">
        <v>1397.3824847543517</v>
      </c>
      <c r="T263" s="2">
        <v>3559.9499814538399</v>
      </c>
      <c r="U263" s="2">
        <v>12936.321979004601</v>
      </c>
      <c r="V263" s="2">
        <v>40846.883176170602</v>
      </c>
      <c r="W263" s="2">
        <v>33034.471195347098</v>
      </c>
      <c r="X263" s="2">
        <v>32103.526706881901</v>
      </c>
      <c r="Y263" s="2">
        <v>2632.9521213655198</v>
      </c>
      <c r="Z263" s="2">
        <v>5165.5539920676802</v>
      </c>
      <c r="AA263" s="2">
        <v>29088.329821133</v>
      </c>
      <c r="AB263" s="2">
        <v>18654.323614118301</v>
      </c>
      <c r="AC263" s="2">
        <v>35868.969732338999</v>
      </c>
      <c r="AD263" s="2">
        <v>89836.580798549199</v>
      </c>
      <c r="AE263" s="2">
        <v>52067.2862085956</v>
      </c>
      <c r="AF263" s="2">
        <v>34562.6773153217</v>
      </c>
      <c r="AG263" s="2">
        <v>23452.0907615295</v>
      </c>
      <c r="AH263" s="2">
        <v>837348.99920589803</v>
      </c>
      <c r="AI263" s="2">
        <v>906613.77439276001</v>
      </c>
      <c r="AJ263" s="2">
        <v>815436.76176501799</v>
      </c>
      <c r="AK263" s="2">
        <v>780943.62877758802</v>
      </c>
      <c r="AL263" s="2">
        <v>957406.11667495104</v>
      </c>
      <c r="AM263" s="2">
        <v>844152.77429708396</v>
      </c>
      <c r="AN263" s="2">
        <v>719589.79010074702</v>
      </c>
      <c r="AO263" s="2">
        <v>981692.27904048795</v>
      </c>
      <c r="AP263" s="2">
        <v>920841.86602070602</v>
      </c>
      <c r="AQ263" s="2">
        <v>954866.54511400196</v>
      </c>
      <c r="AR263" s="2">
        <v>944643.25762055698</v>
      </c>
      <c r="AS263" s="2">
        <v>1457630.5082989901</v>
      </c>
      <c r="AT263" s="2">
        <v>1239346.0227035801</v>
      </c>
      <c r="AU263" s="2">
        <v>766403.21452233498</v>
      </c>
      <c r="AV263" s="2">
        <v>1379685.0281527</v>
      </c>
      <c r="AW263" s="2">
        <v>1256358.32551725</v>
      </c>
      <c r="AX263" s="2">
        <v>1072363.00717352</v>
      </c>
      <c r="AY263" s="2">
        <v>1087032.2865309301</v>
      </c>
      <c r="AZ263" s="2">
        <v>1019364.0610821299</v>
      </c>
      <c r="BA263" s="2">
        <v>930752.27717383194</v>
      </c>
      <c r="BB263" s="2">
        <v>1144709.9649483201</v>
      </c>
      <c r="BC263" s="2">
        <v>1345268.1774882399</v>
      </c>
      <c r="BD263" s="2">
        <v>978104.43067203101</v>
      </c>
      <c r="BE263" s="2">
        <v>1017136.28041914</v>
      </c>
      <c r="BF263" s="2">
        <v>1079216.04098053</v>
      </c>
      <c r="BG263" s="2">
        <v>895801.52528680395</v>
      </c>
      <c r="BH263" s="2">
        <v>1063002.4025083799</v>
      </c>
      <c r="BI263" s="2">
        <v>1145462.59766774</v>
      </c>
      <c r="BJ263" s="2">
        <v>1190899.04779673</v>
      </c>
      <c r="BK263" s="2">
        <v>1493216.3268073699</v>
      </c>
      <c r="BL263" s="2">
        <v>846298.55892969295</v>
      </c>
      <c r="BM263" s="2">
        <v>1137680.72980785</v>
      </c>
      <c r="BN263" s="2">
        <v>797677.33446609799</v>
      </c>
      <c r="BO263" s="2">
        <v>1060865.0972196399</v>
      </c>
      <c r="BP263" s="2">
        <v>994974.86525595305</v>
      </c>
      <c r="BQ263" s="2">
        <v>998178.07490540901</v>
      </c>
      <c r="BR263" s="2">
        <v>902721.68256617396</v>
      </c>
      <c r="BS263" s="2">
        <v>1025965.03126828</v>
      </c>
      <c r="BT263" s="2">
        <v>877812.48926742398</v>
      </c>
      <c r="BU263" s="2">
        <v>1046958.5686505201</v>
      </c>
      <c r="BV263" s="2">
        <v>918991.712169345</v>
      </c>
      <c r="BW263" s="2">
        <v>925443.44451317505</v>
      </c>
      <c r="BX263" s="2">
        <v>979543.895041193</v>
      </c>
      <c r="BY263" s="2">
        <v>1076143.2389345099</v>
      </c>
      <c r="BZ263" s="2">
        <v>845197.95979582798</v>
      </c>
      <c r="CA263" s="2">
        <v>1238295.23668553</v>
      </c>
      <c r="CB263" s="2">
        <v>1173100.9772331601</v>
      </c>
      <c r="CC263" s="2">
        <v>1101365.66697903</v>
      </c>
      <c r="CD263" s="89">
        <v>275577.56234207202</v>
      </c>
      <c r="CE263" s="2">
        <v>376724.05526736798</v>
      </c>
      <c r="CF263" s="2">
        <v>362030.12789128697</v>
      </c>
      <c r="CG263" s="2">
        <v>426868.701718189</v>
      </c>
      <c r="CH263" s="90">
        <v>427691.33133433497</v>
      </c>
      <c r="CI263" s="89">
        <f t="shared" si="47"/>
        <v>373778.35571065021</v>
      </c>
      <c r="CJ263">
        <f t="shared" si="48"/>
        <v>55705.094202940512</v>
      </c>
      <c r="CK263" s="117">
        <f t="shared" si="49"/>
        <v>0.14903242349876195</v>
      </c>
      <c r="CL263" s="118">
        <f t="shared" si="50"/>
        <v>14.903242349876194</v>
      </c>
    </row>
    <row r="264" spans="1:90" x14ac:dyDescent="0.25">
      <c r="B264" s="4">
        <v>752</v>
      </c>
      <c r="C264" s="17">
        <v>3</v>
      </c>
      <c r="D264" s="19">
        <v>24.330299</v>
      </c>
      <c r="E264" t="s">
        <v>582</v>
      </c>
      <c r="F264" t="s">
        <v>583</v>
      </c>
      <c r="G264" s="87">
        <v>463.21899999999999</v>
      </c>
      <c r="H264">
        <v>463.21848459999995</v>
      </c>
      <c r="I264" s="58" t="s">
        <v>984</v>
      </c>
      <c r="J264" s="99" t="s">
        <v>1198</v>
      </c>
      <c r="K264" s="59">
        <v>3</v>
      </c>
      <c r="L264" s="24">
        <f t="shared" ref="L264" si="51">(H264-G264)/H264*1000000</f>
        <v>-1.1126498988599403</v>
      </c>
      <c r="M264" s="58" t="s">
        <v>1199</v>
      </c>
      <c r="N264" s="24"/>
      <c r="O264" s="99" t="s">
        <v>977</v>
      </c>
      <c r="P264" s="99" t="s">
        <v>1190</v>
      </c>
      <c r="Q264">
        <v>154650.80220905301</v>
      </c>
      <c r="R264" s="2">
        <v>18694.323908172199</v>
      </c>
      <c r="S264" s="2">
        <v>9070.1350912305097</v>
      </c>
      <c r="T264" s="2">
        <v>16205.358714968799</v>
      </c>
      <c r="U264" s="2">
        <v>13065.404152790899</v>
      </c>
      <c r="V264" s="2">
        <v>17161.410255389801</v>
      </c>
      <c r="W264" s="2">
        <v>10900.5081199092</v>
      </c>
      <c r="X264" s="2">
        <v>13857.9955888855</v>
      </c>
      <c r="Y264" s="2">
        <v>8096.97726082188</v>
      </c>
      <c r="Z264" s="2">
        <v>13311.544658724401</v>
      </c>
      <c r="AA264" s="2">
        <v>13186.0985321483</v>
      </c>
      <c r="AB264" s="2">
        <v>12647.2503975372</v>
      </c>
      <c r="AC264" s="2">
        <v>12675.760880850001</v>
      </c>
      <c r="AD264" s="2">
        <v>16252.8761871567</v>
      </c>
      <c r="AE264" s="2">
        <v>13546.280971332701</v>
      </c>
      <c r="AF264" s="2">
        <v>10971.784328191099</v>
      </c>
      <c r="AG264" s="2">
        <v>10776.962692220601</v>
      </c>
      <c r="AH264" s="2">
        <v>9517.7496792407401</v>
      </c>
      <c r="AI264" s="2">
        <v>8105.5304058156999</v>
      </c>
      <c r="AJ264" s="2">
        <v>9901.6908545191509</v>
      </c>
      <c r="AK264" s="2">
        <v>10117.4201782523</v>
      </c>
      <c r="AL264" s="2">
        <v>11197.9674958056</v>
      </c>
      <c r="AM264" s="2">
        <v>10302.7383197852</v>
      </c>
      <c r="AN264" s="2">
        <v>10910.0116143468</v>
      </c>
      <c r="AO264" s="2">
        <v>9421.7643854211401</v>
      </c>
      <c r="AP264" s="2">
        <v>10991.741666510001</v>
      </c>
      <c r="AQ264" s="2">
        <v>10010.0306911076</v>
      </c>
      <c r="AR264" s="2">
        <v>8301.3023912299395</v>
      </c>
      <c r="AS264" s="2">
        <v>13922.619351060999</v>
      </c>
      <c r="AT264" s="2">
        <v>11564.8023810964</v>
      </c>
      <c r="AU264" s="2">
        <v>11090.578008660899</v>
      </c>
      <c r="AV264" s="2">
        <v>17569.110166762199</v>
      </c>
      <c r="AW264" s="2">
        <v>8930.4337229980301</v>
      </c>
      <c r="AX264" s="2">
        <v>9788.5992707118894</v>
      </c>
      <c r="AY264" s="2">
        <v>8733.7113881400292</v>
      </c>
      <c r="AZ264" s="2">
        <v>10992.6920159538</v>
      </c>
      <c r="BA264" s="2">
        <v>8544.5918488321004</v>
      </c>
      <c r="BB264" s="2">
        <v>9942.5558806007593</v>
      </c>
      <c r="BC264" s="2">
        <v>9690.7132780047705</v>
      </c>
      <c r="BD264" s="2">
        <v>7713.0360855434701</v>
      </c>
      <c r="BE264" s="2">
        <v>8100.7786585969097</v>
      </c>
      <c r="BF264" s="2">
        <v>11152.3507225052</v>
      </c>
      <c r="BG264" s="2">
        <v>9818.0601034684096</v>
      </c>
      <c r="BH264" s="2">
        <v>12428.6700254728</v>
      </c>
      <c r="BI264" s="2">
        <v>10093.6614421583</v>
      </c>
      <c r="BJ264" s="2">
        <v>11276.846499637601</v>
      </c>
      <c r="BK264" s="2">
        <v>13589.046696301801</v>
      </c>
      <c r="BL264" s="2">
        <v>9981.5202077948597</v>
      </c>
      <c r="BM264" s="2">
        <v>12686.214724731301</v>
      </c>
      <c r="BN264" s="2">
        <v>10242.8663048284</v>
      </c>
      <c r="BO264" s="2">
        <v>10854.8913466088</v>
      </c>
      <c r="BP264" s="2">
        <v>8333.6142723177309</v>
      </c>
      <c r="BQ264" s="2">
        <v>11513.4835111334</v>
      </c>
      <c r="BR264" s="2">
        <v>10608.7508406754</v>
      </c>
      <c r="BS264" s="2">
        <v>12453.379111010499</v>
      </c>
      <c r="BT264" s="2">
        <v>9206.0350616879696</v>
      </c>
      <c r="BU264" s="2">
        <v>10546.9781268311</v>
      </c>
      <c r="BV264" s="2">
        <v>9945.4069289320396</v>
      </c>
      <c r="BW264" s="2">
        <v>10323.646007547801</v>
      </c>
      <c r="BX264" s="2">
        <v>12128.3596012451</v>
      </c>
      <c r="BY264" s="2">
        <v>10893.8556738029</v>
      </c>
      <c r="BZ264" s="2">
        <v>9795.2517168182003</v>
      </c>
      <c r="CA264" s="2">
        <v>10942.323495434601</v>
      </c>
      <c r="CB264" s="2">
        <v>10821.6291160773</v>
      </c>
      <c r="CC264" s="2">
        <v>12137.8630956827</v>
      </c>
      <c r="CD264" s="89">
        <v>115702.887623209</v>
      </c>
      <c r="CE264" s="2">
        <v>118302.15267045501</v>
      </c>
      <c r="CF264" s="2">
        <v>131505.434373453</v>
      </c>
      <c r="CG264" s="2">
        <v>126927.99830752501</v>
      </c>
      <c r="CH264" s="90">
        <v>154650.80220905301</v>
      </c>
      <c r="CI264" s="89">
        <f t="shared" si="47"/>
        <v>129417.855036739</v>
      </c>
      <c r="CJ264">
        <f t="shared" si="48"/>
        <v>13848.596804513338</v>
      </c>
      <c r="CK264" s="117">
        <f t="shared" si="49"/>
        <v>0.10700684847992585</v>
      </c>
      <c r="CL264" s="118">
        <f t="shared" si="50"/>
        <v>10.700684847992585</v>
      </c>
    </row>
    <row r="265" spans="1:90" x14ac:dyDescent="0.25">
      <c r="B265" s="4">
        <v>754</v>
      </c>
      <c r="C265" s="17">
        <v>46</v>
      </c>
      <c r="D265" s="19">
        <v>24.438412</v>
      </c>
      <c r="E265" t="s">
        <v>584</v>
      </c>
      <c r="F265" t="s">
        <v>585</v>
      </c>
      <c r="G265" s="87">
        <v>869.50787400000002</v>
      </c>
      <c r="H265" s="58"/>
      <c r="I265" s="58"/>
      <c r="J265" s="99"/>
      <c r="K265" s="59"/>
      <c r="L265" s="24"/>
      <c r="M265" s="24"/>
      <c r="N265" s="24"/>
      <c r="O265" s="88"/>
      <c r="P265" s="88"/>
      <c r="Q265">
        <v>277454.28450108197</v>
      </c>
      <c r="R265" s="2">
        <v>181773.84022956301</v>
      </c>
      <c r="S265" s="2">
        <v>269228.166022269</v>
      </c>
      <c r="T265" s="2">
        <v>277454.28450108197</v>
      </c>
      <c r="U265" s="2">
        <v>228480.72700373799</v>
      </c>
      <c r="V265" s="2">
        <v>173231.25469192199</v>
      </c>
      <c r="W265" s="2">
        <v>158822.000642108</v>
      </c>
      <c r="X265" s="2">
        <v>137876.82405744001</v>
      </c>
      <c r="Y265" s="2">
        <v>227991.26719057601</v>
      </c>
      <c r="Z265" s="2">
        <v>214252.097849457</v>
      </c>
      <c r="AA265" s="2">
        <v>194971.248334737</v>
      </c>
      <c r="AB265" s="2">
        <v>199933.25394940699</v>
      </c>
      <c r="AC265" s="2">
        <v>207906.66398008799</v>
      </c>
      <c r="AD265" s="2">
        <v>207829.87292602801</v>
      </c>
      <c r="AE265" s="2">
        <v>182577.57396765199</v>
      </c>
      <c r="AF265" s="2">
        <v>157499.526838085</v>
      </c>
      <c r="AG265" s="2">
        <v>170246.93685011801</v>
      </c>
      <c r="AH265" s="2">
        <v>34789.475580379702</v>
      </c>
      <c r="AI265" s="2">
        <v>32563.7566122075</v>
      </c>
      <c r="AJ265" s="2">
        <v>36219.357704456197</v>
      </c>
      <c r="AK265" s="2">
        <v>28228.970449144399</v>
      </c>
      <c r="AL265" s="2">
        <v>43506.5241154307</v>
      </c>
      <c r="AM265" s="2">
        <v>35425.388762391201</v>
      </c>
      <c r="AN265" s="2">
        <v>41718.052729126699</v>
      </c>
      <c r="AO265" s="2">
        <v>36375.470213946901</v>
      </c>
      <c r="AP265" s="2">
        <v>37578.192560155097</v>
      </c>
      <c r="AQ265" s="2">
        <v>33561.736416878099</v>
      </c>
      <c r="AR265" s="2">
        <v>26060.616379794399</v>
      </c>
      <c r="AS265" s="2">
        <v>50465.592664180302</v>
      </c>
      <c r="AT265" s="2">
        <v>45981.993380426597</v>
      </c>
      <c r="AU265" s="2">
        <v>42485.626718300897</v>
      </c>
      <c r="AV265" s="2">
        <v>71247.261024037303</v>
      </c>
      <c r="AW265" s="2">
        <v>34417.403295857301</v>
      </c>
      <c r="AX265" s="2">
        <v>36801.426973086098</v>
      </c>
      <c r="AY265" s="2">
        <v>30111.306813124102</v>
      </c>
      <c r="AZ265" s="2">
        <v>53282.704316740303</v>
      </c>
      <c r="BA265" s="2">
        <v>37260.3571741575</v>
      </c>
      <c r="BB265" s="2">
        <v>37529.764643001799</v>
      </c>
      <c r="BC265" s="2">
        <v>49249.616886075397</v>
      </c>
      <c r="BD265" s="2">
        <v>38071.6365390223</v>
      </c>
      <c r="BE265" s="2">
        <v>36338.6626372389</v>
      </c>
      <c r="BF265" s="2">
        <v>30390.8382664942</v>
      </c>
      <c r="BG265" s="2">
        <v>27451.394346624202</v>
      </c>
      <c r="BH265" s="2">
        <v>38575.638780464898</v>
      </c>
      <c r="BI265" s="2">
        <v>14521.024974571799</v>
      </c>
      <c r="BJ265" s="2">
        <v>28912.3516504414</v>
      </c>
      <c r="BK265" s="2">
        <v>34104.377158398798</v>
      </c>
      <c r="BL265" s="2">
        <v>19254.498903489999</v>
      </c>
      <c r="BM265" s="2">
        <v>33917.393818898199</v>
      </c>
      <c r="BN265" s="2">
        <v>24682.762623150102</v>
      </c>
      <c r="BO265" s="2">
        <v>24423.2283337831</v>
      </c>
      <c r="BP265" s="2">
        <v>22370.604247597701</v>
      </c>
      <c r="BQ265" s="2">
        <v>29271.856954181101</v>
      </c>
      <c r="BR265" s="2">
        <v>34367.227819540502</v>
      </c>
      <c r="BS265" s="2">
        <v>57298.866556153698</v>
      </c>
      <c r="BT265" s="2">
        <v>31128.6849848616</v>
      </c>
      <c r="BU265" s="2">
        <v>25396.812301066399</v>
      </c>
      <c r="BV265" s="2">
        <v>30583.9142246636</v>
      </c>
      <c r="BW265" s="2">
        <v>23590.8243710717</v>
      </c>
      <c r="BX265" s="2">
        <v>27997.335968217802</v>
      </c>
      <c r="BY265" s="2">
        <v>31254.134029758799</v>
      </c>
      <c r="BZ265" s="2">
        <v>29809.031386460501</v>
      </c>
      <c r="CA265" s="2">
        <v>21401.860449467698</v>
      </c>
      <c r="CB265" s="2">
        <v>21198.3228440936</v>
      </c>
      <c r="CC265" s="2">
        <v>30387.918454034701</v>
      </c>
      <c r="CD265" s="89">
        <v>1365.121946777821</v>
      </c>
      <c r="CE265" s="2">
        <v>1369.2235399155968</v>
      </c>
      <c r="CF265" s="2">
        <v>1218.9007455344722</v>
      </c>
      <c r="CG265" s="2">
        <v>1340.6419820100296</v>
      </c>
      <c r="CH265" s="90">
        <v>1239.8336635651763</v>
      </c>
      <c r="CI265" s="89">
        <f t="shared" si="47"/>
        <v>1306.7443755606193</v>
      </c>
      <c r="CJ265">
        <f t="shared" si="48"/>
        <v>64.27158196064974</v>
      </c>
      <c r="CK265" s="117">
        <f t="shared" si="49"/>
        <v>4.9184510117425188E-2</v>
      </c>
      <c r="CL265" s="118">
        <f t="shared" si="50"/>
        <v>4.9184510117425191</v>
      </c>
    </row>
    <row r="266" spans="1:90" x14ac:dyDescent="0.25">
      <c r="B266" s="4">
        <v>759</v>
      </c>
      <c r="C266" s="17">
        <v>4</v>
      </c>
      <c r="D266" s="19">
        <v>24.563132</v>
      </c>
      <c r="E266" t="s">
        <v>586</v>
      </c>
      <c r="F266" t="s">
        <v>587</v>
      </c>
      <c r="G266" s="87">
        <v>575.11883499999999</v>
      </c>
      <c r="H266" s="58"/>
      <c r="I266" s="58"/>
      <c r="J266" s="99"/>
      <c r="K266" s="59"/>
      <c r="L266" s="24"/>
      <c r="M266" s="24"/>
      <c r="N266" s="24"/>
      <c r="O266" s="88"/>
      <c r="P266" s="88"/>
      <c r="Q266">
        <v>7694.4662071581797</v>
      </c>
      <c r="R266" s="2">
        <v>1271.0976888688494</v>
      </c>
      <c r="S266" s="2">
        <v>1481.4834233566994</v>
      </c>
      <c r="T266" s="2">
        <v>1365.7003041224043</v>
      </c>
      <c r="U266" s="2">
        <v>1185.1791937014377</v>
      </c>
      <c r="V266" s="2">
        <v>1296.0983465898339</v>
      </c>
      <c r="W266" s="2">
        <v>1064.0109712710757</v>
      </c>
      <c r="X266" s="2">
        <v>1194.5634837218654</v>
      </c>
      <c r="Y266" s="2">
        <v>1467.8350086251853</v>
      </c>
      <c r="Z266" s="2">
        <v>1405.3963602558349</v>
      </c>
      <c r="AA266" s="2">
        <v>1116.8216984612866</v>
      </c>
      <c r="AB266" s="2">
        <v>1307.9243563360742</v>
      </c>
      <c r="AC266" s="2">
        <v>1390.9743291463249</v>
      </c>
      <c r="AD266" s="2">
        <v>1349.7313530353354</v>
      </c>
      <c r="AE266" s="2">
        <v>1489.2712336532006</v>
      </c>
      <c r="AF266" s="2">
        <v>1361.4348474357864</v>
      </c>
      <c r="AG266" s="2">
        <v>1364.6852387754498</v>
      </c>
      <c r="AH266" s="2">
        <v>3986.9246014606902</v>
      </c>
      <c r="AI266" s="2">
        <v>3110.99428378317</v>
      </c>
      <c r="AJ266" s="2">
        <v>3802.9891772037799</v>
      </c>
      <c r="AK266" s="2">
        <v>3310.8376366244602</v>
      </c>
      <c r="AL266" s="2">
        <v>4273.2673159795704</v>
      </c>
      <c r="AM266" s="2">
        <v>3431.14134654385</v>
      </c>
      <c r="AN266" s="2">
        <v>3986.9246014606902</v>
      </c>
      <c r="AO266" s="2">
        <v>3931.2468514153602</v>
      </c>
      <c r="AP266" s="2">
        <v>4635.1726912742497</v>
      </c>
      <c r="AQ266" s="2">
        <v>4312.0428919039996</v>
      </c>
      <c r="AR266" s="2">
        <v>1153.3862164312754</v>
      </c>
      <c r="AS266" s="2">
        <v>5366.9374061558201</v>
      </c>
      <c r="AT266" s="2">
        <v>6993.5231039088603</v>
      </c>
      <c r="AU266" s="2">
        <v>4699.7986511483005</v>
      </c>
      <c r="AV266" s="2">
        <v>7468.7724703672702</v>
      </c>
      <c r="AW266" s="2">
        <v>6408.9067284328303</v>
      </c>
      <c r="AX266" s="2">
        <v>4792.2634860450198</v>
      </c>
      <c r="AY266" s="2">
        <v>5284.4150266243396</v>
      </c>
      <c r="AZ266" s="2">
        <v>5003.0435397880801</v>
      </c>
      <c r="BA266" s="2">
        <v>4190.7449364480799</v>
      </c>
      <c r="BB266" s="2">
        <v>5959.5077459240401</v>
      </c>
      <c r="BC266" s="2">
        <v>7694.4662071581797</v>
      </c>
      <c r="BD266" s="2">
        <v>3549.45656539019</v>
      </c>
      <c r="BE266" s="2">
        <v>4524.8114367200997</v>
      </c>
      <c r="BF266" s="2">
        <v>4303.0946820752797</v>
      </c>
      <c r="BG266" s="2">
        <v>3357.5671768410898</v>
      </c>
      <c r="BH266" s="2">
        <v>5659.2455938938301</v>
      </c>
      <c r="BI266" s="2">
        <v>3650.8696101156302</v>
      </c>
      <c r="BJ266" s="2">
        <v>5031.8766603472704</v>
      </c>
      <c r="BK266" s="2">
        <v>5315.2366382565797</v>
      </c>
      <c r="BL266" s="2">
        <v>2912.1451764783901</v>
      </c>
      <c r="BM266" s="2">
        <v>3365.5211411332798</v>
      </c>
      <c r="BN266" s="2">
        <v>1140.6595075566997</v>
      </c>
      <c r="BO266" s="2">
        <v>3361.5441589871798</v>
      </c>
      <c r="BP266" s="2">
        <v>2784.8817478033402</v>
      </c>
      <c r="BQ266" s="2">
        <v>3123.9194757579799</v>
      </c>
      <c r="BR266" s="2">
        <v>3866.6208915412999</v>
      </c>
      <c r="BS266" s="2">
        <v>5032.8709058838003</v>
      </c>
      <c r="BT266" s="2">
        <v>3090.1151275161701</v>
      </c>
      <c r="BU266" s="2">
        <v>2987.7078372542101</v>
      </c>
      <c r="BV266" s="2">
        <v>3358.5614223776101</v>
      </c>
      <c r="BW266" s="2">
        <v>3331.71679289147</v>
      </c>
      <c r="BX266" s="2">
        <v>4002.8325300450701</v>
      </c>
      <c r="BY266" s="2">
        <v>4508.9035081357197</v>
      </c>
      <c r="BZ266" s="2">
        <v>3272.0620607000301</v>
      </c>
      <c r="CA266" s="2">
        <v>4018.7404586294601</v>
      </c>
      <c r="CB266" s="2">
        <v>3247.2059222869402</v>
      </c>
      <c r="CC266" s="2">
        <v>3492.7845698083302</v>
      </c>
      <c r="CD266" s="89">
        <v>1489.9641552978114</v>
      </c>
      <c r="CE266" s="2">
        <v>1395.4233953695425</v>
      </c>
      <c r="CF266" s="2">
        <v>1257.3081262874975</v>
      </c>
      <c r="CG266" s="2">
        <v>1123.4329745010241</v>
      </c>
      <c r="CH266" s="90">
        <v>1475.0369692198217</v>
      </c>
      <c r="CI266" s="89">
        <f t="shared" si="47"/>
        <v>1348.2331241351396</v>
      </c>
      <c r="CJ266">
        <f t="shared" si="48"/>
        <v>139.4247356325142</v>
      </c>
      <c r="CK266" s="117">
        <f t="shared" si="49"/>
        <v>0.10341292847403667</v>
      </c>
      <c r="CL266" s="118">
        <f t="shared" si="50"/>
        <v>10.341292847403666</v>
      </c>
    </row>
    <row r="267" spans="1:90" x14ac:dyDescent="0.25">
      <c r="B267" s="4">
        <v>763</v>
      </c>
      <c r="C267" s="17">
        <v>37</v>
      </c>
      <c r="D267" s="19">
        <v>24.561954</v>
      </c>
      <c r="E267" t="s">
        <v>588</v>
      </c>
      <c r="F267" t="s">
        <v>589</v>
      </c>
      <c r="G267" s="87">
        <v>804.14324999999997</v>
      </c>
      <c r="H267" s="58"/>
      <c r="I267" s="58"/>
      <c r="J267" s="99"/>
      <c r="K267" s="59"/>
      <c r="L267" s="24"/>
      <c r="M267" s="24"/>
      <c r="N267" s="24"/>
      <c r="O267" s="88"/>
      <c r="P267" s="88"/>
      <c r="Q267">
        <v>482241.54177270399</v>
      </c>
      <c r="R267" s="2">
        <v>374436.07760352502</v>
      </c>
      <c r="S267" s="2">
        <v>444385.89523599099</v>
      </c>
      <c r="T267" s="2">
        <v>482241.54177270399</v>
      </c>
      <c r="U267" s="2">
        <v>442319.13075090299</v>
      </c>
      <c r="V267" s="2">
        <v>411242.211865208</v>
      </c>
      <c r="W267" s="2">
        <v>340556.38055004302</v>
      </c>
      <c r="X267" s="2">
        <v>260857.203029631</v>
      </c>
      <c r="Y267" s="2">
        <v>424816.380854238</v>
      </c>
      <c r="Z267" s="2">
        <v>368545.02645326703</v>
      </c>
      <c r="AA267" s="2">
        <v>367193.72823144402</v>
      </c>
      <c r="AB267" s="2">
        <v>379409.98712346703</v>
      </c>
      <c r="AC267" s="2">
        <v>352227.34509853198</v>
      </c>
      <c r="AD267" s="2">
        <v>431260.18104511901</v>
      </c>
      <c r="AE267" s="2">
        <v>390892.937852584</v>
      </c>
      <c r="AF267" s="2">
        <v>320221.06474544702</v>
      </c>
      <c r="AG267" s="2">
        <v>321472.94319114898</v>
      </c>
      <c r="AH267" s="2">
        <v>108885.817660937</v>
      </c>
      <c r="AI267" s="2">
        <v>118044.97144289</v>
      </c>
      <c r="AJ267" s="2">
        <v>127944.18253173699</v>
      </c>
      <c r="AK267" s="2">
        <v>100914.938819275</v>
      </c>
      <c r="AL267" s="2">
        <v>140007.287174667</v>
      </c>
      <c r="AM267" s="2">
        <v>129143.12975794201</v>
      </c>
      <c r="AN267" s="2">
        <v>133150.21964694801</v>
      </c>
      <c r="AO267" s="2">
        <v>147384.098268826</v>
      </c>
      <c r="AP267" s="2">
        <v>150938.03865188299</v>
      </c>
      <c r="AQ267" s="2">
        <v>123404.080210277</v>
      </c>
      <c r="AR267" s="2">
        <v>96302.639672571298</v>
      </c>
      <c r="AS267" s="2">
        <v>183514.812957071</v>
      </c>
      <c r="AT267" s="2">
        <v>164226.10383574601</v>
      </c>
      <c r="AU267" s="2">
        <v>168613.22273200101</v>
      </c>
      <c r="AV267" s="2">
        <v>215574.396894131</v>
      </c>
      <c r="AW267" s="2">
        <v>119736.14775737601</v>
      </c>
      <c r="AX267" s="2">
        <v>156567.36200530801</v>
      </c>
      <c r="AY267" s="2">
        <v>117635.59199478599</v>
      </c>
      <c r="AZ267" s="2">
        <v>150886.19713765199</v>
      </c>
      <c r="BA267" s="2">
        <v>131158.455520449</v>
      </c>
      <c r="BB267" s="2">
        <v>149624.006574361</v>
      </c>
      <c r="BC267" s="2">
        <v>152483.067594366</v>
      </c>
      <c r="BD267" s="2">
        <v>120782.642457183</v>
      </c>
      <c r="BE267" s="2">
        <v>125059.87445083899</v>
      </c>
      <c r="BF267" s="2">
        <v>105386.166814821</v>
      </c>
      <c r="BG267" s="2">
        <v>101112.748412102</v>
      </c>
      <c r="BH267" s="2">
        <v>146081.171721272</v>
      </c>
      <c r="BI267" s="2">
        <v>87170.431064813194</v>
      </c>
      <c r="BJ267" s="2">
        <v>102030.83707226301</v>
      </c>
      <c r="BK267" s="2">
        <v>149823.37279899599</v>
      </c>
      <c r="BL267" s="2">
        <v>117502.658332962</v>
      </c>
      <c r="BM267" s="2">
        <v>126546.27859082801</v>
      </c>
      <c r="BN267" s="2">
        <v>88739.174567540205</v>
      </c>
      <c r="BO267" s="2">
        <v>110030.887868983</v>
      </c>
      <c r="BP267" s="2">
        <v>84862.694342197807</v>
      </c>
      <c r="BQ267" s="2">
        <v>103749.682436804</v>
      </c>
      <c r="BR267" s="2">
        <v>145837.86486860499</v>
      </c>
      <c r="BS267" s="2">
        <v>185791.866077891</v>
      </c>
      <c r="BT267" s="2">
        <v>114810.535391795</v>
      </c>
      <c r="BU267" s="2">
        <v>94958.653311474598</v>
      </c>
      <c r="BV267" s="2">
        <v>110545.39347344299</v>
      </c>
      <c r="BW267" s="2">
        <v>96369.335284821194</v>
      </c>
      <c r="BX267" s="2">
        <v>106136.556704038</v>
      </c>
      <c r="BY267" s="2">
        <v>112324.88275226</v>
      </c>
      <c r="BZ267" s="2">
        <v>100227.220720763</v>
      </c>
      <c r="CA267" s="2">
        <v>121938.851198003</v>
      </c>
      <c r="CB267" s="2">
        <v>90054.446062308503</v>
      </c>
      <c r="CC267" s="2">
        <v>109311.35791023201</v>
      </c>
      <c r="CD267" s="89">
        <v>17380.6727558862</v>
      </c>
      <c r="CE267" s="2">
        <v>21040.600955947099</v>
      </c>
      <c r="CF267" s="2">
        <v>21223.8663148101</v>
      </c>
      <c r="CG267" s="2">
        <v>26805.473066289302</v>
      </c>
      <c r="CH267" s="90">
        <v>30040.594249215799</v>
      </c>
      <c r="CI267" s="89">
        <f t="shared" si="47"/>
        <v>23298.2414684297</v>
      </c>
      <c r="CJ267">
        <f t="shared" si="48"/>
        <v>4520.5660470969779</v>
      </c>
      <c r="CK267" s="117">
        <f t="shared" si="49"/>
        <v>0.19403035431762411</v>
      </c>
      <c r="CL267" s="118">
        <f t="shared" si="50"/>
        <v>19.403035431762412</v>
      </c>
    </row>
    <row r="268" spans="1:90" x14ac:dyDescent="0.25">
      <c r="B268" s="4">
        <v>765</v>
      </c>
      <c r="C268" s="17">
        <v>3</v>
      </c>
      <c r="D268" s="19">
        <v>24.679827</v>
      </c>
      <c r="E268" t="s">
        <v>590</v>
      </c>
      <c r="F268" t="s">
        <v>591</v>
      </c>
      <c r="G268" s="87">
        <v>273.07641599999999</v>
      </c>
      <c r="H268" s="58"/>
      <c r="I268" s="58"/>
      <c r="J268" s="99"/>
      <c r="K268" s="59"/>
      <c r="L268" s="24"/>
      <c r="M268" s="24"/>
      <c r="N268" s="24"/>
      <c r="O268" s="88"/>
      <c r="P268" s="88"/>
      <c r="Q268">
        <v>97733.316483466304</v>
      </c>
      <c r="R268" s="2">
        <v>3898.4367487100699</v>
      </c>
      <c r="S268" s="2">
        <v>10412.487470413</v>
      </c>
      <c r="T268" s="2">
        <v>8712.3106351226907</v>
      </c>
      <c r="U268" s="2">
        <v>5551.8670759492597</v>
      </c>
      <c r="V268" s="2">
        <v>12562.8974580786</v>
      </c>
      <c r="W268" s="2">
        <v>6621.6752732489304</v>
      </c>
      <c r="X268" s="2">
        <v>8355.3891667716198</v>
      </c>
      <c r="Y268" s="2">
        <v>17419.658899399401</v>
      </c>
      <c r="Z268" s="2">
        <v>4838.9930262616399</v>
      </c>
      <c r="AA268" s="2">
        <v>3920.3101505135901</v>
      </c>
      <c r="AB268" s="2">
        <v>5696.0326787452204</v>
      </c>
      <c r="AC268" s="2">
        <v>10350.8090994912</v>
      </c>
      <c r="AD268" s="2">
        <v>15703.5627614817</v>
      </c>
      <c r="AE268" s="2">
        <v>12166.2274246747</v>
      </c>
      <c r="AF268" s="2">
        <v>9377.4489656350306</v>
      </c>
      <c r="AG268" s="2">
        <v>4308.0659097579</v>
      </c>
      <c r="AH268" s="2">
        <v>30226.236853661099</v>
      </c>
      <c r="AI268" s="2">
        <v>26169.8263810969</v>
      </c>
      <c r="AJ268" s="2">
        <v>39928.804109739402</v>
      </c>
      <c r="AK268" s="2">
        <v>20344.701485354301</v>
      </c>
      <c r="AL268" s="2">
        <v>46796.817243568403</v>
      </c>
      <c r="AM268" s="2">
        <v>36089.154453834497</v>
      </c>
      <c r="AN268" s="2">
        <v>51662.614064637397</v>
      </c>
      <c r="AO268" s="2">
        <v>41522.608046664704</v>
      </c>
      <c r="AP268" s="2">
        <v>63783.985208061204</v>
      </c>
      <c r="AQ268" s="2">
        <v>58032.664013937501</v>
      </c>
      <c r="AR268" s="2">
        <v>21750.571293319099</v>
      </c>
      <c r="AS268" s="2">
        <v>72238.834635521707</v>
      </c>
      <c r="AT268" s="2">
        <v>70222.406423178603</v>
      </c>
      <c r="AU268" s="2">
        <v>60183.9680250397</v>
      </c>
      <c r="AV268" s="2">
        <v>97733.316483466304</v>
      </c>
      <c r="AW268" s="2">
        <v>52134.834918624802</v>
      </c>
      <c r="AX268" s="2">
        <v>66086.673160347593</v>
      </c>
      <c r="AY268" s="2">
        <v>63337.726520625904</v>
      </c>
      <c r="AZ268" s="2">
        <v>57878.327915537899</v>
      </c>
      <c r="BA268" s="2">
        <v>40251.003339567702</v>
      </c>
      <c r="BB268" s="2">
        <v>91285.155774389597</v>
      </c>
      <c r="BC268" s="2">
        <v>88362.940324407493</v>
      </c>
      <c r="BD268" s="2">
        <v>23602.728130596799</v>
      </c>
      <c r="BE268" s="2">
        <v>34299.545957611401</v>
      </c>
      <c r="BF268" s="2">
        <v>13999.5726556799</v>
      </c>
      <c r="BG268" s="2">
        <v>7381.2788631531703</v>
      </c>
      <c r="BH268" s="2">
        <v>20461.954587325799</v>
      </c>
      <c r="BI268" s="2">
        <v>11548.8478411131</v>
      </c>
      <c r="BJ268" s="2">
        <v>22348.026716379001</v>
      </c>
      <c r="BK268" s="2">
        <v>13066.992437897499</v>
      </c>
      <c r="BL268" s="2">
        <v>11398.684973715601</v>
      </c>
      <c r="BM268" s="2">
        <v>6299.5397194152001</v>
      </c>
      <c r="BN268" s="2">
        <v>5415.65543744549</v>
      </c>
      <c r="BO268" s="2">
        <v>15913.4503766957</v>
      </c>
      <c r="BP268" s="2">
        <v>5006.0262763976498</v>
      </c>
      <c r="BQ268" s="2">
        <v>10823.093909162801</v>
      </c>
      <c r="BR268" s="2">
        <v>4593.41437874025</v>
      </c>
      <c r="BS268" s="2">
        <v>10721.6111285019</v>
      </c>
      <c r="BT268" s="2">
        <v>5291.3747453799997</v>
      </c>
      <c r="BU268" s="2">
        <v>8479.9201810120394</v>
      </c>
      <c r="BV268" s="2">
        <v>4561.59852157149</v>
      </c>
      <c r="BW268" s="2">
        <v>6322.4073667552502</v>
      </c>
      <c r="BX268" s="2">
        <v>14859.556634070599</v>
      </c>
      <c r="BY268" s="2">
        <v>12791.622038087</v>
      </c>
      <c r="BZ268" s="2">
        <v>6104.6675942565198</v>
      </c>
      <c r="CA268" s="2">
        <v>11447.4181082427</v>
      </c>
      <c r="CB268" s="2">
        <v>6925.9144074252399</v>
      </c>
      <c r="CC268" s="2">
        <v>10399.531139664899</v>
      </c>
      <c r="CD268" s="89">
        <v>1342.058127281151</v>
      </c>
      <c r="CE268" s="2">
        <v>1260.4762461853634</v>
      </c>
      <c r="CF268" s="2">
        <v>1432.3884309587675</v>
      </c>
      <c r="CG268" s="2">
        <v>3077.1899355413598</v>
      </c>
      <c r="CH268" s="90">
        <v>3683.67971282091</v>
      </c>
      <c r="CI268" s="89">
        <f t="shared" si="47"/>
        <v>2159.15849055751</v>
      </c>
      <c r="CJ268">
        <f t="shared" si="48"/>
        <v>1016.8996204794163</v>
      </c>
      <c r="CK268" s="117">
        <f t="shared" si="49"/>
        <v>0.47097034558905659</v>
      </c>
      <c r="CL268" s="118">
        <f t="shared" si="50"/>
        <v>47.097034558905662</v>
      </c>
    </row>
    <row r="269" spans="1:90" x14ac:dyDescent="0.25">
      <c r="B269" s="4">
        <v>772</v>
      </c>
      <c r="C269" s="17">
        <v>44</v>
      </c>
      <c r="D269" s="19">
        <v>24.87716</v>
      </c>
      <c r="E269" t="s">
        <v>592</v>
      </c>
      <c r="F269" t="s">
        <v>593</v>
      </c>
      <c r="G269" s="87">
        <v>940.69628899999998</v>
      </c>
      <c r="H269" s="58"/>
      <c r="I269" s="58"/>
      <c r="J269" s="99"/>
      <c r="K269" s="59"/>
      <c r="L269" s="24"/>
      <c r="M269" s="24"/>
      <c r="N269" s="24"/>
      <c r="O269" s="88"/>
      <c r="P269" s="88"/>
      <c r="Q269">
        <v>2599157.2788963001</v>
      </c>
      <c r="R269" s="2">
        <v>2054248.5110313899</v>
      </c>
      <c r="S269" s="2">
        <v>2394121.0233775699</v>
      </c>
      <c r="T269" s="2">
        <v>2599157.2788963001</v>
      </c>
      <c r="U269" s="2">
        <v>2430830.9949663202</v>
      </c>
      <c r="V269" s="2">
        <v>1991170.7095792601</v>
      </c>
      <c r="W269" s="2">
        <v>1813857.17327222</v>
      </c>
      <c r="X269" s="2">
        <v>1741314.7944179799</v>
      </c>
      <c r="Y269" s="2">
        <v>2428171.5677478001</v>
      </c>
      <c r="Z269" s="2">
        <v>2046401.7413792899</v>
      </c>
      <c r="AA269" s="2">
        <v>1843473.8332615399</v>
      </c>
      <c r="AB269" s="2">
        <v>2059401.5212592599</v>
      </c>
      <c r="AC269" s="2">
        <v>2225362.4603187498</v>
      </c>
      <c r="AD269" s="2">
        <v>1983757.95189859</v>
      </c>
      <c r="AE269" s="2">
        <v>1868113.9292185199</v>
      </c>
      <c r="AF269" s="2">
        <v>1810936.9047045</v>
      </c>
      <c r="AG269" s="2">
        <v>1993480.46643041</v>
      </c>
      <c r="AH269" s="2">
        <v>476487.90362833597</v>
      </c>
      <c r="AI269" s="2">
        <v>440216.84583076899</v>
      </c>
      <c r="AJ269" s="2">
        <v>470663.50915515498</v>
      </c>
      <c r="AK269" s="2">
        <v>318279.16863472102</v>
      </c>
      <c r="AL269" s="2">
        <v>481314.22696823702</v>
      </c>
      <c r="AM269" s="2">
        <v>374096.87043406599</v>
      </c>
      <c r="AN269" s="2">
        <v>414348.77841636102</v>
      </c>
      <c r="AO269" s="2">
        <v>516199.31568611698</v>
      </c>
      <c r="AP269" s="2">
        <v>451087.60928705498</v>
      </c>
      <c r="AQ269" s="2">
        <v>349321.00996623602</v>
      </c>
      <c r="AR269" s="2">
        <v>314755.84894923901</v>
      </c>
      <c r="AS269" s="2">
        <v>606031.25120411895</v>
      </c>
      <c r="AT269" s="2">
        <v>505157.34669975599</v>
      </c>
      <c r="AU269" s="2">
        <v>495730.41586470098</v>
      </c>
      <c r="AV269" s="2">
        <v>695622.70101307298</v>
      </c>
      <c r="AW269" s="2">
        <v>369675.981408244</v>
      </c>
      <c r="AX269" s="2">
        <v>506014.38829871698</v>
      </c>
      <c r="AY269" s="2">
        <v>451520.90342496999</v>
      </c>
      <c r="AZ269" s="2">
        <v>475942.73786822899</v>
      </c>
      <c r="BA269" s="2">
        <v>453133.23412290798</v>
      </c>
      <c r="BB269" s="2">
        <v>524305.94144135294</v>
      </c>
      <c r="BC269" s="2">
        <v>616436.08835519897</v>
      </c>
      <c r="BD269" s="2">
        <v>379630.444908473</v>
      </c>
      <c r="BE269" s="2">
        <v>433071.25985416101</v>
      </c>
      <c r="BF269" s="2">
        <v>286433.96095090802</v>
      </c>
      <c r="BG269" s="2">
        <v>280040.72004816099</v>
      </c>
      <c r="BH269" s="2">
        <v>377367.71722525702</v>
      </c>
      <c r="BI269" s="2">
        <v>210440.541939377</v>
      </c>
      <c r="BJ269" s="2">
        <v>311822.36320797598</v>
      </c>
      <c r="BK269" s="2">
        <v>415316.59948207001</v>
      </c>
      <c r="BL269" s="2">
        <v>271110.181540613</v>
      </c>
      <c r="BM269" s="2">
        <v>327896.33289069397</v>
      </c>
      <c r="BN269" s="2">
        <v>270111.755529291</v>
      </c>
      <c r="BO269" s="2">
        <v>244347.779561695</v>
      </c>
      <c r="BP269" s="2">
        <v>248181.88630063701</v>
      </c>
      <c r="BQ269" s="2">
        <v>312303.58424608503</v>
      </c>
      <c r="BR269" s="2">
        <v>358366.09986178402</v>
      </c>
      <c r="BS269" s="2">
        <v>451500.08796516998</v>
      </c>
      <c r="BT269" s="2">
        <v>336729.64015084202</v>
      </c>
      <c r="BU269" s="2">
        <v>229463.20197308899</v>
      </c>
      <c r="BV269" s="2">
        <v>295769.76141386997</v>
      </c>
      <c r="BW269" s="2">
        <v>225106.65738816399</v>
      </c>
      <c r="BX269" s="2">
        <v>267483.20648465602</v>
      </c>
      <c r="BY269" s="2">
        <v>311958.30151298898</v>
      </c>
      <c r="BZ269" s="2">
        <v>273674.05178740498</v>
      </c>
      <c r="CA269" s="2">
        <v>311500.43664487998</v>
      </c>
      <c r="CB269" s="2">
        <v>220472.906111555</v>
      </c>
      <c r="CC269" s="2">
        <v>238974.053438948</v>
      </c>
      <c r="CD269" s="89">
        <v>73267.902213096895</v>
      </c>
      <c r="CE269" s="2">
        <v>69066.046829447907</v>
      </c>
      <c r="CF269" s="2">
        <v>74590.056218313999</v>
      </c>
      <c r="CG269" s="2">
        <v>82721.822591165503</v>
      </c>
      <c r="CH269" s="90">
        <v>91952.349158155004</v>
      </c>
      <c r="CI269" s="89">
        <f t="shared" si="47"/>
        <v>78319.635402035856</v>
      </c>
      <c r="CJ269">
        <f t="shared" si="48"/>
        <v>8127.5925952895859</v>
      </c>
      <c r="CK269" s="117">
        <f t="shared" si="49"/>
        <v>0.10377464799942514</v>
      </c>
      <c r="CL269" s="118">
        <f t="shared" si="50"/>
        <v>10.377464799942514</v>
      </c>
    </row>
    <row r="270" spans="1:90" x14ac:dyDescent="0.25">
      <c r="B270" s="4">
        <v>773</v>
      </c>
      <c r="C270" s="17">
        <v>5</v>
      </c>
      <c r="D270" s="19">
        <v>24.908232999999999</v>
      </c>
      <c r="E270" t="s">
        <v>594</v>
      </c>
      <c r="F270" t="s">
        <v>595</v>
      </c>
      <c r="G270" s="87">
        <v>569.223389</v>
      </c>
      <c r="H270" s="58"/>
      <c r="I270" s="58"/>
      <c r="J270" s="99"/>
      <c r="K270" s="59"/>
      <c r="L270" s="24"/>
      <c r="M270" s="24"/>
      <c r="N270" s="24"/>
      <c r="O270" s="88"/>
      <c r="P270" s="88"/>
      <c r="Q270">
        <v>159192.77500767601</v>
      </c>
      <c r="R270" s="2">
        <v>1445.8338476884835</v>
      </c>
      <c r="S270" s="2">
        <v>1319.1422807254676</v>
      </c>
      <c r="T270" s="2">
        <v>1024.2607387232122</v>
      </c>
      <c r="U270" s="2">
        <v>1239.6529280184518</v>
      </c>
      <c r="V270" s="2">
        <v>2467.22206454452</v>
      </c>
      <c r="W270" s="2">
        <v>1309.680343824476</v>
      </c>
      <c r="X270" s="2">
        <v>1406.2462729279091</v>
      </c>
      <c r="Y270" s="2">
        <v>1284.5740525821773</v>
      </c>
      <c r="Z270" s="2">
        <v>1370.3053707962463</v>
      </c>
      <c r="AA270" s="2">
        <v>1153.6906749410045</v>
      </c>
      <c r="AB270" s="2">
        <v>1246.4957054361457</v>
      </c>
      <c r="AC270" s="2">
        <v>1041.4173568102779</v>
      </c>
      <c r="AD270" s="2">
        <v>3678.9740415453898</v>
      </c>
      <c r="AE270" s="2">
        <v>1441.2876494037964</v>
      </c>
      <c r="AF270" s="2">
        <v>1004.7436449476853</v>
      </c>
      <c r="AG270" s="2">
        <v>1494.1464440096411</v>
      </c>
      <c r="AH270" s="2">
        <v>96275.229167979604</v>
      </c>
      <c r="AI270" s="2">
        <v>96946.497902146803</v>
      </c>
      <c r="AJ270" s="2">
        <v>90305.692355117499</v>
      </c>
      <c r="AK270" s="2">
        <v>77865.619412400396</v>
      </c>
      <c r="AL270" s="2">
        <v>92509.800546024402</v>
      </c>
      <c r="AM270" s="2">
        <v>81905.481845815404</v>
      </c>
      <c r="AN270" s="2">
        <v>73391.574076082703</v>
      </c>
      <c r="AO270" s="2">
        <v>91632.879346922797</v>
      </c>
      <c r="AP270" s="2">
        <v>85915.2298589071</v>
      </c>
      <c r="AQ270" s="2">
        <v>91613.062524338995</v>
      </c>
      <c r="AR270" s="2">
        <v>76222.616012725601</v>
      </c>
      <c r="AS270" s="2">
        <v>123080.481767394</v>
      </c>
      <c r="AT270" s="2">
        <v>130187.095695828</v>
      </c>
      <c r="AU270" s="2">
        <v>90987.744906696404</v>
      </c>
      <c r="AV270" s="2">
        <v>141695.44193289301</v>
      </c>
      <c r="AW270" s="2">
        <v>121807.647092024</v>
      </c>
      <c r="AX270" s="2">
        <v>91697.8525533473</v>
      </c>
      <c r="AY270" s="2">
        <v>101986.164075459</v>
      </c>
      <c r="AZ270" s="2">
        <v>100672.246601009</v>
      </c>
      <c r="BA270" s="2">
        <v>74185.863724002804</v>
      </c>
      <c r="BB270" s="2">
        <v>101934.622014215</v>
      </c>
      <c r="BC270" s="2">
        <v>115371.85980289899</v>
      </c>
      <c r="BD270" s="2">
        <v>80564.875007972907</v>
      </c>
      <c r="BE270" s="2">
        <v>94957.670818319006</v>
      </c>
      <c r="BF270" s="2">
        <v>116246.442202645</v>
      </c>
      <c r="BG270" s="2">
        <v>106843.27914297</v>
      </c>
      <c r="BH270" s="2">
        <v>126847.57177824</v>
      </c>
      <c r="BI270" s="2">
        <v>107958.35466189199</v>
      </c>
      <c r="BJ270" s="2">
        <v>111974.031385391</v>
      </c>
      <c r="BK270" s="2">
        <v>159192.77500767601</v>
      </c>
      <c r="BL270" s="2">
        <v>98364.675431449505</v>
      </c>
      <c r="BM270" s="2">
        <v>108218.09572082201</v>
      </c>
      <c r="BN270" s="2">
        <v>100031.55880498599</v>
      </c>
      <c r="BO270" s="2">
        <v>106509.06313435</v>
      </c>
      <c r="BP270" s="2">
        <v>85348.122095846105</v>
      </c>
      <c r="BQ270" s="2">
        <v>89429.342926161102</v>
      </c>
      <c r="BR270" s="2">
        <v>103318.03506733901</v>
      </c>
      <c r="BS270" s="2">
        <v>108631.596159842</v>
      </c>
      <c r="BT270" s="2">
        <v>100782.198848916</v>
      </c>
      <c r="BU270" s="2">
        <v>89816.407567748902</v>
      </c>
      <c r="BV270" s="2">
        <v>87747.105520798097</v>
      </c>
      <c r="BW270" s="2">
        <v>82396.025386359397</v>
      </c>
      <c r="BX270" s="2">
        <v>97670.0971020055</v>
      </c>
      <c r="BY270" s="2">
        <v>104912.829109985</v>
      </c>
      <c r="BZ270" s="2">
        <v>91390.8686791816</v>
      </c>
      <c r="CA270" s="2">
        <v>98395.898227166894</v>
      </c>
      <c r="CB270" s="2">
        <v>93165.073024523794</v>
      </c>
      <c r="CC270" s="2">
        <v>89890.395690538702</v>
      </c>
      <c r="CD270" s="89">
        <v>41785.5047430954</v>
      </c>
      <c r="CE270" s="2">
        <v>49901.0405384431</v>
      </c>
      <c r="CF270" s="2">
        <v>51609.255939795403</v>
      </c>
      <c r="CG270" s="2">
        <v>53821.036841236397</v>
      </c>
      <c r="CH270" s="90">
        <v>52657.4980247481</v>
      </c>
      <c r="CI270" s="89">
        <f t="shared" si="47"/>
        <v>49954.867217463689</v>
      </c>
      <c r="CJ270">
        <f t="shared" si="48"/>
        <v>4283.2198970829204</v>
      </c>
      <c r="CK270" s="117">
        <f t="shared" si="49"/>
        <v>8.574179325584419E-2</v>
      </c>
      <c r="CL270" s="118">
        <f t="shared" si="50"/>
        <v>8.574179325584419</v>
      </c>
    </row>
    <row r="271" spans="1:90" x14ac:dyDescent="0.25">
      <c r="B271" s="4">
        <v>778</v>
      </c>
      <c r="C271" s="17">
        <v>3</v>
      </c>
      <c r="D271" s="19">
        <v>25.090738999999999</v>
      </c>
      <c r="E271" t="s">
        <v>596</v>
      </c>
      <c r="F271" t="s">
        <v>597</v>
      </c>
      <c r="G271" s="87">
        <v>577.13372800000002</v>
      </c>
      <c r="H271" s="58">
        <v>577.13514989999999</v>
      </c>
      <c r="I271" s="58" t="s">
        <v>950</v>
      </c>
      <c r="J271" s="99" t="s">
        <v>1173</v>
      </c>
      <c r="K271" s="59">
        <v>3</v>
      </c>
      <c r="L271" s="24">
        <f t="shared" ref="L271" si="52">(H271-G271)/H271*1000000</f>
        <v>2.463721019617013</v>
      </c>
      <c r="M271" s="15">
        <v>289.07209999999998</v>
      </c>
      <c r="N271" s="24"/>
      <c r="O271" s="88"/>
      <c r="P271" s="99" t="s">
        <v>1255</v>
      </c>
      <c r="Q271">
        <v>120179.28876718901</v>
      </c>
      <c r="R271" s="2">
        <v>4220.5723025438001</v>
      </c>
      <c r="S271" s="2">
        <v>2757.0428727806702</v>
      </c>
      <c r="T271" s="2">
        <v>7381.2788631531703</v>
      </c>
      <c r="U271" s="2">
        <v>6027.1164424076596</v>
      </c>
      <c r="V271" s="2">
        <v>3083.1554087605</v>
      </c>
      <c r="W271" s="2">
        <v>5318.2193748661502</v>
      </c>
      <c r="X271" s="2">
        <v>4694.8274234656801</v>
      </c>
      <c r="Y271" s="2">
        <v>1123.4808997089365</v>
      </c>
      <c r="Z271" s="2">
        <v>5840.1982815411802</v>
      </c>
      <c r="AA271" s="2">
        <v>4305.0831731483304</v>
      </c>
      <c r="AB271" s="2">
        <v>5750.7161832540296</v>
      </c>
      <c r="AC271" s="2">
        <v>7309.6931845234503</v>
      </c>
      <c r="AD271" s="2">
        <v>2940.97829703759</v>
      </c>
      <c r="AE271" s="2">
        <v>2591.0038681811898</v>
      </c>
      <c r="AF271" s="2">
        <v>4770.3900842414996</v>
      </c>
      <c r="AG271" s="2">
        <v>5772.5895850575498</v>
      </c>
      <c r="AH271" s="2">
        <v>55529.2550254815</v>
      </c>
      <c r="AI271" s="2">
        <v>56667.349994793003</v>
      </c>
      <c r="AJ271" s="2">
        <v>56926.606458454597</v>
      </c>
      <c r="AK271" s="2">
        <v>49431.709410679003</v>
      </c>
      <c r="AL271" s="2">
        <v>47685.026946142199</v>
      </c>
      <c r="AM271" s="2">
        <v>51205.653550194897</v>
      </c>
      <c r="AN271" s="2">
        <v>40356.586175126104</v>
      </c>
      <c r="AO271" s="2">
        <v>51985.342675521897</v>
      </c>
      <c r="AP271" s="2">
        <v>39378.277980052597</v>
      </c>
      <c r="AQ271" s="2">
        <v>49732.542217642404</v>
      </c>
      <c r="AR271" s="2">
        <v>49236.434983061801</v>
      </c>
      <c r="AS271" s="2">
        <v>87923.964394137307</v>
      </c>
      <c r="AT271" s="2">
        <v>86240.870840981501</v>
      </c>
      <c r="AU271" s="2">
        <v>52035.465152860801</v>
      </c>
      <c r="AV271" s="2">
        <v>119724.890423872</v>
      </c>
      <c r="AW271" s="2">
        <v>83126.654305365402</v>
      </c>
      <c r="AX271" s="2">
        <v>42441.144069476301</v>
      </c>
      <c r="AY271" s="2">
        <v>46343.956716902299</v>
      </c>
      <c r="AZ271" s="2">
        <v>66471.227375362694</v>
      </c>
      <c r="BA271" s="2">
        <v>71361.0498408204</v>
      </c>
      <c r="BB271" s="2">
        <v>67442.036715761104</v>
      </c>
      <c r="BC271" s="2">
        <v>74232.202719020905</v>
      </c>
      <c r="BD271" s="2">
        <v>73496.010424541601</v>
      </c>
      <c r="BE271" s="2">
        <v>72988.166023234793</v>
      </c>
      <c r="BF271" s="2">
        <v>71440.5889572054</v>
      </c>
      <c r="BG271" s="2">
        <v>39770.072179859599</v>
      </c>
      <c r="BH271" s="2">
        <v>86618.029990162002</v>
      </c>
      <c r="BI271" s="2">
        <v>80653.942788275002</v>
      </c>
      <c r="BJ271" s="2">
        <v>91386.233064785905</v>
      </c>
      <c r="BK271" s="2">
        <v>120179.28876718901</v>
      </c>
      <c r="BL271" s="2">
        <v>38280.1004230689</v>
      </c>
      <c r="BM271" s="2">
        <v>86297.316184893702</v>
      </c>
      <c r="BN271" s="2">
        <v>59419.5135642475</v>
      </c>
      <c r="BO271" s="2">
        <v>35351.413625045403</v>
      </c>
      <c r="BP271" s="2">
        <v>52349.034864123401</v>
      </c>
      <c r="BQ271" s="2">
        <v>53019.804491865703</v>
      </c>
      <c r="BR271" s="2">
        <v>77137.660264054502</v>
      </c>
      <c r="BS271" s="2">
        <v>73475.884418977002</v>
      </c>
      <c r="BT271" s="2">
        <v>71653.843604115405</v>
      </c>
      <c r="BU271" s="2">
        <v>89438.702471132405</v>
      </c>
      <c r="BV271" s="2">
        <v>47945.238011605499</v>
      </c>
      <c r="BW271" s="2">
        <v>48423.954637156501</v>
      </c>
      <c r="BX271" s="2">
        <v>63320.4616905078</v>
      </c>
      <c r="BY271" s="2">
        <v>85351.080138191595</v>
      </c>
      <c r="BZ271" s="2">
        <v>70929.299111487606</v>
      </c>
      <c r="CA271" s="2">
        <v>102263.670552742</v>
      </c>
      <c r="CB271" s="2">
        <v>86455.168028421002</v>
      </c>
      <c r="CC271" s="2">
        <v>72987.816754601794</v>
      </c>
      <c r="CD271" s="89">
        <v>19123.601567419799</v>
      </c>
      <c r="CE271" s="2">
        <v>22236.7954977072</v>
      </c>
      <c r="CF271" s="2">
        <v>24877.2521922903</v>
      </c>
      <c r="CG271" s="2">
        <v>22853.6090445357</v>
      </c>
      <c r="CH271" s="90">
        <v>30070.3216525356</v>
      </c>
      <c r="CI271" s="89">
        <f t="shared" si="47"/>
        <v>23832.315990897718</v>
      </c>
      <c r="CJ271">
        <f t="shared" si="48"/>
        <v>3624.3661722437532</v>
      </c>
      <c r="CK271" s="117">
        <f t="shared" si="49"/>
        <v>0.15207779947311911</v>
      </c>
      <c r="CL271" s="118">
        <f t="shared" si="50"/>
        <v>15.207779947311911</v>
      </c>
    </row>
    <row r="272" spans="1:90" x14ac:dyDescent="0.25">
      <c r="B272" s="4">
        <v>779</v>
      </c>
      <c r="C272" s="17">
        <v>27</v>
      </c>
      <c r="D272" s="19">
        <v>25.094664999999999</v>
      </c>
      <c r="E272" t="s">
        <v>598</v>
      </c>
      <c r="F272" t="s">
        <v>599</v>
      </c>
      <c r="G272" s="87">
        <v>728.13714600000003</v>
      </c>
      <c r="H272" s="58"/>
      <c r="I272" s="58"/>
      <c r="J272" s="99"/>
      <c r="K272" s="59"/>
      <c r="L272" s="24"/>
      <c r="M272" s="24"/>
      <c r="N272" s="24"/>
      <c r="O272" s="88"/>
      <c r="P272" s="88"/>
      <c r="Q272">
        <v>1286567.42210327</v>
      </c>
      <c r="R272" s="2">
        <v>1044463.25078287</v>
      </c>
      <c r="S272" s="2">
        <v>743308.87490786402</v>
      </c>
      <c r="T272" s="2">
        <v>1286567.42210327</v>
      </c>
      <c r="U272" s="2">
        <v>1246106.31370276</v>
      </c>
      <c r="V272" s="2">
        <v>992886.21937143605</v>
      </c>
      <c r="W272" s="2">
        <v>826436.38550094597</v>
      </c>
      <c r="X272" s="2">
        <v>769372.83630264504</v>
      </c>
      <c r="Y272" s="2">
        <v>1081332.8614131401</v>
      </c>
      <c r="Z272" s="2">
        <v>718666.96162268799</v>
      </c>
      <c r="AA272" s="2">
        <v>1016012.27403165</v>
      </c>
      <c r="AB272" s="2">
        <v>1044342.55787984</v>
      </c>
      <c r="AC272" s="2">
        <v>1017279.26406584</v>
      </c>
      <c r="AD272" s="2">
        <v>1046035.64349044</v>
      </c>
      <c r="AE272" s="2">
        <v>761792.68580146797</v>
      </c>
      <c r="AF272" s="2">
        <v>766386.61520719295</v>
      </c>
      <c r="AG272" s="2">
        <v>898208.61295157904</v>
      </c>
      <c r="AH272" s="2">
        <v>254384.48217698801</v>
      </c>
      <c r="AI272" s="2">
        <v>260916.16694325599</v>
      </c>
      <c r="AJ272" s="2">
        <v>251685.378451639</v>
      </c>
      <c r="AK272" s="2">
        <v>198837.66633829501</v>
      </c>
      <c r="AL272" s="2">
        <v>191245.514947105</v>
      </c>
      <c r="AM272" s="2">
        <v>243380.99431517901</v>
      </c>
      <c r="AN272" s="2">
        <v>276725.29482323298</v>
      </c>
      <c r="AO272" s="2">
        <v>306882.79474557098</v>
      </c>
      <c r="AP272" s="2">
        <v>190957.78595770599</v>
      </c>
      <c r="AQ272" s="2">
        <v>254274.46867090199</v>
      </c>
      <c r="AR272" s="2">
        <v>189350.201798391</v>
      </c>
      <c r="AS272" s="2">
        <v>396135.80300437298</v>
      </c>
      <c r="AT272" s="2">
        <v>328881.01159870601</v>
      </c>
      <c r="AU272" s="2">
        <v>335329.86661376199</v>
      </c>
      <c r="AV272" s="2">
        <v>457742.23652100097</v>
      </c>
      <c r="AW272" s="2">
        <v>242881.892800556</v>
      </c>
      <c r="AX272" s="2">
        <v>302644.89387533301</v>
      </c>
      <c r="AY272" s="2">
        <v>260698.28013298599</v>
      </c>
      <c r="AZ272" s="2">
        <v>299219.638410018</v>
      </c>
      <c r="BA272" s="2">
        <v>265856.64328025002</v>
      </c>
      <c r="BB272" s="2">
        <v>308225.904098926</v>
      </c>
      <c r="BC272" s="2">
        <v>339251.420360121</v>
      </c>
      <c r="BD272" s="2">
        <v>265618.75887802697</v>
      </c>
      <c r="BE272" s="2">
        <v>262169.73232285498</v>
      </c>
      <c r="BF272" s="2">
        <v>215179.770733004</v>
      </c>
      <c r="BG272" s="2">
        <v>191930.718393927</v>
      </c>
      <c r="BH272" s="2">
        <v>273872.73631066497</v>
      </c>
      <c r="BI272" s="2">
        <v>154781.23346617201</v>
      </c>
      <c r="BJ272" s="2">
        <v>197415.49371262401</v>
      </c>
      <c r="BK272" s="2">
        <v>285722.48290572001</v>
      </c>
      <c r="BL272" s="2">
        <v>205002.66517573601</v>
      </c>
      <c r="BM272" s="2">
        <v>224598.79439356099</v>
      </c>
      <c r="BN272" s="2">
        <v>190117.075184969</v>
      </c>
      <c r="BO272" s="2">
        <v>208625.34429007501</v>
      </c>
      <c r="BP272" s="2">
        <v>171729.80941161499</v>
      </c>
      <c r="BQ272" s="2">
        <v>210119.871090403</v>
      </c>
      <c r="BR272" s="2">
        <v>255962.89793670701</v>
      </c>
      <c r="BS272" s="2">
        <v>348667.07538476802</v>
      </c>
      <c r="BT272" s="2">
        <v>218537.73180260399</v>
      </c>
      <c r="BU272" s="2">
        <v>187720.34991535699</v>
      </c>
      <c r="BV272" s="2">
        <v>229662.07965648701</v>
      </c>
      <c r="BW272" s="2">
        <v>181356.10498228599</v>
      </c>
      <c r="BX272" s="2">
        <v>183754.53521104201</v>
      </c>
      <c r="BY272" s="2">
        <v>218683.35164842301</v>
      </c>
      <c r="BZ272" s="2">
        <v>202681.25353805599</v>
      </c>
      <c r="CA272" s="2">
        <v>221604.68996083899</v>
      </c>
      <c r="CB272" s="2">
        <v>172723.07890176901</v>
      </c>
      <c r="CC272" s="2">
        <v>172362.38191789101</v>
      </c>
      <c r="CD272" s="89">
        <v>35470.573383486699</v>
      </c>
      <c r="CE272" s="2">
        <v>39513.257157712404</v>
      </c>
      <c r="CF272" s="2">
        <v>51284.543682728297</v>
      </c>
      <c r="CG272" s="2">
        <v>60687.736826512497</v>
      </c>
      <c r="CH272" s="90">
        <v>33010.267451232598</v>
      </c>
      <c r="CI272" s="89">
        <f t="shared" si="47"/>
        <v>43993.275700334496</v>
      </c>
      <c r="CJ272">
        <f t="shared" si="48"/>
        <v>10442.232636828507</v>
      </c>
      <c r="CK272" s="117">
        <f t="shared" si="49"/>
        <v>0.23735974351982866</v>
      </c>
      <c r="CL272" s="118">
        <f t="shared" si="50"/>
        <v>23.735974351982865</v>
      </c>
    </row>
    <row r="273" spans="1:90" x14ac:dyDescent="0.25">
      <c r="B273" s="4">
        <v>784</v>
      </c>
      <c r="C273" s="17">
        <v>40</v>
      </c>
      <c r="D273" s="19">
        <v>25.230260999999999</v>
      </c>
      <c r="E273" t="s">
        <v>600</v>
      </c>
      <c r="F273" t="s">
        <v>601</v>
      </c>
      <c r="G273" s="87">
        <v>872.67028800000003</v>
      </c>
      <c r="H273" s="58"/>
      <c r="I273" s="58"/>
      <c r="J273" s="99"/>
      <c r="K273" s="59"/>
      <c r="L273" s="24"/>
      <c r="M273" s="24"/>
      <c r="N273" s="24"/>
      <c r="O273" s="88"/>
      <c r="P273" s="88"/>
      <c r="Q273">
        <v>898235.57755310705</v>
      </c>
      <c r="R273" s="2">
        <v>697188.18925148295</v>
      </c>
      <c r="S273" s="2">
        <v>796613.70117734198</v>
      </c>
      <c r="T273" s="2">
        <v>898235.57755310705</v>
      </c>
      <c r="U273" s="2">
        <v>870721.38471188699</v>
      </c>
      <c r="V273" s="2">
        <v>686957.56075033499</v>
      </c>
      <c r="W273" s="2">
        <v>659146.48804395797</v>
      </c>
      <c r="X273" s="2">
        <v>603796.26696649299</v>
      </c>
      <c r="Y273" s="2">
        <v>841681.74691380002</v>
      </c>
      <c r="Z273" s="2">
        <v>711524.054764195</v>
      </c>
      <c r="AA273" s="2">
        <v>675664.87842808303</v>
      </c>
      <c r="AB273" s="2">
        <v>728590.51801107603</v>
      </c>
      <c r="AC273" s="2">
        <v>774474.46735065</v>
      </c>
      <c r="AD273" s="2">
        <v>751753.782604901</v>
      </c>
      <c r="AE273" s="2">
        <v>706502.12998745602</v>
      </c>
      <c r="AF273" s="2">
        <v>586921.99746853695</v>
      </c>
      <c r="AG273" s="2">
        <v>673763.81072516798</v>
      </c>
      <c r="AH273" s="2">
        <v>166568.40396589201</v>
      </c>
      <c r="AI273" s="2">
        <v>175377.501774095</v>
      </c>
      <c r="AJ273" s="2">
        <v>196610.925532013</v>
      </c>
      <c r="AK273" s="2">
        <v>138008.858881694</v>
      </c>
      <c r="AL273" s="2">
        <v>202354.98199801601</v>
      </c>
      <c r="AM273" s="2">
        <v>166672.428476998</v>
      </c>
      <c r="AN273" s="2">
        <v>194642.74532263001</v>
      </c>
      <c r="AO273" s="2">
        <v>215901.02001212299</v>
      </c>
      <c r="AP273" s="2">
        <v>211164.192185869</v>
      </c>
      <c r="AQ273" s="2">
        <v>185296.59946863499</v>
      </c>
      <c r="AR273" s="2">
        <v>123809.32742784399</v>
      </c>
      <c r="AS273" s="2">
        <v>285955.036311923</v>
      </c>
      <c r="AT273" s="2">
        <v>233055.498861306</v>
      </c>
      <c r="AU273" s="2">
        <v>222368.406234033</v>
      </c>
      <c r="AV273" s="2">
        <v>320324.47961985797</v>
      </c>
      <c r="AW273" s="2">
        <v>171040.398172418</v>
      </c>
      <c r="AX273" s="2">
        <v>215422.70393180201</v>
      </c>
      <c r="AY273" s="2">
        <v>188151.293051869</v>
      </c>
      <c r="AZ273" s="2">
        <v>242161.01699050001</v>
      </c>
      <c r="BA273" s="2">
        <v>189178.94455576499</v>
      </c>
      <c r="BB273" s="2">
        <v>231739.926164726</v>
      </c>
      <c r="BC273" s="2">
        <v>237880.50763855901</v>
      </c>
      <c r="BD273" s="2">
        <v>198556.025532359</v>
      </c>
      <c r="BE273" s="2">
        <v>184950.658254618</v>
      </c>
      <c r="BF273" s="2">
        <v>156658.45444078499</v>
      </c>
      <c r="BG273" s="2">
        <v>132701.641962116</v>
      </c>
      <c r="BH273" s="2">
        <v>199932.46197976</v>
      </c>
      <c r="BI273" s="2">
        <v>112925.554222276</v>
      </c>
      <c r="BJ273" s="2">
        <v>153901.56414550799</v>
      </c>
      <c r="BK273" s="2">
        <v>197665.889995078</v>
      </c>
      <c r="BL273" s="2">
        <v>160724.60134303899</v>
      </c>
      <c r="BM273" s="2">
        <v>155756.73619891101</v>
      </c>
      <c r="BN273" s="2">
        <v>136681.263447551</v>
      </c>
      <c r="BO273" s="2">
        <v>136055.72566762401</v>
      </c>
      <c r="BP273" s="2">
        <v>124174.453860168</v>
      </c>
      <c r="BQ273" s="2">
        <v>142468.10948526501</v>
      </c>
      <c r="BR273" s="2">
        <v>173191.79209370399</v>
      </c>
      <c r="BS273" s="2">
        <v>247569.03314519901</v>
      </c>
      <c r="BT273" s="2">
        <v>159416.85754099599</v>
      </c>
      <c r="BU273" s="2">
        <v>122406.40949836699</v>
      </c>
      <c r="BV273" s="2">
        <v>155835.36104688299</v>
      </c>
      <c r="BW273" s="2">
        <v>128466.68296158301</v>
      </c>
      <c r="BX273" s="2">
        <v>146539.36111703701</v>
      </c>
      <c r="BY273" s="2">
        <v>163887.21519938999</v>
      </c>
      <c r="BZ273" s="2">
        <v>143385.56249920401</v>
      </c>
      <c r="CA273" s="2">
        <v>157079.489608787</v>
      </c>
      <c r="CB273" s="2">
        <v>127475.087461455</v>
      </c>
      <c r="CC273" s="2">
        <v>156346.67969314</v>
      </c>
      <c r="CD273" s="89">
        <v>24577.356834722399</v>
      </c>
      <c r="CE273" s="2">
        <v>23910.387849207498</v>
      </c>
      <c r="CF273" s="2">
        <v>25922.853949378899</v>
      </c>
      <c r="CG273" s="2">
        <v>31939.354835336599</v>
      </c>
      <c r="CH273" s="90">
        <v>29755.7964533052</v>
      </c>
      <c r="CI273" s="89">
        <f t="shared" si="47"/>
        <v>27221.149984390118</v>
      </c>
      <c r="CJ273">
        <f t="shared" si="48"/>
        <v>3108.7698681759407</v>
      </c>
      <c r="CK273" s="117">
        <f t="shared" si="49"/>
        <v>0.114204207756052</v>
      </c>
      <c r="CL273" s="118">
        <f t="shared" si="50"/>
        <v>11.4204207756052</v>
      </c>
    </row>
    <row r="274" spans="1:90" x14ac:dyDescent="0.25">
      <c r="B274" s="4">
        <v>785</v>
      </c>
      <c r="C274" s="17">
        <v>2</v>
      </c>
      <c r="D274" s="19">
        <v>25.274998</v>
      </c>
      <c r="E274" t="s">
        <v>602</v>
      </c>
      <c r="F274" t="s">
        <v>603</v>
      </c>
      <c r="G274" s="87">
        <v>576.12670900000001</v>
      </c>
      <c r="H274" s="58"/>
      <c r="I274" s="58"/>
      <c r="J274" s="99"/>
      <c r="K274" s="59"/>
      <c r="L274" s="24"/>
      <c r="M274" s="24"/>
      <c r="N274" s="24"/>
      <c r="O274" s="88"/>
      <c r="P274" s="88"/>
      <c r="Q274">
        <v>104496.476717539</v>
      </c>
      <c r="R274" s="2">
        <v>53492.679110862999</v>
      </c>
      <c r="S274" s="2">
        <v>46767.374747987298</v>
      </c>
      <c r="T274" s="2">
        <v>54528.431431603902</v>
      </c>
      <c r="U274" s="2">
        <v>50663.253988037402</v>
      </c>
      <c r="V274" s="2">
        <v>48468.601918997003</v>
      </c>
      <c r="W274" s="2">
        <v>46709.850239422602</v>
      </c>
      <c r="X274" s="2">
        <v>43178.4293213973</v>
      </c>
      <c r="Y274" s="2">
        <v>53863.469657354297</v>
      </c>
      <c r="Z274" s="2">
        <v>45845.8254022459</v>
      </c>
      <c r="AA274" s="2">
        <v>35538.719437739601</v>
      </c>
      <c r="AB274" s="2">
        <v>44106.325294471397</v>
      </c>
      <c r="AC274" s="2">
        <v>50911.853362337497</v>
      </c>
      <c r="AD274" s="2">
        <v>47976.2161752877</v>
      </c>
      <c r="AE274" s="2">
        <v>44759.171389867297</v>
      </c>
      <c r="AF274" s="2">
        <v>46526.827653197099</v>
      </c>
      <c r="AG274" s="2">
        <v>49359.674517236701</v>
      </c>
      <c r="AH274" s="2">
        <v>67351.294453176306</v>
      </c>
      <c r="AI274" s="2">
        <v>67611.959409403804</v>
      </c>
      <c r="AJ274" s="2">
        <v>65841.428326592897</v>
      </c>
      <c r="AK274" s="2">
        <v>59131.307126480599</v>
      </c>
      <c r="AL274" s="2">
        <v>76215.414047017999</v>
      </c>
      <c r="AM274" s="2">
        <v>57759.092776869198</v>
      </c>
      <c r="AN274" s="2">
        <v>47922.512513449103</v>
      </c>
      <c r="AO274" s="2">
        <v>79124.259623828606</v>
      </c>
      <c r="AP274" s="2">
        <v>51218.989650874399</v>
      </c>
      <c r="AQ274" s="2">
        <v>51347.479232106904</v>
      </c>
      <c r="AR274" s="2">
        <v>59525.802595479603</v>
      </c>
      <c r="AS274" s="2">
        <v>103610.20209511201</v>
      </c>
      <c r="AT274" s="2">
        <v>79031.329722466893</v>
      </c>
      <c r="AU274" s="2">
        <v>57898.612364528497</v>
      </c>
      <c r="AV274" s="2">
        <v>102319.47267089599</v>
      </c>
      <c r="AW274" s="2">
        <v>66311.811877650995</v>
      </c>
      <c r="AX274" s="2">
        <v>74272.575191247801</v>
      </c>
      <c r="AY274" s="2">
        <v>59564.784195013097</v>
      </c>
      <c r="AZ274" s="2">
        <v>74862.1759448495</v>
      </c>
      <c r="BA274" s="2">
        <v>59991.188409231603</v>
      </c>
      <c r="BB274" s="2">
        <v>81328.624328585298</v>
      </c>
      <c r="BC274" s="2">
        <v>104496.476717539</v>
      </c>
      <c r="BD274" s="2">
        <v>58372.989387970898</v>
      </c>
      <c r="BE274" s="2">
        <v>80069.068655646101</v>
      </c>
      <c r="BF274" s="2">
        <v>54835.5773220517</v>
      </c>
      <c r="BG274" s="2">
        <v>46329.042092176802</v>
      </c>
      <c r="BH274" s="2">
        <v>67686.707756103104</v>
      </c>
      <c r="BI274" s="2">
        <v>55802.809360700601</v>
      </c>
      <c r="BJ274" s="2">
        <v>66480.644920438004</v>
      </c>
      <c r="BK274" s="2">
        <v>104420.2771693</v>
      </c>
      <c r="BL274" s="2">
        <v>44880.518398563399</v>
      </c>
      <c r="BM274" s="2">
        <v>74370.094748704098</v>
      </c>
      <c r="BN274" s="2">
        <v>52030.270838849501</v>
      </c>
      <c r="BO274" s="2">
        <v>41851.222578324298</v>
      </c>
      <c r="BP274" s="2">
        <v>51962.415832478699</v>
      </c>
      <c r="BQ274" s="2">
        <v>57414.220036440798</v>
      </c>
      <c r="BR274" s="2">
        <v>70068.456665046804</v>
      </c>
      <c r="BS274" s="2">
        <v>67041.194631851497</v>
      </c>
      <c r="BT274" s="2">
        <v>61801.442973846701</v>
      </c>
      <c r="BU274" s="2">
        <v>61619.382278892903</v>
      </c>
      <c r="BV274" s="2">
        <v>48194.741456130403</v>
      </c>
      <c r="BW274" s="2">
        <v>43658.755745294897</v>
      </c>
      <c r="BX274" s="2">
        <v>61581.770443105299</v>
      </c>
      <c r="BY274" s="2">
        <v>58867.943316225399</v>
      </c>
      <c r="BZ274" s="2">
        <v>47253.457281699899</v>
      </c>
      <c r="CA274" s="2">
        <v>75653.430907014801</v>
      </c>
      <c r="CB274" s="2">
        <v>50185.153598138</v>
      </c>
      <c r="CC274" s="2">
        <v>57237.202374763801</v>
      </c>
      <c r="CD274" s="89">
        <v>14298.5045816569</v>
      </c>
      <c r="CE274" s="2">
        <v>13373.865417126201</v>
      </c>
      <c r="CF274" s="2">
        <v>14715.942843385301</v>
      </c>
      <c r="CG274" s="2">
        <v>8528.8357382628001</v>
      </c>
      <c r="CH274" s="90">
        <v>17912.0454339065</v>
      </c>
      <c r="CI274" s="89">
        <f t="shared" si="47"/>
        <v>13765.83880286754</v>
      </c>
      <c r="CJ274">
        <f t="shared" si="48"/>
        <v>3031.7422113623688</v>
      </c>
      <c r="CK274" s="117">
        <f t="shared" si="49"/>
        <v>0.22023664919938127</v>
      </c>
      <c r="CL274" s="118">
        <f t="shared" si="50"/>
        <v>22.023664919938128</v>
      </c>
    </row>
    <row r="275" spans="1:90" x14ac:dyDescent="0.25">
      <c r="B275" s="4">
        <v>791</v>
      </c>
      <c r="C275" s="17">
        <v>35</v>
      </c>
      <c r="D275" s="19">
        <v>25.170760000000001</v>
      </c>
      <c r="E275" t="s">
        <v>604</v>
      </c>
      <c r="F275" t="s">
        <v>605</v>
      </c>
      <c r="G275" s="87">
        <v>728.13720699999999</v>
      </c>
      <c r="H275" s="58"/>
      <c r="I275" s="58"/>
      <c r="J275" s="99"/>
      <c r="K275" s="59"/>
      <c r="L275" s="24"/>
      <c r="M275" s="24"/>
      <c r="N275" s="24"/>
      <c r="O275" s="88"/>
      <c r="P275" s="88"/>
      <c r="Q275">
        <v>982793.70215602301</v>
      </c>
      <c r="R275" s="2">
        <v>788472.18385330599</v>
      </c>
      <c r="S275" s="2">
        <v>857917.91192537302</v>
      </c>
      <c r="T275" s="2">
        <v>950799.61932321498</v>
      </c>
      <c r="U275" s="2">
        <v>982793.70215602301</v>
      </c>
      <c r="V275" s="2">
        <v>730323.65081314405</v>
      </c>
      <c r="W275" s="2">
        <v>685156.34893853299</v>
      </c>
      <c r="X275" s="2">
        <v>614767.10692167701</v>
      </c>
      <c r="Y275" s="2">
        <v>885964.53638672596</v>
      </c>
      <c r="Z275" s="2">
        <v>746434.991179634</v>
      </c>
      <c r="AA275" s="2">
        <v>777020.01868635998</v>
      </c>
      <c r="AB275" s="2">
        <v>821857.999977923</v>
      </c>
      <c r="AC275" s="2">
        <v>853033.43556941499</v>
      </c>
      <c r="AD275" s="2">
        <v>877688.14541364298</v>
      </c>
      <c r="AE275" s="2">
        <v>792793.43859606097</v>
      </c>
      <c r="AF275" s="2">
        <v>612935.24002626701</v>
      </c>
      <c r="AG275" s="2">
        <v>761882.88173536095</v>
      </c>
      <c r="AH275" s="2">
        <v>176348.98495309599</v>
      </c>
      <c r="AI275" s="2">
        <v>200373.939610634</v>
      </c>
      <c r="AJ275" s="2">
        <v>212953.10840607199</v>
      </c>
      <c r="AK275" s="2">
        <v>157345.45820823</v>
      </c>
      <c r="AL275" s="2">
        <v>224096.45943995801</v>
      </c>
      <c r="AM275" s="2">
        <v>205365.25675619199</v>
      </c>
      <c r="AN275" s="2">
        <v>213345.76816298399</v>
      </c>
      <c r="AO275" s="2">
        <v>241972.22841461399</v>
      </c>
      <c r="AP275" s="2">
        <v>225687.96295426501</v>
      </c>
      <c r="AQ275" s="2">
        <v>212935.28026608899</v>
      </c>
      <c r="AR275" s="2">
        <v>153855.41396671699</v>
      </c>
      <c r="AS275" s="2">
        <v>292808.54507379199</v>
      </c>
      <c r="AT275" s="2">
        <v>247395.05068611301</v>
      </c>
      <c r="AU275" s="2">
        <v>257041.873507065</v>
      </c>
      <c r="AV275" s="2">
        <v>360329.21295927098</v>
      </c>
      <c r="AW275" s="2">
        <v>177800.488456791</v>
      </c>
      <c r="AX275" s="2">
        <v>238183.75206166599</v>
      </c>
      <c r="AY275" s="2">
        <v>198490.67711382001</v>
      </c>
      <c r="AZ275" s="2">
        <v>266787.77905948501</v>
      </c>
      <c r="BA275" s="2">
        <v>216991.456940337</v>
      </c>
      <c r="BB275" s="2">
        <v>264479.38612162299</v>
      </c>
      <c r="BC275" s="2">
        <v>260471.19072313301</v>
      </c>
      <c r="BD275" s="2">
        <v>211501.21146390901</v>
      </c>
      <c r="BE275" s="2">
        <v>212975.69811861499</v>
      </c>
      <c r="BF275" s="2">
        <v>166782.937919686</v>
      </c>
      <c r="BG275" s="2">
        <v>139703.286844449</v>
      </c>
      <c r="BH275" s="2">
        <v>211681.193784862</v>
      </c>
      <c r="BI275" s="2">
        <v>121241.375507666</v>
      </c>
      <c r="BJ275" s="2">
        <v>168431.16974575899</v>
      </c>
      <c r="BK275" s="2">
        <v>218011.63479466899</v>
      </c>
      <c r="BL275" s="2">
        <v>170139.1958243</v>
      </c>
      <c r="BM275" s="2">
        <v>179412.076770724</v>
      </c>
      <c r="BN275" s="2">
        <v>141674.06280684099</v>
      </c>
      <c r="BO275" s="2">
        <v>170384.41321825</v>
      </c>
      <c r="BP275" s="2">
        <v>135388.76584010301</v>
      </c>
      <c r="BQ275" s="2">
        <v>154603.16929482599</v>
      </c>
      <c r="BR275" s="2">
        <v>201890.91517099499</v>
      </c>
      <c r="BS275" s="2">
        <v>282684.98763475497</v>
      </c>
      <c r="BT275" s="2">
        <v>182959.17259199501</v>
      </c>
      <c r="BU275" s="2">
        <v>136582.18413204301</v>
      </c>
      <c r="BV275" s="2">
        <v>172068.19231148899</v>
      </c>
      <c r="BW275" s="2">
        <v>147581.593919743</v>
      </c>
      <c r="BX275" s="2">
        <v>178999.22539877801</v>
      </c>
      <c r="BY275" s="2">
        <v>188080.54848009499</v>
      </c>
      <c r="BZ275" s="2">
        <v>163558.497896293</v>
      </c>
      <c r="CA275" s="2">
        <v>180805.20415526599</v>
      </c>
      <c r="CB275" s="2">
        <v>147710.434516143</v>
      </c>
      <c r="CC275" s="2">
        <v>178522.25813509701</v>
      </c>
      <c r="CD275" s="89">
        <v>32720.287619582999</v>
      </c>
      <c r="CE275" s="2">
        <v>39946.2070866793</v>
      </c>
      <c r="CF275" s="2">
        <v>37372.107280308497</v>
      </c>
      <c r="CG275" s="2">
        <v>47065.0111181303</v>
      </c>
      <c r="CH275" s="90">
        <v>46335.472709962603</v>
      </c>
      <c r="CI275" s="89">
        <f t="shared" si="47"/>
        <v>40687.817162932741</v>
      </c>
      <c r="CJ275">
        <f t="shared" si="48"/>
        <v>5433.0481403202975</v>
      </c>
      <c r="CK275" s="117">
        <f t="shared" si="49"/>
        <v>0.13353009620948386</v>
      </c>
      <c r="CL275" s="118">
        <f t="shared" si="50"/>
        <v>13.353009620948386</v>
      </c>
    </row>
    <row r="276" spans="1:90" x14ac:dyDescent="0.25">
      <c r="A276" s="22" t="s">
        <v>1042</v>
      </c>
      <c r="B276" s="4">
        <v>796</v>
      </c>
      <c r="C276" s="17">
        <v>4</v>
      </c>
      <c r="D276" s="19">
        <v>25.531386999999999</v>
      </c>
      <c r="E276" t="s">
        <v>606</v>
      </c>
      <c r="F276" t="s">
        <v>607</v>
      </c>
      <c r="G276" s="87">
        <v>727.16595500000005</v>
      </c>
      <c r="H276" s="15">
        <v>727.16684359999999</v>
      </c>
      <c r="I276" s="15" t="s">
        <v>1063</v>
      </c>
      <c r="J276" s="99" t="s">
        <v>1000</v>
      </c>
      <c r="K276" s="59">
        <v>4</v>
      </c>
      <c r="L276" s="24">
        <f t="shared" ref="L276:L302" si="53">(H276-G276)/H276*1000000</f>
        <v>1.2220029113814892</v>
      </c>
      <c r="M276" s="24" t="s">
        <v>1150</v>
      </c>
      <c r="N276" s="24"/>
      <c r="O276" s="99"/>
      <c r="P276" s="99"/>
      <c r="Q276">
        <v>111397.24513831</v>
      </c>
      <c r="R276" s="2">
        <v>8724.7046903444407</v>
      </c>
      <c r="S276" s="2">
        <v>1040.5048837686088</v>
      </c>
      <c r="T276" s="2">
        <v>5052.1344650871497</v>
      </c>
      <c r="U276" s="2">
        <v>4181.2474270309904</v>
      </c>
      <c r="V276" s="2">
        <v>9874.4734883806996</v>
      </c>
      <c r="W276" s="2">
        <v>6953.2412833892904</v>
      </c>
      <c r="X276" s="2">
        <v>7280.8135670217798</v>
      </c>
      <c r="Y276" s="2">
        <v>1307.1295662732116</v>
      </c>
      <c r="Z276" s="2">
        <v>4763.1583115503399</v>
      </c>
      <c r="AA276" s="2">
        <v>6325.80675824429</v>
      </c>
      <c r="AB276" s="2">
        <v>5937.8661685647203</v>
      </c>
      <c r="AC276" s="2">
        <v>7427.2809325130402</v>
      </c>
      <c r="AD276" s="2">
        <v>16225.9568616547</v>
      </c>
      <c r="AE276" s="2">
        <v>11849.0206505921</v>
      </c>
      <c r="AF276" s="2">
        <v>8625.7402542016898</v>
      </c>
      <c r="AG276" s="2">
        <v>5196.6225418555596</v>
      </c>
      <c r="AH276" s="2">
        <v>81279.527809846899</v>
      </c>
      <c r="AI276" s="2">
        <v>76688.333740686401</v>
      </c>
      <c r="AJ276" s="2">
        <v>70045.613078324794</v>
      </c>
      <c r="AK276" s="2">
        <v>73899.333450042803</v>
      </c>
      <c r="AL276" s="2">
        <v>83781.514789554698</v>
      </c>
      <c r="AM276" s="2">
        <v>80892.341029451796</v>
      </c>
      <c r="AN276" s="2">
        <v>81609.184425798099</v>
      </c>
      <c r="AO276" s="2">
        <v>83606.602661377503</v>
      </c>
      <c r="AP276" s="2">
        <v>83573.795300682104</v>
      </c>
      <c r="AQ276" s="2">
        <v>81777.686234221299</v>
      </c>
      <c r="AR276" s="2">
        <v>63904.6310456914</v>
      </c>
      <c r="AS276" s="2">
        <v>108885.678804354</v>
      </c>
      <c r="AT276" s="2">
        <v>100873.858640608</v>
      </c>
      <c r="AU276" s="2">
        <v>84301.319199574296</v>
      </c>
      <c r="AV276" s="2">
        <v>111397.24513831</v>
      </c>
      <c r="AW276" s="2">
        <v>79623.218222731201</v>
      </c>
      <c r="AX276" s="2">
        <v>87400.792140916106</v>
      </c>
      <c r="AY276" s="2">
        <v>72552.456256337697</v>
      </c>
      <c r="AZ276" s="2">
        <v>85397.603932352402</v>
      </c>
      <c r="BA276" s="2">
        <v>68307.079796343096</v>
      </c>
      <c r="BB276" s="2">
        <v>80714.093832761093</v>
      </c>
      <c r="BC276" s="2">
        <v>97339.286876654704</v>
      </c>
      <c r="BD276" s="2">
        <v>62139.101295445398</v>
      </c>
      <c r="BE276" s="2">
        <v>71937.150919875799</v>
      </c>
      <c r="BF276" s="2">
        <v>87240.993504894403</v>
      </c>
      <c r="BG276" s="2">
        <v>76966.0913464935</v>
      </c>
      <c r="BH276" s="2">
        <v>94412.372904437303</v>
      </c>
      <c r="BI276" s="2">
        <v>57106.816890266397</v>
      </c>
      <c r="BJ276" s="2">
        <v>67035.143321344396</v>
      </c>
      <c r="BK276" s="2">
        <v>50060.097724090301</v>
      </c>
      <c r="BL276" s="2">
        <v>84046.466442223798</v>
      </c>
      <c r="BM276" s="2">
        <v>75515.330668751907</v>
      </c>
      <c r="BN276" s="2">
        <v>72249.891949896497</v>
      </c>
      <c r="BO276" s="2">
        <v>75199.900202180797</v>
      </c>
      <c r="BP276" s="2">
        <v>52995.407478759902</v>
      </c>
      <c r="BQ276" s="2">
        <v>58914.238387124198</v>
      </c>
      <c r="BR276" s="2">
        <v>74958.062701728399</v>
      </c>
      <c r="BS276" s="2">
        <v>48990.408274498499</v>
      </c>
      <c r="BT276" s="2">
        <v>68538.583741547001</v>
      </c>
      <c r="BU276" s="2">
        <v>53701.400813099899</v>
      </c>
      <c r="BV276" s="2">
        <v>65593.975409660707</v>
      </c>
      <c r="BW276" s="2">
        <v>53577.267750353203</v>
      </c>
      <c r="BX276" s="2">
        <v>65398.8084175802</v>
      </c>
      <c r="BY276" s="2">
        <v>71862.652305694399</v>
      </c>
      <c r="BZ276" s="2">
        <v>67126.026527155103</v>
      </c>
      <c r="CA276" s="2">
        <v>60685.985891788201</v>
      </c>
      <c r="CB276" s="2">
        <v>52715.127253852901</v>
      </c>
      <c r="CC276" s="2">
        <v>61822.245248025698</v>
      </c>
      <c r="CD276" s="89">
        <v>8394.1188299129099</v>
      </c>
      <c r="CE276" s="2">
        <v>19609.986869862201</v>
      </c>
      <c r="CF276" s="2">
        <v>10560.4721678059</v>
      </c>
      <c r="CG276" s="2">
        <v>11200.360214771699</v>
      </c>
      <c r="CH276" s="90">
        <v>12427.818299323</v>
      </c>
      <c r="CI276" s="89">
        <f t="shared" si="47"/>
        <v>12438.551276335143</v>
      </c>
      <c r="CJ276">
        <f t="shared" si="48"/>
        <v>3816.9971371591187</v>
      </c>
      <c r="CK276" s="117">
        <f t="shared" si="49"/>
        <v>0.30686830422294542</v>
      </c>
      <c r="CL276" s="118">
        <f t="shared" si="50"/>
        <v>30.686830422294541</v>
      </c>
    </row>
    <row r="277" spans="1:90" x14ac:dyDescent="0.25">
      <c r="B277" s="4">
        <v>800</v>
      </c>
      <c r="C277" s="17">
        <v>32</v>
      </c>
      <c r="D277" s="19">
        <v>25.673539000000002</v>
      </c>
      <c r="E277" t="s">
        <v>608</v>
      </c>
      <c r="F277" t="s">
        <v>609</v>
      </c>
      <c r="G277" s="87">
        <v>1016.199463</v>
      </c>
      <c r="H277" s="58"/>
      <c r="I277" s="58"/>
      <c r="J277" s="99"/>
      <c r="K277" s="59"/>
      <c r="L277" s="24"/>
      <c r="M277" s="24"/>
      <c r="N277" s="24"/>
      <c r="O277" s="88"/>
      <c r="P277" s="88"/>
      <c r="Q277">
        <v>1051518.8517282</v>
      </c>
      <c r="R277" s="2">
        <v>785323.17371470504</v>
      </c>
      <c r="S277" s="2">
        <v>1026409.96359595</v>
      </c>
      <c r="T277" s="2">
        <v>1051518.8517282</v>
      </c>
      <c r="U277" s="2">
        <v>1046474.2592845201</v>
      </c>
      <c r="V277" s="2">
        <v>795918.44472937495</v>
      </c>
      <c r="W277" s="2">
        <v>723180.18575365597</v>
      </c>
      <c r="X277" s="2">
        <v>626675.96645267401</v>
      </c>
      <c r="Y277" s="2">
        <v>970927.20198469295</v>
      </c>
      <c r="Z277" s="2">
        <v>874704.077749255</v>
      </c>
      <c r="AA277" s="2">
        <v>793297.72711920005</v>
      </c>
      <c r="AB277" s="2">
        <v>877042.78983397898</v>
      </c>
      <c r="AC277" s="2">
        <v>897662.70796101703</v>
      </c>
      <c r="AD277" s="2">
        <v>842608.63727682095</v>
      </c>
      <c r="AE277" s="2">
        <v>737431.74663905101</v>
      </c>
      <c r="AF277" s="2">
        <v>653271.85777819005</v>
      </c>
      <c r="AG277" s="2">
        <v>785153.92881183606</v>
      </c>
      <c r="AH277" s="2">
        <v>176195.237363308</v>
      </c>
      <c r="AI277" s="2">
        <v>172486.24799526701</v>
      </c>
      <c r="AJ277" s="2">
        <v>198807.135740681</v>
      </c>
      <c r="AK277" s="2">
        <v>146649.44194938699</v>
      </c>
      <c r="AL277" s="2">
        <v>195732.39973276801</v>
      </c>
      <c r="AM277" s="2">
        <v>184307.548576598</v>
      </c>
      <c r="AN277" s="2">
        <v>204069.95921319199</v>
      </c>
      <c r="AO277" s="2">
        <v>211033.83731206501</v>
      </c>
      <c r="AP277" s="2">
        <v>199878.341315094</v>
      </c>
      <c r="AQ277" s="2">
        <v>173082.49059711001</v>
      </c>
      <c r="AR277" s="2">
        <v>127940.416579146</v>
      </c>
      <c r="AS277" s="2">
        <v>268250.96303744998</v>
      </c>
      <c r="AT277" s="2">
        <v>230631.166521943</v>
      </c>
      <c r="AU277" s="2">
        <v>217157.03612342899</v>
      </c>
      <c r="AV277" s="2">
        <v>327118.24772226799</v>
      </c>
      <c r="AW277" s="2">
        <v>174689.44259966901</v>
      </c>
      <c r="AX277" s="2">
        <v>196848.19548894701</v>
      </c>
      <c r="AY277" s="2">
        <v>178893.28108580899</v>
      </c>
      <c r="AZ277" s="2">
        <v>222270.38452252201</v>
      </c>
      <c r="BA277" s="2">
        <v>222094.79246390599</v>
      </c>
      <c r="BB277" s="2">
        <v>230904.60121225001</v>
      </c>
      <c r="BC277" s="2">
        <v>215880.19949472501</v>
      </c>
      <c r="BD277" s="2">
        <v>188047.29237420601</v>
      </c>
      <c r="BE277" s="2">
        <v>188530.678602826</v>
      </c>
      <c r="BF277" s="2">
        <v>156716.365983714</v>
      </c>
      <c r="BG277" s="2">
        <v>121317.55351482899</v>
      </c>
      <c r="BH277" s="2">
        <v>190227.59260033999</v>
      </c>
      <c r="BI277" s="2">
        <v>91653.981288656098</v>
      </c>
      <c r="BJ277" s="2">
        <v>134207.49635680701</v>
      </c>
      <c r="BK277" s="2">
        <v>174966.15985701801</v>
      </c>
      <c r="BL277" s="2">
        <v>156242.27212164999</v>
      </c>
      <c r="BM277" s="2">
        <v>162854.81549599601</v>
      </c>
      <c r="BN277" s="2">
        <v>131480.81538883201</v>
      </c>
      <c r="BO277" s="2">
        <v>135698.12521461601</v>
      </c>
      <c r="BP277" s="2">
        <v>117984.43905692</v>
      </c>
      <c r="BQ277" s="2">
        <v>139860.790952474</v>
      </c>
      <c r="BR277" s="2">
        <v>180436.31979432399</v>
      </c>
      <c r="BS277" s="2">
        <v>246472.83599907599</v>
      </c>
      <c r="BT277" s="2">
        <v>159393.92147916</v>
      </c>
      <c r="BU277" s="2">
        <v>99499.275768740306</v>
      </c>
      <c r="BV277" s="2">
        <v>135483.74509377501</v>
      </c>
      <c r="BW277" s="2">
        <v>110822.89681570099</v>
      </c>
      <c r="BX277" s="2">
        <v>142770.71299992001</v>
      </c>
      <c r="BY277" s="2">
        <v>162018.163659841</v>
      </c>
      <c r="BZ277" s="2">
        <v>142754.764333648</v>
      </c>
      <c r="CA277" s="2">
        <v>140049.13944104401</v>
      </c>
      <c r="CB277" s="2">
        <v>112134.715789647</v>
      </c>
      <c r="CC277" s="2">
        <v>139314.79245475799</v>
      </c>
      <c r="CD277" s="89">
        <v>20169.367053123999</v>
      </c>
      <c r="CE277" s="2">
        <v>37364.048241259698</v>
      </c>
      <c r="CF277" s="2">
        <v>37067.8528160067</v>
      </c>
      <c r="CG277" s="2">
        <v>42193.4036064795</v>
      </c>
      <c r="CH277" s="90">
        <v>31190.256971635201</v>
      </c>
      <c r="CI277" s="89">
        <f t="shared" si="47"/>
        <v>33596.985737701019</v>
      </c>
      <c r="CJ277">
        <f t="shared" si="48"/>
        <v>7566.1002537297736</v>
      </c>
      <c r="CK277" s="117">
        <f t="shared" si="49"/>
        <v>0.22520175806246326</v>
      </c>
      <c r="CL277" s="118">
        <f t="shared" si="50"/>
        <v>22.520175806246325</v>
      </c>
    </row>
    <row r="278" spans="1:90" x14ac:dyDescent="0.25">
      <c r="A278" s="21" t="s">
        <v>1045</v>
      </c>
      <c r="B278" s="4">
        <v>804</v>
      </c>
      <c r="C278" s="17">
        <v>7</v>
      </c>
      <c r="D278" s="19">
        <v>25.749079999999999</v>
      </c>
      <c r="E278" t="s">
        <v>610</v>
      </c>
      <c r="F278" t="s">
        <v>611</v>
      </c>
      <c r="G278" s="87">
        <v>425.08776899999998</v>
      </c>
      <c r="H278" s="10">
        <v>425.08780559999997</v>
      </c>
      <c r="I278" s="10" t="s">
        <v>1035</v>
      </c>
      <c r="J278" s="33" t="s">
        <v>1064</v>
      </c>
      <c r="K278" s="59">
        <v>4</v>
      </c>
      <c r="L278" s="24">
        <f t="shared" si="53"/>
        <v>8.6099858676291025E-2</v>
      </c>
      <c r="M278" s="24" t="s">
        <v>1214</v>
      </c>
      <c r="N278" s="24"/>
      <c r="O278" s="99" t="s">
        <v>955</v>
      </c>
      <c r="P278" s="99" t="s">
        <v>1255</v>
      </c>
      <c r="Q278">
        <v>90320.713558867195</v>
      </c>
      <c r="R278" s="2">
        <v>54876.053615182202</v>
      </c>
      <c r="S278" s="2">
        <v>7981.0014303111002</v>
      </c>
      <c r="T278" s="2">
        <v>20383.538092778101</v>
      </c>
      <c r="U278" s="2">
        <v>28590.022322278899</v>
      </c>
      <c r="V278" s="2">
        <v>48225.506745108702</v>
      </c>
      <c r="W278" s="2">
        <v>45826.336863972603</v>
      </c>
      <c r="X278" s="2">
        <v>33382.666851178001</v>
      </c>
      <c r="Y278" s="2">
        <v>11576.379064085</v>
      </c>
      <c r="Z278" s="2">
        <v>23086.6863800629</v>
      </c>
      <c r="AA278" s="2">
        <v>31118.1218451852</v>
      </c>
      <c r="AB278" s="2">
        <v>25136.831312046401</v>
      </c>
      <c r="AC278" s="2">
        <v>31953.171160782698</v>
      </c>
      <c r="AD278" s="2">
        <v>66145.4366273794</v>
      </c>
      <c r="AE278" s="2">
        <v>41625.976766544904</v>
      </c>
      <c r="AF278" s="2">
        <v>40782.885087028299</v>
      </c>
      <c r="AG278" s="2">
        <v>28536.916069311999</v>
      </c>
      <c r="AH278" s="2">
        <v>51749.329590287402</v>
      </c>
      <c r="AI278" s="2">
        <v>38604.967372726998</v>
      </c>
      <c r="AJ278" s="2">
        <v>46436.262437399702</v>
      </c>
      <c r="AK278" s="2">
        <v>35293.313296340901</v>
      </c>
      <c r="AL278" s="2">
        <v>47613.087680798002</v>
      </c>
      <c r="AM278" s="2">
        <v>46668.687124151103</v>
      </c>
      <c r="AN278" s="2">
        <v>47620.916820008599</v>
      </c>
      <c r="AO278" s="2">
        <v>48167.597612574304</v>
      </c>
      <c r="AP278" s="2">
        <v>50532.698832692498</v>
      </c>
      <c r="AQ278" s="2">
        <v>53231.170560897503</v>
      </c>
      <c r="AR278" s="2">
        <v>51014.637234824797</v>
      </c>
      <c r="AS278" s="2">
        <v>82690.345172140296</v>
      </c>
      <c r="AT278" s="2">
        <v>73293.536291327604</v>
      </c>
      <c r="AU278" s="2">
        <v>90320.713558867195</v>
      </c>
      <c r="AV278" s="2">
        <v>86379.897021627097</v>
      </c>
      <c r="AW278" s="2">
        <v>55976.784906744899</v>
      </c>
      <c r="AX278" s="2">
        <v>85228.761449190599</v>
      </c>
      <c r="AY278" s="2">
        <v>74719.267701188597</v>
      </c>
      <c r="AZ278" s="2">
        <v>42431.440693279903</v>
      </c>
      <c r="BA278" s="2">
        <v>43126.337349451198</v>
      </c>
      <c r="BB278" s="2">
        <v>56985.962284664602</v>
      </c>
      <c r="BC278" s="2">
        <v>62458.980041178103</v>
      </c>
      <c r="BD278" s="2">
        <v>55235.988230996998</v>
      </c>
      <c r="BE278" s="2">
        <v>49120.330803531499</v>
      </c>
      <c r="BF278" s="2">
        <v>41860.055516824003</v>
      </c>
      <c r="BG278" s="2">
        <v>28943.918323591501</v>
      </c>
      <c r="BH278" s="2">
        <v>36185.382239652201</v>
      </c>
      <c r="BI278" s="2">
        <v>40688.8284214331</v>
      </c>
      <c r="BJ278" s="2">
        <v>49371.953799746901</v>
      </c>
      <c r="BK278" s="2">
        <v>60127.514321038201</v>
      </c>
      <c r="BL278" s="2">
        <v>21520.1828598518</v>
      </c>
      <c r="BM278" s="2">
        <v>41241.564361757701</v>
      </c>
      <c r="BN278" s="2">
        <v>27637.852318929701</v>
      </c>
      <c r="BO278" s="2">
        <v>26392.469422157399</v>
      </c>
      <c r="BP278" s="2">
        <v>27451.653122788201</v>
      </c>
      <c r="BQ278" s="2">
        <v>35559.906784176797</v>
      </c>
      <c r="BR278" s="2">
        <v>31147.632511637101</v>
      </c>
      <c r="BS278" s="2">
        <v>36507.439572787502</v>
      </c>
      <c r="BT278" s="2">
        <v>28444.726498855001</v>
      </c>
      <c r="BU278" s="2">
        <v>28160.7443438134</v>
      </c>
      <c r="BV278" s="2">
        <v>34856.001863763398</v>
      </c>
      <c r="BW278" s="2">
        <v>40780.658926042001</v>
      </c>
      <c r="BX278" s="2">
        <v>33323.7153988891</v>
      </c>
      <c r="BY278" s="2">
        <v>37654.240113110398</v>
      </c>
      <c r="BZ278" s="2">
        <v>33468.887827255501</v>
      </c>
      <c r="CA278" s="2">
        <v>35803.055488045196</v>
      </c>
      <c r="CB278" s="2">
        <v>37654.6453455234</v>
      </c>
      <c r="CC278" s="2">
        <v>36163.197928081398</v>
      </c>
      <c r="CD278" s="89">
        <v>14505.7839303046</v>
      </c>
      <c r="CE278" s="2">
        <v>17664.631256373799</v>
      </c>
      <c r="CF278" s="2">
        <v>19387.198303138499</v>
      </c>
      <c r="CG278" s="2">
        <v>20144.4676295016</v>
      </c>
      <c r="CH278" s="90">
        <v>19735.889222975198</v>
      </c>
      <c r="CI278" s="89">
        <f t="shared" si="47"/>
        <v>18287.594068458737</v>
      </c>
      <c r="CJ278">
        <f t="shared" si="48"/>
        <v>2070.9822952168447</v>
      </c>
      <c r="CK278" s="117">
        <f t="shared" si="49"/>
        <v>0.11324520259276431</v>
      </c>
      <c r="CL278" s="118">
        <f t="shared" si="50"/>
        <v>11.324520259276431</v>
      </c>
    </row>
    <row r="279" spans="1:90" x14ac:dyDescent="0.25">
      <c r="B279" s="4">
        <v>805</v>
      </c>
      <c r="C279" s="17">
        <v>40</v>
      </c>
      <c r="D279" s="19">
        <v>25.787343</v>
      </c>
      <c r="E279" t="s">
        <v>612</v>
      </c>
      <c r="F279" t="s">
        <v>613</v>
      </c>
      <c r="G279" s="87">
        <v>660.11090100000001</v>
      </c>
      <c r="H279" s="58"/>
      <c r="I279" s="58"/>
      <c r="J279" s="99"/>
      <c r="K279" s="59"/>
      <c r="L279" s="24"/>
      <c r="M279" s="24"/>
      <c r="N279" s="24"/>
      <c r="O279" s="88"/>
      <c r="P279" s="88"/>
      <c r="Q279">
        <v>467504.56595287297</v>
      </c>
      <c r="R279" s="2">
        <v>362853.821800659</v>
      </c>
      <c r="S279" s="2">
        <v>446652.08104036498</v>
      </c>
      <c r="T279" s="2">
        <v>453276.39391230303</v>
      </c>
      <c r="U279" s="2">
        <v>431321.91392412601</v>
      </c>
      <c r="V279" s="2">
        <v>359445.02655409498</v>
      </c>
      <c r="W279" s="2">
        <v>324903.242911726</v>
      </c>
      <c r="X279" s="2">
        <v>304896.61083176598</v>
      </c>
      <c r="Y279" s="2">
        <v>467504.56595287297</v>
      </c>
      <c r="Z279" s="2">
        <v>372175.15072578198</v>
      </c>
      <c r="AA279" s="2">
        <v>332885.34046469501</v>
      </c>
      <c r="AB279" s="2">
        <v>370189.35770707898</v>
      </c>
      <c r="AC279" s="2">
        <v>401443.04593908001</v>
      </c>
      <c r="AD279" s="2">
        <v>339975.27092750801</v>
      </c>
      <c r="AE279" s="2">
        <v>353624.83151028299</v>
      </c>
      <c r="AF279" s="2">
        <v>325179.89127293398</v>
      </c>
      <c r="AG279" s="2">
        <v>356263.38348256599</v>
      </c>
      <c r="AH279" s="2">
        <v>79974.538443238605</v>
      </c>
      <c r="AI279" s="2">
        <v>77644.795138634698</v>
      </c>
      <c r="AJ279" s="2">
        <v>81361.417731519206</v>
      </c>
      <c r="AK279" s="2">
        <v>57183.312854715899</v>
      </c>
      <c r="AL279" s="2">
        <v>87423.823621184507</v>
      </c>
      <c r="AM279" s="2">
        <v>69287.811594458894</v>
      </c>
      <c r="AN279" s="2">
        <v>82444.945168041493</v>
      </c>
      <c r="AO279" s="2">
        <v>93002.526212026001</v>
      </c>
      <c r="AP279" s="2">
        <v>81230.288992633898</v>
      </c>
      <c r="AQ279" s="2">
        <v>70831.852442516407</v>
      </c>
      <c r="AR279" s="2">
        <v>55640.268396279302</v>
      </c>
      <c r="AS279" s="2">
        <v>115614.206951934</v>
      </c>
      <c r="AT279" s="2">
        <v>97364.244839598294</v>
      </c>
      <c r="AU279" s="2">
        <v>86654.190460426107</v>
      </c>
      <c r="AV279" s="2">
        <v>123578.62021985</v>
      </c>
      <c r="AW279" s="2">
        <v>78478.448153275895</v>
      </c>
      <c r="AX279" s="2">
        <v>88840.804716687504</v>
      </c>
      <c r="AY279" s="2">
        <v>77056.343653782096</v>
      </c>
      <c r="AZ279" s="2">
        <v>86554.878079970498</v>
      </c>
      <c r="BA279" s="2">
        <v>84613.5347073413</v>
      </c>
      <c r="BB279" s="2">
        <v>94812.326971483795</v>
      </c>
      <c r="BC279" s="2">
        <v>104718.812090231</v>
      </c>
      <c r="BD279" s="2">
        <v>77369.116592218794</v>
      </c>
      <c r="BE279" s="2">
        <v>82577.583960005795</v>
      </c>
      <c r="BF279" s="2">
        <v>50086.750589129799</v>
      </c>
      <c r="BG279" s="2">
        <v>52937.291948974198</v>
      </c>
      <c r="BH279" s="2">
        <v>74176.064812252895</v>
      </c>
      <c r="BI279" s="2">
        <v>35472.909823261602</v>
      </c>
      <c r="BJ279" s="2">
        <v>56427.647864558799</v>
      </c>
      <c r="BK279" s="2">
        <v>76517.822966448293</v>
      </c>
      <c r="BL279" s="2">
        <v>58331.232016570597</v>
      </c>
      <c r="BM279" s="2">
        <v>57946.868214601804</v>
      </c>
      <c r="BN279" s="2">
        <v>47640.523706492102</v>
      </c>
      <c r="BO279" s="2">
        <v>52649.395074890097</v>
      </c>
      <c r="BP279" s="2">
        <v>42787.139340471404</v>
      </c>
      <c r="BQ279" s="2">
        <v>59314.267548201402</v>
      </c>
      <c r="BR279" s="2">
        <v>67011.199902291206</v>
      </c>
      <c r="BS279" s="2">
        <v>78834.5976346963</v>
      </c>
      <c r="BT279" s="2">
        <v>65515.214697552801</v>
      </c>
      <c r="BU279" s="2">
        <v>15188.3685083292</v>
      </c>
      <c r="BV279" s="2">
        <v>47846.422022133702</v>
      </c>
      <c r="BW279" s="2">
        <v>46675.467561089899</v>
      </c>
      <c r="BX279" s="2">
        <v>52545.508219268297</v>
      </c>
      <c r="BY279" s="2">
        <v>55193.118999329403</v>
      </c>
      <c r="BZ279" s="2">
        <v>46408.505861154801</v>
      </c>
      <c r="CA279" s="2">
        <v>51768.705691016301</v>
      </c>
      <c r="CB279" s="2">
        <v>43519.636855711302</v>
      </c>
      <c r="CC279" s="2">
        <v>56658.537363541298</v>
      </c>
      <c r="CD279" s="89">
        <v>1050.6872740882204</v>
      </c>
      <c r="CE279" s="2">
        <v>6857.7221696282904</v>
      </c>
      <c r="CF279" s="2">
        <v>1231.5232111895739</v>
      </c>
      <c r="CG279" s="2">
        <v>2908.73319830527</v>
      </c>
      <c r="CH279" s="90">
        <v>3104.0958758033898</v>
      </c>
      <c r="CI279" s="89">
        <f t="shared" si="47"/>
        <v>3030.5523458029493</v>
      </c>
      <c r="CJ279">
        <f t="shared" si="48"/>
        <v>2089.2031469096055</v>
      </c>
      <c r="CK279" s="117">
        <f t="shared" si="49"/>
        <v>0.68938032032443519</v>
      </c>
      <c r="CL279" s="118">
        <f t="shared" si="50"/>
        <v>68.938032032443516</v>
      </c>
    </row>
    <row r="280" spans="1:90" x14ac:dyDescent="0.25">
      <c r="B280" s="4">
        <v>806</v>
      </c>
      <c r="C280" s="17">
        <v>3</v>
      </c>
      <c r="D280" s="19">
        <v>25.817890999999999</v>
      </c>
      <c r="E280" t="s">
        <v>614</v>
      </c>
      <c r="F280" t="s">
        <v>615</v>
      </c>
      <c r="G280" s="87">
        <v>439.06655899999998</v>
      </c>
      <c r="H280" s="58"/>
      <c r="I280" s="58"/>
      <c r="J280" s="99"/>
      <c r="K280" s="59"/>
      <c r="L280" s="24"/>
      <c r="M280" s="24"/>
      <c r="N280" s="24"/>
      <c r="O280" s="88"/>
      <c r="P280" s="88"/>
      <c r="Q280">
        <v>72447.347195030496</v>
      </c>
      <c r="R280" s="2">
        <v>1062.6024790371207</v>
      </c>
      <c r="S280" s="2">
        <v>1424.9734661246221</v>
      </c>
      <c r="T280" s="2">
        <v>1099.6610130966092</v>
      </c>
      <c r="U280" s="2">
        <v>1406.9439003438233</v>
      </c>
      <c r="V280" s="2">
        <v>1351.2797054822311</v>
      </c>
      <c r="W280" s="2">
        <v>1432.2154865555895</v>
      </c>
      <c r="X280" s="2">
        <v>1191.8830321661685</v>
      </c>
      <c r="Y280" s="2">
        <v>1318.8939107981205</v>
      </c>
      <c r="Z280" s="2">
        <v>1109.7449803019331</v>
      </c>
      <c r="AA280" s="2">
        <v>1169.740237778821</v>
      </c>
      <c r="AB280" s="2">
        <v>1027.617762087662</v>
      </c>
      <c r="AC280" s="2">
        <v>1186.3686159694967</v>
      </c>
      <c r="AD280" s="2">
        <v>1131.1279747054793</v>
      </c>
      <c r="AE280" s="2">
        <v>1250.0521702992514</v>
      </c>
      <c r="AF280" s="2">
        <v>1070.5717926051207</v>
      </c>
      <c r="AG280" s="2">
        <v>1373.6678306817566</v>
      </c>
      <c r="AH280" s="2">
        <v>7651.3968209786099</v>
      </c>
      <c r="AI280" s="2">
        <v>10938.5906129663</v>
      </c>
      <c r="AJ280" s="2">
        <v>5228.3723801819096</v>
      </c>
      <c r="AK280" s="2">
        <v>11930.8580435813</v>
      </c>
      <c r="AL280" s="2">
        <v>11609.627475179601</v>
      </c>
      <c r="AM280" s="2">
        <v>9234.8861566273808</v>
      </c>
      <c r="AN280" s="2">
        <v>7744.0215861005699</v>
      </c>
      <c r="AO280" s="2">
        <v>13183.263112411099</v>
      </c>
      <c r="AP280" s="2">
        <v>8937.3044644270503</v>
      </c>
      <c r="AQ280" s="2">
        <v>14204.1062684361</v>
      </c>
      <c r="AR280" s="2">
        <v>12138.771080184801</v>
      </c>
      <c r="AS280" s="2">
        <v>14810.108721095699</v>
      </c>
      <c r="AT280" s="2">
        <v>11182.9623337136</v>
      </c>
      <c r="AU280" s="2">
        <v>4688.3897069177401</v>
      </c>
      <c r="AV280" s="2">
        <v>14338.116566910399</v>
      </c>
      <c r="AW280" s="2">
        <v>13814.8851809556</v>
      </c>
      <c r="AX280" s="2">
        <v>10746.4434938303</v>
      </c>
      <c r="AY280" s="2">
        <v>9984.7526061785302</v>
      </c>
      <c r="AZ280" s="2">
        <v>17106.0204523102</v>
      </c>
      <c r="BA280" s="2">
        <v>10686.335933485199</v>
      </c>
      <c r="BB280" s="2">
        <v>10649.8772493415</v>
      </c>
      <c r="BC280" s="2">
        <v>18401.7817941758</v>
      </c>
      <c r="BD280" s="2">
        <v>13917.363644494701</v>
      </c>
      <c r="BE280" s="2">
        <v>14426.799852665499</v>
      </c>
      <c r="BF280" s="2">
        <v>44854.748759504699</v>
      </c>
      <c r="BG280" s="2">
        <v>22695.038194562701</v>
      </c>
      <c r="BH280" s="2">
        <v>53455.465020023403</v>
      </c>
      <c r="BI280" s="2">
        <v>54374.743070479599</v>
      </c>
      <c r="BJ280" s="2">
        <v>52810.615147286902</v>
      </c>
      <c r="BK280" s="2">
        <v>49232.2310019496</v>
      </c>
      <c r="BL280" s="2">
        <v>25769.392100738201</v>
      </c>
      <c r="BM280" s="2">
        <v>49860.738372494103</v>
      </c>
      <c r="BN280" s="2">
        <v>27960.8546287301</v>
      </c>
      <c r="BO280" s="2">
        <v>36830.031245685699</v>
      </c>
      <c r="BP280" s="2">
        <v>45055.764542653902</v>
      </c>
      <c r="BQ280" s="2">
        <v>43262.702750911398</v>
      </c>
      <c r="BR280" s="2">
        <v>39180.332912605299</v>
      </c>
      <c r="BS280" s="2">
        <v>44281.353274882902</v>
      </c>
      <c r="BT280" s="2">
        <v>46087.9968922966</v>
      </c>
      <c r="BU280" s="2">
        <v>53883.336752825897</v>
      </c>
      <c r="BV280" s="2">
        <v>34661.369552445998</v>
      </c>
      <c r="BW280" s="2">
        <v>44949.567498430697</v>
      </c>
      <c r="BX280" s="2">
        <v>39996.814819416402</v>
      </c>
      <c r="BY280" s="2">
        <v>36344.7943745128</v>
      </c>
      <c r="BZ280" s="2">
        <v>29122.605672121401</v>
      </c>
      <c r="CA280" s="2">
        <v>72447.347195030496</v>
      </c>
      <c r="CB280" s="2">
        <v>52623.092936017398</v>
      </c>
      <c r="CC280" s="2">
        <v>51997.329832354597</v>
      </c>
      <c r="CD280" s="89">
        <v>10650.862619183201</v>
      </c>
      <c r="CE280" s="2">
        <v>13064.033361562701</v>
      </c>
      <c r="CF280" s="2">
        <v>14743.103571858601</v>
      </c>
      <c r="CG280" s="2">
        <v>14065.1691207532</v>
      </c>
      <c r="CH280" s="90">
        <v>17735.671781171099</v>
      </c>
      <c r="CI280" s="89">
        <f t="shared" si="47"/>
        <v>14051.768090905762</v>
      </c>
      <c r="CJ280">
        <f t="shared" si="48"/>
        <v>2306.1243963463294</v>
      </c>
      <c r="CK280" s="117">
        <f t="shared" si="49"/>
        <v>0.16411631485996714</v>
      </c>
      <c r="CL280" s="118">
        <f t="shared" si="50"/>
        <v>16.411631485996715</v>
      </c>
    </row>
    <row r="281" spans="1:90" x14ac:dyDescent="0.25">
      <c r="B281" s="4">
        <v>808</v>
      </c>
      <c r="C281" s="17">
        <v>3</v>
      </c>
      <c r="D281" s="19">
        <v>25.849717999999999</v>
      </c>
      <c r="E281" t="s">
        <v>616</v>
      </c>
      <c r="F281" t="s">
        <v>617</v>
      </c>
      <c r="G281" s="87">
        <v>651.626892</v>
      </c>
      <c r="H281" s="58"/>
      <c r="I281" s="58"/>
      <c r="J281" s="99"/>
      <c r="K281" s="59"/>
      <c r="L281" s="24"/>
      <c r="M281" s="24"/>
      <c r="N281" s="24"/>
      <c r="O281" s="88"/>
      <c r="P281" s="88"/>
      <c r="Q281">
        <v>33629.5702878136</v>
      </c>
      <c r="R281" s="2">
        <v>1485.6147077541832</v>
      </c>
      <c r="S281" s="2">
        <v>1389.6146739160179</v>
      </c>
      <c r="T281" s="2">
        <v>1479.6306348239984</v>
      </c>
      <c r="U281" s="2">
        <v>1015.7203507704168</v>
      </c>
      <c r="V281" s="2">
        <v>1011.5201735981259</v>
      </c>
      <c r="W281" s="2">
        <v>33629.5702878136</v>
      </c>
      <c r="X281" s="2">
        <v>1089.5666356919151</v>
      </c>
      <c r="Y281" s="2">
        <v>1224.0404165071513</v>
      </c>
      <c r="Z281" s="2">
        <v>1256.9208240597893</v>
      </c>
      <c r="AA281" s="2">
        <v>1487.434651492043</v>
      </c>
      <c r="AB281" s="2">
        <v>1498.7519047794299</v>
      </c>
      <c r="AC281" s="2">
        <v>1262.0056793235171</v>
      </c>
      <c r="AD281" s="2">
        <v>1159.7796451044433</v>
      </c>
      <c r="AE281" s="2">
        <v>1266.6262554884645</v>
      </c>
      <c r="AF281" s="2">
        <v>1280.7911283516232</v>
      </c>
      <c r="AG281" s="2">
        <v>1310.4806477545412</v>
      </c>
      <c r="AH281" s="2">
        <v>20855.5352584428</v>
      </c>
      <c r="AI281" s="2">
        <v>23525.930879652798</v>
      </c>
      <c r="AJ281" s="2">
        <v>21646.261891105802</v>
      </c>
      <c r="AK281" s="2">
        <v>18694.617678401799</v>
      </c>
      <c r="AL281" s="2">
        <v>25796.6004491108</v>
      </c>
      <c r="AM281" s="2">
        <v>22168.822728410501</v>
      </c>
      <c r="AN281" s="2">
        <v>22403.878358467002</v>
      </c>
      <c r="AO281" s="2">
        <v>25451.688348741201</v>
      </c>
      <c r="AP281" s="2">
        <v>25397.452045178099</v>
      </c>
      <c r="AQ281" s="2">
        <v>23789.830670403699</v>
      </c>
      <c r="AR281" s="2">
        <v>19298.7115068354</v>
      </c>
      <c r="AS281" s="2">
        <v>32334.323553467399</v>
      </c>
      <c r="AT281" s="2">
        <v>25983.691317200799</v>
      </c>
      <c r="AU281" s="2">
        <v>27045.5504073421</v>
      </c>
      <c r="AV281" s="2">
        <v>32086.261699340299</v>
      </c>
      <c r="AW281" s="2">
        <v>22351.330263497501</v>
      </c>
      <c r="AX281" s="2">
        <v>26125.4063021357</v>
      </c>
      <c r="AY281" s="2">
        <v>22855.059387433601</v>
      </c>
      <c r="AZ281" s="2">
        <v>27338.892761009702</v>
      </c>
      <c r="BA281" s="2">
        <v>24089.621775584601</v>
      </c>
      <c r="BB281" s="2">
        <v>26456.221400636601</v>
      </c>
      <c r="BC281" s="2">
        <v>28102.523364824101</v>
      </c>
      <c r="BD281" s="2">
        <v>21878.646681490802</v>
      </c>
      <c r="BE281" s="2">
        <v>23646.033179311198</v>
      </c>
      <c r="BF281" s="2">
        <v>17490.5062730024</v>
      </c>
      <c r="BG281" s="2">
        <v>15419.683367769299</v>
      </c>
      <c r="BH281" s="2">
        <v>21154.680269594101</v>
      </c>
      <c r="BI281" s="2">
        <v>15916.607242947401</v>
      </c>
      <c r="BJ281" s="2">
        <v>20479.865135517299</v>
      </c>
      <c r="BK281" s="2">
        <v>22663.207402100401</v>
      </c>
      <c r="BL281" s="2">
        <v>16516.1596016246</v>
      </c>
      <c r="BM281" s="2">
        <v>20816.3438790076</v>
      </c>
      <c r="BN281" s="2">
        <v>16991.3816335755</v>
      </c>
      <c r="BO281" s="2">
        <v>17798.536302009401</v>
      </c>
      <c r="BP281" s="2">
        <v>17069.100855396799</v>
      </c>
      <c r="BQ281" s="2">
        <v>16370.7615141387</v>
      </c>
      <c r="BR281" s="2">
        <v>20183.490984902899</v>
      </c>
      <c r="BS281" s="2">
        <v>24938.3612551226</v>
      </c>
      <c r="BT281" s="2">
        <v>19655.7784412779</v>
      </c>
      <c r="BU281" s="2">
        <v>16337.4063096961</v>
      </c>
      <c r="BV281" s="2">
        <v>17833.086190822702</v>
      </c>
      <c r="BW281" s="2">
        <v>16818.434090631501</v>
      </c>
      <c r="BX281" s="2">
        <v>20583.145896047299</v>
      </c>
      <c r="BY281" s="2">
        <v>18272.119937247699</v>
      </c>
      <c r="BZ281" s="2">
        <v>16519.523830029601</v>
      </c>
      <c r="CA281" s="2">
        <v>20045.216800438098</v>
      </c>
      <c r="CB281" s="2">
        <v>15256.9847456713</v>
      </c>
      <c r="CC281" s="2">
        <v>18369.332686516002</v>
      </c>
      <c r="CD281" s="89">
        <v>3674.6625251210198</v>
      </c>
      <c r="CE281" s="2">
        <v>3700.4865459899002</v>
      </c>
      <c r="CF281" s="2">
        <v>3904.2093772889102</v>
      </c>
      <c r="CG281" s="2">
        <v>4172.9704833688202</v>
      </c>
      <c r="CH281" s="90">
        <v>4526.8552137943198</v>
      </c>
      <c r="CI281" s="89">
        <f t="shared" si="47"/>
        <v>3995.8368291125939</v>
      </c>
      <c r="CJ281">
        <f t="shared" si="48"/>
        <v>320.04286261467621</v>
      </c>
      <c r="CK281" s="117">
        <f t="shared" si="49"/>
        <v>8.0094076986059554E-2</v>
      </c>
      <c r="CL281" s="118">
        <f t="shared" si="50"/>
        <v>8.0094076986059548</v>
      </c>
    </row>
    <row r="282" spans="1:90" x14ac:dyDescent="0.25">
      <c r="B282" s="4">
        <v>811</v>
      </c>
      <c r="C282" s="17">
        <v>52</v>
      </c>
      <c r="D282" s="19">
        <v>25.952555</v>
      </c>
      <c r="E282" t="s">
        <v>618</v>
      </c>
      <c r="F282" t="s">
        <v>619</v>
      </c>
      <c r="G282" s="87">
        <v>796.16406300000006</v>
      </c>
      <c r="H282" s="58"/>
      <c r="I282" s="58"/>
      <c r="J282" s="99"/>
      <c r="K282" s="59"/>
      <c r="L282" s="24"/>
      <c r="M282" s="24"/>
      <c r="N282" s="24"/>
      <c r="O282" s="88"/>
      <c r="P282" s="88"/>
      <c r="Q282">
        <v>3438805.5868464699</v>
      </c>
      <c r="R282" s="2">
        <v>2966298.5139073799</v>
      </c>
      <c r="S282" s="2">
        <v>3073872.5346182398</v>
      </c>
      <c r="T282" s="2">
        <v>3438805.5868464699</v>
      </c>
      <c r="U282" s="2">
        <v>3421419.8310186602</v>
      </c>
      <c r="V282" s="2">
        <v>2973851.4596424899</v>
      </c>
      <c r="W282" s="2">
        <v>2719360.6304567</v>
      </c>
      <c r="X282" s="2">
        <v>2625209.3556657601</v>
      </c>
      <c r="Y282" s="2">
        <v>3336477.2886919701</v>
      </c>
      <c r="Z282" s="2">
        <v>2823624.29466072</v>
      </c>
      <c r="AA282" s="2">
        <v>2792767.3814501702</v>
      </c>
      <c r="AB282" s="2">
        <v>3061486.71699068</v>
      </c>
      <c r="AC282" s="2">
        <v>3271598.6504611401</v>
      </c>
      <c r="AD282" s="2">
        <v>3344074.8636622601</v>
      </c>
      <c r="AE282" s="2">
        <v>2967956.6657674802</v>
      </c>
      <c r="AF282" s="2">
        <v>2778378.8347707</v>
      </c>
      <c r="AG282" s="2">
        <v>2958005.9280232699</v>
      </c>
      <c r="AH282" s="2">
        <v>840729.33628247096</v>
      </c>
      <c r="AI282" s="2">
        <v>914094.71542251005</v>
      </c>
      <c r="AJ282" s="2">
        <v>903889.07928293699</v>
      </c>
      <c r="AK282" s="2">
        <v>680163.97856094595</v>
      </c>
      <c r="AL282" s="2">
        <v>962927.73440673202</v>
      </c>
      <c r="AM282" s="2">
        <v>797366.99995096598</v>
      </c>
      <c r="AN282" s="2">
        <v>876094.44579505106</v>
      </c>
      <c r="AO282" s="2">
        <v>1011134.0918560399</v>
      </c>
      <c r="AP282" s="2">
        <v>944008.42036332702</v>
      </c>
      <c r="AQ282" s="2">
        <v>814131.20829979901</v>
      </c>
      <c r="AR282" s="2">
        <v>692970.562274775</v>
      </c>
      <c r="AS282" s="2">
        <v>1271169.55669693</v>
      </c>
      <c r="AT282" s="2">
        <v>1072116.21913472</v>
      </c>
      <c r="AU282" s="2">
        <v>1033985.45553466</v>
      </c>
      <c r="AV282" s="2">
        <v>1402122.3691046401</v>
      </c>
      <c r="AW282" s="2">
        <v>789291.46504110401</v>
      </c>
      <c r="AX282" s="2">
        <v>980581.92532490205</v>
      </c>
      <c r="AY282" s="2">
        <v>858319.62666477705</v>
      </c>
      <c r="AZ282" s="2">
        <v>1028273.43458225</v>
      </c>
      <c r="BA282" s="2">
        <v>872018.14689934906</v>
      </c>
      <c r="BB282" s="2">
        <v>1073275.34360159</v>
      </c>
      <c r="BC282" s="2">
        <v>1190857.2829658</v>
      </c>
      <c r="BD282" s="2">
        <v>843867.82220818498</v>
      </c>
      <c r="BE282" s="2">
        <v>926667.56616702897</v>
      </c>
      <c r="BF282" s="2">
        <v>645160.20123090502</v>
      </c>
      <c r="BG282" s="2">
        <v>592359.92136780405</v>
      </c>
      <c r="BH282" s="2">
        <v>812857.14120424504</v>
      </c>
      <c r="BI282" s="2">
        <v>492246.90152062499</v>
      </c>
      <c r="BJ282" s="2">
        <v>683138.95009634004</v>
      </c>
      <c r="BK282" s="2">
        <v>838626.18572188006</v>
      </c>
      <c r="BL282" s="2">
        <v>664402.71321380301</v>
      </c>
      <c r="BM282" s="2">
        <v>689255.00405321701</v>
      </c>
      <c r="BN282" s="2">
        <v>590911.49486585497</v>
      </c>
      <c r="BO282" s="2">
        <v>615003.05028845603</v>
      </c>
      <c r="BP282" s="2">
        <v>547153.02975357196</v>
      </c>
      <c r="BQ282" s="2">
        <v>686320.858179437</v>
      </c>
      <c r="BR282" s="2">
        <v>814135.14865438</v>
      </c>
      <c r="BS282" s="2">
        <v>1054149.72587775</v>
      </c>
      <c r="BT282" s="2">
        <v>744019.57831230597</v>
      </c>
      <c r="BU282" s="2">
        <v>560711.72273057594</v>
      </c>
      <c r="BV282" s="2">
        <v>678477.41067724698</v>
      </c>
      <c r="BW282" s="2">
        <v>564729.51903655403</v>
      </c>
      <c r="BX282" s="2">
        <v>670813.55994542199</v>
      </c>
      <c r="BY282" s="2">
        <v>696268.40354616498</v>
      </c>
      <c r="BZ282" s="2">
        <v>592113.11165262305</v>
      </c>
      <c r="CA282" s="2">
        <v>677925.364737759</v>
      </c>
      <c r="CB282" s="2">
        <v>539219.79601426097</v>
      </c>
      <c r="CC282" s="2">
        <v>650284.26583351998</v>
      </c>
      <c r="CD282" s="89">
        <v>177297.33071805799</v>
      </c>
      <c r="CE282" s="2">
        <v>165446.389921372</v>
      </c>
      <c r="CF282" s="2">
        <v>145969.23997607699</v>
      </c>
      <c r="CG282" s="2">
        <v>182623.65131764201</v>
      </c>
      <c r="CH282" s="90">
        <v>195423.965387579</v>
      </c>
      <c r="CI282" s="89">
        <f t="shared" si="47"/>
        <v>173352.11546414561</v>
      </c>
      <c r="CJ282">
        <f t="shared" si="48"/>
        <v>16739.26537144131</v>
      </c>
      <c r="CK282" s="117">
        <f t="shared" si="49"/>
        <v>9.6562221502877993E-2</v>
      </c>
      <c r="CL282" s="118">
        <f t="shared" si="50"/>
        <v>9.6562221502877996</v>
      </c>
    </row>
    <row r="283" spans="1:90" x14ac:dyDescent="0.25">
      <c r="B283" s="4">
        <v>815</v>
      </c>
      <c r="C283" s="17">
        <v>3</v>
      </c>
      <c r="D283" s="19">
        <v>25.987577999999999</v>
      </c>
      <c r="E283" t="s">
        <v>620</v>
      </c>
      <c r="F283" t="s">
        <v>621</v>
      </c>
      <c r="G283" s="87">
        <v>687.22833300000002</v>
      </c>
      <c r="H283" s="58"/>
      <c r="I283" s="58"/>
      <c r="J283" s="99"/>
      <c r="K283" s="59"/>
      <c r="L283" s="24"/>
      <c r="M283" s="24"/>
      <c r="N283" s="24"/>
      <c r="O283" s="88"/>
      <c r="P283" s="88"/>
      <c r="Q283">
        <v>63872.702376822199</v>
      </c>
      <c r="R283" s="2">
        <v>6574.9457330323103</v>
      </c>
      <c r="S283" s="2">
        <v>1247.3605600609651</v>
      </c>
      <c r="T283" s="2">
        <v>1289.3460850272793</v>
      </c>
      <c r="U283" s="2">
        <v>1171.2238586170249</v>
      </c>
      <c r="V283" s="2">
        <v>4899.6420039896002</v>
      </c>
      <c r="W283" s="2">
        <v>1431.6518649797972</v>
      </c>
      <c r="X283" s="2">
        <v>4914.5556870374603</v>
      </c>
      <c r="Y283" s="2">
        <v>1182.5835016677372</v>
      </c>
      <c r="Z283" s="2">
        <v>2713.2960691736198</v>
      </c>
      <c r="AA283" s="2">
        <v>3728.4207619644899</v>
      </c>
      <c r="AB283" s="2">
        <v>1372.290623272941</v>
      </c>
      <c r="AC283" s="2">
        <v>4537.73662869491</v>
      </c>
      <c r="AD283" s="2">
        <v>7074.0569923672901</v>
      </c>
      <c r="AE283" s="2">
        <v>5543.9131116570597</v>
      </c>
      <c r="AF283" s="2">
        <v>5487.2411160751999</v>
      </c>
      <c r="AG283" s="2">
        <v>1493.1848067626572</v>
      </c>
      <c r="AH283" s="2">
        <v>48641.597634658297</v>
      </c>
      <c r="AI283" s="2">
        <v>41955.054230277601</v>
      </c>
      <c r="AJ283" s="2">
        <v>39725.376378807901</v>
      </c>
      <c r="AK283" s="2">
        <v>42154.540672463801</v>
      </c>
      <c r="AL283" s="2">
        <v>44462.8823393317</v>
      </c>
      <c r="AM283" s="2">
        <v>41327.350998730297</v>
      </c>
      <c r="AN283" s="2">
        <v>42571.729058088698</v>
      </c>
      <c r="AO283" s="2">
        <v>44749.894054251701</v>
      </c>
      <c r="AP283" s="2">
        <v>45122.575356942602</v>
      </c>
      <c r="AQ283" s="2">
        <v>45091.606531593898</v>
      </c>
      <c r="AR283" s="2">
        <v>37745.4868905072</v>
      </c>
      <c r="AS283" s="2">
        <v>60852.895792756601</v>
      </c>
      <c r="AT283" s="2">
        <v>57139.4175095436</v>
      </c>
      <c r="AU283" s="2">
        <v>45765.948024432</v>
      </c>
      <c r="AV283" s="2">
        <v>63872.702376822199</v>
      </c>
      <c r="AW283" s="2">
        <v>46234.196549350003</v>
      </c>
      <c r="AX283" s="2">
        <v>52094.056869785003</v>
      </c>
      <c r="AY283" s="2">
        <v>41077.105817023803</v>
      </c>
      <c r="AZ283" s="2">
        <v>48891.041838161902</v>
      </c>
      <c r="BA283" s="2">
        <v>39549.065975583399</v>
      </c>
      <c r="BB283" s="2">
        <v>46047.239326715302</v>
      </c>
      <c r="BC283" s="2">
        <v>56287.059607650903</v>
      </c>
      <c r="BD283" s="2">
        <v>35062.824115973497</v>
      </c>
      <c r="BE283" s="2">
        <v>46766.617085420599</v>
      </c>
      <c r="BF283" s="2">
        <v>49588.094711758298</v>
      </c>
      <c r="BG283" s="2">
        <v>40881.801123089797</v>
      </c>
      <c r="BH283" s="2">
        <v>53406.542799657298</v>
      </c>
      <c r="BI283" s="2">
        <v>29857.193461811599</v>
      </c>
      <c r="BJ283" s="2">
        <v>45986.650790701897</v>
      </c>
      <c r="BK283" s="2">
        <v>52998.227370140601</v>
      </c>
      <c r="BL283" s="2">
        <v>39877.0489890233</v>
      </c>
      <c r="BM283" s="2">
        <v>45299.380003364902</v>
      </c>
      <c r="BN283" s="2">
        <v>37841.415549821999</v>
      </c>
      <c r="BO283" s="2">
        <v>44988.0380587494</v>
      </c>
      <c r="BP283" s="2">
        <v>34794.0620332416</v>
      </c>
      <c r="BQ283" s="2">
        <v>37408.048268651401</v>
      </c>
      <c r="BR283" s="2">
        <v>40637.530871867501</v>
      </c>
      <c r="BS283" s="2">
        <v>52343.331651317501</v>
      </c>
      <c r="BT283" s="2">
        <v>39984.178324352499</v>
      </c>
      <c r="BU283" s="2">
        <v>29169.1755505371</v>
      </c>
      <c r="BV283" s="2">
        <v>42879.449698505101</v>
      </c>
      <c r="BW283" s="2">
        <v>24296.378176033599</v>
      </c>
      <c r="BX283" s="2">
        <v>42410.685550442802</v>
      </c>
      <c r="BY283" s="2">
        <v>40312.075818007303</v>
      </c>
      <c r="BZ283" s="2">
        <v>37178.226233473797</v>
      </c>
      <c r="CA283" s="2">
        <v>43813.229643460902</v>
      </c>
      <c r="CB283" s="2">
        <v>28930.5566217714</v>
      </c>
      <c r="CC283" s="2">
        <v>41638.5494472625</v>
      </c>
      <c r="CD283" s="89">
        <v>1331.0427684732815</v>
      </c>
      <c r="CE283" s="2">
        <v>1005.9500653075941</v>
      </c>
      <c r="CF283" s="2">
        <v>13252.2987563265</v>
      </c>
      <c r="CG283" s="2">
        <v>17465.911340114701</v>
      </c>
      <c r="CH283" s="90">
        <v>16223.1044194598</v>
      </c>
      <c r="CI283" s="89">
        <f t="shared" si="47"/>
        <v>9855.6614699363745</v>
      </c>
      <c r="CJ283">
        <f t="shared" si="48"/>
        <v>7224.7338166583213</v>
      </c>
      <c r="CK283" s="117">
        <f t="shared" si="49"/>
        <v>0.73305417791556537</v>
      </c>
      <c r="CL283" s="118">
        <f t="shared" si="50"/>
        <v>73.305417791556536</v>
      </c>
    </row>
    <row r="284" spans="1:90" x14ac:dyDescent="0.25">
      <c r="B284" s="4">
        <v>819</v>
      </c>
      <c r="C284" s="17">
        <v>2</v>
      </c>
      <c r="D284" s="19">
        <v>26.135919000000001</v>
      </c>
      <c r="E284" t="s">
        <v>622</v>
      </c>
      <c r="F284" t="s">
        <v>623</v>
      </c>
      <c r="G284" s="87">
        <v>439.06655899999998</v>
      </c>
      <c r="H284" s="58"/>
      <c r="I284" s="58"/>
      <c r="J284" s="99"/>
      <c r="K284" s="59"/>
      <c r="L284" s="24"/>
      <c r="M284" s="24"/>
      <c r="N284" s="24"/>
      <c r="O284" s="88"/>
      <c r="P284" s="88"/>
      <c r="Q284">
        <v>119897.081145845</v>
      </c>
      <c r="R284" s="2">
        <v>1494.8404513021796</v>
      </c>
      <c r="S284" s="2">
        <v>1026.6728324622957</v>
      </c>
      <c r="T284" s="2">
        <v>2540.2973458184701</v>
      </c>
      <c r="U284" s="2">
        <v>1295.5369713974492</v>
      </c>
      <c r="V284" s="2">
        <v>1061.138349632078</v>
      </c>
      <c r="W284" s="2">
        <v>1200.9223156144265</v>
      </c>
      <c r="X284" s="2">
        <v>1021.4796274010346</v>
      </c>
      <c r="Y284" s="2">
        <v>1050.123945844643</v>
      </c>
      <c r="Z284" s="2">
        <v>1113.1097335316306</v>
      </c>
      <c r="AA284" s="2">
        <v>1203.748415259957</v>
      </c>
      <c r="AB284" s="2">
        <v>1398.1786029704035</v>
      </c>
      <c r="AC284" s="2">
        <v>1358.5643120447942</v>
      </c>
      <c r="AD284" s="2">
        <v>1078.2726426770173</v>
      </c>
      <c r="AE284" s="2">
        <v>2689.4341762970498</v>
      </c>
      <c r="AF284" s="2">
        <v>1042.3860349482397</v>
      </c>
      <c r="AG284" s="2">
        <v>1395.724190359419</v>
      </c>
      <c r="AH284" s="2">
        <v>11025.188754513099</v>
      </c>
      <c r="AI284" s="2">
        <v>19128.065387646999</v>
      </c>
      <c r="AJ284" s="2">
        <v>14783.4368825733</v>
      </c>
      <c r="AK284" s="2">
        <v>19449.6462278984</v>
      </c>
      <c r="AL284" s="2">
        <v>22129.096862518101</v>
      </c>
      <c r="AM284" s="2">
        <v>17398.398566273001</v>
      </c>
      <c r="AN284" s="2">
        <v>12166.582630442501</v>
      </c>
      <c r="AO284" s="2">
        <v>25583.944868788101</v>
      </c>
      <c r="AP284" s="2">
        <v>15074.750824774799</v>
      </c>
      <c r="AQ284" s="2">
        <v>22521.876951213799</v>
      </c>
      <c r="AR284" s="2">
        <v>19431.773839154299</v>
      </c>
      <c r="AS284" s="2">
        <v>36363.924350566398</v>
      </c>
      <c r="AT284" s="2">
        <v>28845.6379254116</v>
      </c>
      <c r="AU284" s="2">
        <v>13768.3121897824</v>
      </c>
      <c r="AV284" s="2">
        <v>39222.379166278799</v>
      </c>
      <c r="AW284" s="2">
        <v>26036.6630206929</v>
      </c>
      <c r="AX284" s="2">
        <v>23605.831844911299</v>
      </c>
      <c r="AY284" s="2">
        <v>17003.169461002799</v>
      </c>
      <c r="AZ284" s="2">
        <v>32510.117541527699</v>
      </c>
      <c r="BA284" s="2">
        <v>15223.8876552534</v>
      </c>
      <c r="BB284" s="2">
        <v>18390.5596890819</v>
      </c>
      <c r="BC284" s="2">
        <v>44442.601690251198</v>
      </c>
      <c r="BD284" s="2">
        <v>23943.206466908901</v>
      </c>
      <c r="BE284" s="2">
        <v>25173.904211851601</v>
      </c>
      <c r="BF284" s="2">
        <v>64040.689921721903</v>
      </c>
      <c r="BG284" s="2">
        <v>5611.1339411427498</v>
      </c>
      <c r="BH284" s="2">
        <v>90967.677308141705</v>
      </c>
      <c r="BI284" s="2">
        <v>77405.402372103694</v>
      </c>
      <c r="BJ284" s="2">
        <v>91474.395118315704</v>
      </c>
      <c r="BK284" s="2">
        <v>80604.776369527593</v>
      </c>
      <c r="BL284" s="2">
        <v>4877.76860218608</v>
      </c>
      <c r="BM284" s="2">
        <v>82065.808653885804</v>
      </c>
      <c r="BN284" s="2">
        <v>5851.1349824429399</v>
      </c>
      <c r="BO284" s="2">
        <v>1241.5383287727814</v>
      </c>
      <c r="BP284" s="2">
        <v>59589.2935504095</v>
      </c>
      <c r="BQ284" s="2">
        <v>9083.9843025927294</v>
      </c>
      <c r="BR284" s="2">
        <v>64956.659373845301</v>
      </c>
      <c r="BS284" s="2">
        <v>91025.886247385803</v>
      </c>
      <c r="BT284" s="2">
        <v>63199.474089626099</v>
      </c>
      <c r="BU284" s="2">
        <v>75018.687441719507</v>
      </c>
      <c r="BV284" s="2">
        <v>53912.353864049102</v>
      </c>
      <c r="BW284" s="2">
        <v>63803.669048691598</v>
      </c>
      <c r="BX284" s="2">
        <v>64051.397361160998</v>
      </c>
      <c r="BY284" s="2">
        <v>57259.090409518503</v>
      </c>
      <c r="BZ284" s="2">
        <v>9959.5244529477295</v>
      </c>
      <c r="CA284" s="2">
        <v>119897.081145845</v>
      </c>
      <c r="CB284" s="2">
        <v>68303.847533729204</v>
      </c>
      <c r="CC284" s="2">
        <v>68346.766372620594</v>
      </c>
      <c r="CD284" s="89">
        <v>1197.2591278936914</v>
      </c>
      <c r="CE284" s="2">
        <v>1108.7822023921174</v>
      </c>
      <c r="CF284" s="2">
        <v>1186.0645091358808</v>
      </c>
      <c r="CG284" s="2">
        <v>1395.3542484486823</v>
      </c>
      <c r="CH284" s="90">
        <v>27808.367480466299</v>
      </c>
      <c r="CI284" s="89">
        <f t="shared" si="47"/>
        <v>6539.1655136673344</v>
      </c>
      <c r="CJ284">
        <f t="shared" si="48"/>
        <v>10635.021990979956</v>
      </c>
      <c r="CK284" s="117">
        <f t="shared" si="49"/>
        <v>1.6263576703712397</v>
      </c>
      <c r="CL284" s="118">
        <f t="shared" si="50"/>
        <v>162.63576703712397</v>
      </c>
    </row>
    <row r="285" spans="1:90" x14ac:dyDescent="0.25">
      <c r="B285" s="4">
        <v>820</v>
      </c>
      <c r="C285" s="17">
        <v>27</v>
      </c>
      <c r="D285" s="19">
        <v>26.146743000000001</v>
      </c>
      <c r="E285" t="s">
        <v>624</v>
      </c>
      <c r="F285" t="s">
        <v>625</v>
      </c>
      <c r="G285" s="87">
        <v>940.69628899999998</v>
      </c>
      <c r="H285" s="58"/>
      <c r="I285" s="58"/>
      <c r="J285" s="99"/>
      <c r="K285" s="59"/>
      <c r="L285" s="24"/>
      <c r="M285" s="24"/>
      <c r="N285" s="24"/>
      <c r="O285" s="88"/>
      <c r="P285" s="88"/>
      <c r="Q285">
        <v>875605.37348840002</v>
      </c>
      <c r="R285" s="2">
        <v>691457.38190509705</v>
      </c>
      <c r="S285" s="2">
        <v>716183.15637420502</v>
      </c>
      <c r="T285" s="2">
        <v>773772.64730493794</v>
      </c>
      <c r="U285" s="2">
        <v>834635.79497520695</v>
      </c>
      <c r="V285" s="2">
        <v>773787.08299981605</v>
      </c>
      <c r="W285" s="2">
        <v>661876.98128050496</v>
      </c>
      <c r="X285" s="2">
        <v>672559.12265300902</v>
      </c>
      <c r="Y285" s="2">
        <v>875605.37348840002</v>
      </c>
      <c r="Z285" s="2">
        <v>665395.89642679598</v>
      </c>
      <c r="AA285" s="2">
        <v>630466.90419602301</v>
      </c>
      <c r="AB285" s="2">
        <v>713230.86447109003</v>
      </c>
      <c r="AC285" s="2">
        <v>857965.58196187404</v>
      </c>
      <c r="AD285" s="2">
        <v>833239.42585602496</v>
      </c>
      <c r="AE285" s="2">
        <v>688305.94218274299</v>
      </c>
      <c r="AF285" s="2">
        <v>650281.12613045005</v>
      </c>
      <c r="AG285" s="2">
        <v>729826.66142206895</v>
      </c>
      <c r="AH285" s="2">
        <v>192798.796538378</v>
      </c>
      <c r="AI285" s="2">
        <v>200780.63789761701</v>
      </c>
      <c r="AJ285" s="2">
        <v>199003.85734959599</v>
      </c>
      <c r="AK285" s="2">
        <v>138689.57857705699</v>
      </c>
      <c r="AL285" s="2">
        <v>206187.39314372701</v>
      </c>
      <c r="AM285" s="2">
        <v>177842.89985298101</v>
      </c>
      <c r="AN285" s="2">
        <v>187005.10705736899</v>
      </c>
      <c r="AO285" s="2">
        <v>234732.753848761</v>
      </c>
      <c r="AP285" s="2">
        <v>213941.71867618299</v>
      </c>
      <c r="AQ285" s="2">
        <v>171776.99064400501</v>
      </c>
      <c r="AR285" s="2">
        <v>141373.17968566899</v>
      </c>
      <c r="AS285" s="2">
        <v>279911.50278936198</v>
      </c>
      <c r="AT285" s="2">
        <v>230743.02265481901</v>
      </c>
      <c r="AU285" s="2">
        <v>219536.31886659301</v>
      </c>
      <c r="AV285" s="2">
        <v>296841.84890962002</v>
      </c>
      <c r="AW285" s="2">
        <v>178347.857241933</v>
      </c>
      <c r="AX285" s="2">
        <v>217127.70449162199</v>
      </c>
      <c r="AY285" s="2">
        <v>184339.322317224</v>
      </c>
      <c r="AZ285" s="2">
        <v>229020.34730071499</v>
      </c>
      <c r="BA285" s="2">
        <v>192973.35859465101</v>
      </c>
      <c r="BB285" s="2">
        <v>236494.00137762801</v>
      </c>
      <c r="BC285" s="2">
        <v>266607.08351660601</v>
      </c>
      <c r="BD285" s="2">
        <v>185224.81164720401</v>
      </c>
      <c r="BE285" s="2">
        <v>208660.03163415301</v>
      </c>
      <c r="BF285" s="2">
        <v>143382.72405321701</v>
      </c>
      <c r="BG285" s="2">
        <v>126637.444521643</v>
      </c>
      <c r="BH285" s="2">
        <v>169308.22444314399</v>
      </c>
      <c r="BI285" s="2">
        <v>111779.520514694</v>
      </c>
      <c r="BJ285" s="2">
        <v>149403.91790711001</v>
      </c>
      <c r="BK285" s="2">
        <v>189762.09724356499</v>
      </c>
      <c r="BL285" s="2">
        <v>143098.14004170799</v>
      </c>
      <c r="BM285" s="2">
        <v>161961.933762948</v>
      </c>
      <c r="BN285" s="2">
        <v>134107.82612107499</v>
      </c>
      <c r="BO285" s="2">
        <v>139638.85294906201</v>
      </c>
      <c r="BP285" s="2">
        <v>116010.123323358</v>
      </c>
      <c r="BQ285" s="2">
        <v>155166.38399213</v>
      </c>
      <c r="BR285" s="2">
        <v>172697.701942885</v>
      </c>
      <c r="BS285" s="2">
        <v>227300.82533112599</v>
      </c>
      <c r="BT285" s="2">
        <v>162197.510774483</v>
      </c>
      <c r="BU285" s="2">
        <v>117096.04461429099</v>
      </c>
      <c r="BV285" s="2">
        <v>143569.11327360399</v>
      </c>
      <c r="BW285" s="2">
        <v>118889.593792197</v>
      </c>
      <c r="BX285" s="2">
        <v>151518.38751219399</v>
      </c>
      <c r="BY285" s="2">
        <v>149370.69250059</v>
      </c>
      <c r="BZ285" s="2">
        <v>129350.88928462801</v>
      </c>
      <c r="CA285" s="2">
        <v>148219.85006870999</v>
      </c>
      <c r="CB285" s="2">
        <v>122453.74205335299</v>
      </c>
      <c r="CC285" s="2">
        <v>149874.77701873</v>
      </c>
      <c r="CD285" s="89">
        <v>27641.383442521699</v>
      </c>
      <c r="CE285" s="2">
        <v>31189.379355891801</v>
      </c>
      <c r="CF285" s="2">
        <v>28984.3646065098</v>
      </c>
      <c r="CG285" s="2">
        <v>33434.394680610101</v>
      </c>
      <c r="CH285" s="90">
        <v>36729.6690520677</v>
      </c>
      <c r="CI285" s="89">
        <f t="shared" si="47"/>
        <v>31595.83822752022</v>
      </c>
      <c r="CJ285">
        <f t="shared" si="48"/>
        <v>3236.0230129104079</v>
      </c>
      <c r="CK285" s="117">
        <f t="shared" si="49"/>
        <v>0.1024192803371112</v>
      </c>
      <c r="CL285" s="118">
        <f t="shared" si="50"/>
        <v>10.241928033711121</v>
      </c>
    </row>
    <row r="286" spans="1:90" x14ac:dyDescent="0.25">
      <c r="B286" s="4">
        <v>823</v>
      </c>
      <c r="C286" s="17">
        <v>2</v>
      </c>
      <c r="D286" s="19">
        <v>26.217092000000001</v>
      </c>
      <c r="E286" t="s">
        <v>626</v>
      </c>
      <c r="F286" t="s">
        <v>627</v>
      </c>
      <c r="G286" s="87">
        <v>743.160706</v>
      </c>
      <c r="H286" s="58"/>
      <c r="I286" s="58"/>
      <c r="J286" s="99"/>
      <c r="K286" s="59"/>
      <c r="L286" s="24"/>
      <c r="M286" s="24"/>
      <c r="N286" s="24"/>
      <c r="O286" s="88"/>
      <c r="P286" s="88"/>
      <c r="Q286">
        <v>8499.8050917425098</v>
      </c>
      <c r="R286" s="2">
        <v>1419.9778697964441</v>
      </c>
      <c r="S286" s="2">
        <v>1442.6986983370305</v>
      </c>
      <c r="T286" s="2">
        <v>1352.5218754990403</v>
      </c>
      <c r="U286" s="2">
        <v>1016.3136903346976</v>
      </c>
      <c r="V286" s="2">
        <v>1417.5719754288223</v>
      </c>
      <c r="W286" s="2">
        <v>1347.7011389829165</v>
      </c>
      <c r="X286" s="2">
        <v>1115.7405737109636</v>
      </c>
      <c r="Y286" s="2">
        <v>1019.7700903184769</v>
      </c>
      <c r="Z286" s="2">
        <v>1332.7396514702716</v>
      </c>
      <c r="AA286" s="2">
        <v>1052.0257344591785</v>
      </c>
      <c r="AB286" s="2">
        <v>1103.2662547445252</v>
      </c>
      <c r="AC286" s="2">
        <v>1408.4151720499108</v>
      </c>
      <c r="AD286" s="2">
        <v>1065.7118915710646</v>
      </c>
      <c r="AE286" s="2">
        <v>1433.056060561335</v>
      </c>
      <c r="AF286" s="2">
        <v>1274.1240951406176</v>
      </c>
      <c r="AG286" s="2">
        <v>1485.2798559544756</v>
      </c>
      <c r="AH286" s="2">
        <v>2502.5160154305599</v>
      </c>
      <c r="AI286" s="2">
        <v>1373.7124470798692</v>
      </c>
      <c r="AJ286" s="2">
        <v>1435.7010961537721</v>
      </c>
      <c r="AK286" s="2">
        <v>1361.1584004554866</v>
      </c>
      <c r="AL286" s="2">
        <v>3217.37855619122</v>
      </c>
      <c r="AM286" s="2">
        <v>1439.2403713153017</v>
      </c>
      <c r="AN286" s="2">
        <v>2555.2110288663298</v>
      </c>
      <c r="AO286" s="2">
        <v>1233.1456891272819</v>
      </c>
      <c r="AP286" s="2">
        <v>1258.4293214118188</v>
      </c>
      <c r="AQ286" s="2">
        <v>1485.4748349609688</v>
      </c>
      <c r="AR286" s="2">
        <v>1316.8602493869303</v>
      </c>
      <c r="AS286" s="2">
        <v>4704.7698788309199</v>
      </c>
      <c r="AT286" s="2">
        <v>3880.5403290526401</v>
      </c>
      <c r="AU286" s="2">
        <v>6799.6452242867099</v>
      </c>
      <c r="AV286" s="2">
        <v>8499.8050917425098</v>
      </c>
      <c r="AW286" s="2">
        <v>1058.8542064793098</v>
      </c>
      <c r="AX286" s="2">
        <v>6926.9086529617598</v>
      </c>
      <c r="AY286" s="2">
        <v>2928.0531050627801</v>
      </c>
      <c r="AZ286" s="2">
        <v>2675.5147387857101</v>
      </c>
      <c r="BA286" s="2">
        <v>1492.1673394805744</v>
      </c>
      <c r="BB286" s="2">
        <v>3678.7084851382901</v>
      </c>
      <c r="BC286" s="2">
        <v>4173.84276232718</v>
      </c>
      <c r="BD286" s="2">
        <v>1455.0126769206149</v>
      </c>
      <c r="BE286" s="2">
        <v>1194.7245426741429</v>
      </c>
      <c r="BF286" s="2">
        <v>1175.2542710664466</v>
      </c>
      <c r="BG286" s="2">
        <v>1180.2255643115811</v>
      </c>
      <c r="BH286" s="2">
        <v>1174.608574908963</v>
      </c>
      <c r="BI286" s="2">
        <v>1187.385740687592</v>
      </c>
      <c r="BJ286" s="2">
        <v>1410.1254089999115</v>
      </c>
      <c r="BK286" s="2">
        <v>1439.2429185535991</v>
      </c>
      <c r="BL286" s="2">
        <v>1086.4265322443534</v>
      </c>
      <c r="BM286" s="2">
        <v>1110.2318636988746</v>
      </c>
      <c r="BN286" s="2">
        <v>1390.9979353424774</v>
      </c>
      <c r="BO286" s="2">
        <v>1046.9387082872677</v>
      </c>
      <c r="BP286" s="2">
        <v>1072.041453849482</v>
      </c>
      <c r="BQ286" s="2">
        <v>1049.5288579931628</v>
      </c>
      <c r="BR286" s="2">
        <v>1145.4809127548431</v>
      </c>
      <c r="BS286" s="2">
        <v>1118.2158375031627</v>
      </c>
      <c r="BT286" s="2">
        <v>1316.3545029010415</v>
      </c>
      <c r="BU286" s="2">
        <v>1102.5867297100062</v>
      </c>
      <c r="BV286" s="2">
        <v>1040.204885043036</v>
      </c>
      <c r="BW286" s="2">
        <v>1281.0045458522266</v>
      </c>
      <c r="BX286" s="2">
        <v>1370.3135146776417</v>
      </c>
      <c r="BY286" s="2">
        <v>1147.8245541945248</v>
      </c>
      <c r="BZ286" s="2">
        <v>1015.9807218294131</v>
      </c>
      <c r="CA286" s="2">
        <v>1435.5818167959319</v>
      </c>
      <c r="CB286" s="2">
        <v>1271.7690079520216</v>
      </c>
      <c r="CC286" s="2">
        <v>1431.6711695517968</v>
      </c>
      <c r="CD286" s="89">
        <v>1471.8011582791951</v>
      </c>
      <c r="CE286" s="2">
        <v>1228.6379718601454</v>
      </c>
      <c r="CF286" s="2">
        <v>1167.0929861775141</v>
      </c>
      <c r="CG286" s="2">
        <v>1200.1934823268939</v>
      </c>
      <c r="CH286" s="90">
        <v>1388.8289294183187</v>
      </c>
      <c r="CI286" s="89">
        <f t="shared" si="47"/>
        <v>1291.3109056124135</v>
      </c>
      <c r="CJ286">
        <f t="shared" si="48"/>
        <v>118.10746736322105</v>
      </c>
      <c r="CK286" s="117">
        <f t="shared" si="49"/>
        <v>9.146323077571139E-2</v>
      </c>
      <c r="CL286" s="118">
        <f t="shared" si="50"/>
        <v>9.1463230775711395</v>
      </c>
    </row>
    <row r="287" spans="1:90" x14ac:dyDescent="0.25">
      <c r="B287" s="4">
        <v>824</v>
      </c>
      <c r="C287" s="17">
        <v>5</v>
      </c>
      <c r="D287" s="19">
        <v>26.198112999999999</v>
      </c>
      <c r="E287" t="s">
        <v>628</v>
      </c>
      <c r="F287" t="s">
        <v>629</v>
      </c>
      <c r="G287" s="87">
        <v>450.11190800000003</v>
      </c>
      <c r="H287" s="58"/>
      <c r="I287" s="58"/>
      <c r="J287" s="99"/>
      <c r="K287" s="59"/>
      <c r="L287" s="24"/>
      <c r="M287" s="24"/>
      <c r="N287" s="24"/>
      <c r="O287" s="88"/>
      <c r="P287" s="88"/>
      <c r="Q287">
        <v>66309.048932371996</v>
      </c>
      <c r="R287" s="2">
        <v>1085.570073078924</v>
      </c>
      <c r="S287" s="2">
        <v>1079.2054012504975</v>
      </c>
      <c r="T287" s="2">
        <v>4684.13687490546</v>
      </c>
      <c r="U287" s="2">
        <v>1134.4904862379005</v>
      </c>
      <c r="V287" s="2">
        <v>1195.4110688389076</v>
      </c>
      <c r="W287" s="2">
        <v>1186.0102993297273</v>
      </c>
      <c r="X287" s="2">
        <v>1272.5819674139689</v>
      </c>
      <c r="Y287" s="2">
        <v>2474.3217752608498</v>
      </c>
      <c r="Z287" s="2">
        <v>1412.8858849149656</v>
      </c>
      <c r="AA287" s="2">
        <v>1112.024128317076</v>
      </c>
      <c r="AB287" s="2">
        <v>1304.8421155852168</v>
      </c>
      <c r="AC287" s="2">
        <v>1472.7244921380682</v>
      </c>
      <c r="AD287" s="2">
        <v>1386.1654897888209</v>
      </c>
      <c r="AE287" s="2">
        <v>1073.0556663379025</v>
      </c>
      <c r="AF287" s="2">
        <v>1436.190963186124</v>
      </c>
      <c r="AG287" s="2">
        <v>1382.4634411776569</v>
      </c>
      <c r="AH287" s="2">
        <v>1125.7468877433864</v>
      </c>
      <c r="AI287" s="2">
        <v>1413.8650425474846</v>
      </c>
      <c r="AJ287" s="2">
        <v>1211.7763562343903</v>
      </c>
      <c r="AK287" s="2">
        <v>1188.5814792262486</v>
      </c>
      <c r="AL287" s="2">
        <v>1266.2284733264014</v>
      </c>
      <c r="AM287" s="2">
        <v>1483.3961791792553</v>
      </c>
      <c r="AN287" s="2">
        <v>1127.1502705697924</v>
      </c>
      <c r="AO287" s="2">
        <v>1277.5018334432457</v>
      </c>
      <c r="AP287" s="2">
        <v>1066.3854943267311</v>
      </c>
      <c r="AQ287" s="2">
        <v>1260.8333124730948</v>
      </c>
      <c r="AR287" s="2">
        <v>1190.8557314960858</v>
      </c>
      <c r="AS287" s="2">
        <v>1319.2028095967682</v>
      </c>
      <c r="AT287" s="2">
        <v>1372.9167332506026</v>
      </c>
      <c r="AU287" s="2">
        <v>1468.8102813195915</v>
      </c>
      <c r="AV287" s="2">
        <v>1231.6736724308005</v>
      </c>
      <c r="AW287" s="2">
        <v>1466.5024490089068</v>
      </c>
      <c r="AX287" s="2">
        <v>1188.0276360601968</v>
      </c>
      <c r="AY287" s="2">
        <v>1225.5855601845124</v>
      </c>
      <c r="AZ287" s="2">
        <v>1269.9345652058328</v>
      </c>
      <c r="BA287" s="2">
        <v>1249.2235443230677</v>
      </c>
      <c r="BB287" s="2">
        <v>1243.1999230641329</v>
      </c>
      <c r="BC287" s="2">
        <v>1422.0901021625684</v>
      </c>
      <c r="BD287" s="2">
        <v>1037.2033067980617</v>
      </c>
      <c r="BE287" s="2">
        <v>1292.9427596011267</v>
      </c>
      <c r="BF287" s="2">
        <v>3538.5198644884299</v>
      </c>
      <c r="BG287" s="2">
        <v>1396.0623881143993</v>
      </c>
      <c r="BH287" s="2">
        <v>3247.2059222869402</v>
      </c>
      <c r="BI287" s="2">
        <v>1087.2345283929487</v>
      </c>
      <c r="BJ287" s="2">
        <v>3646.8926279695302</v>
      </c>
      <c r="BK287" s="2">
        <v>3775.15030218111</v>
      </c>
      <c r="BL287" s="2">
        <v>1190.982409882341</v>
      </c>
      <c r="BM287" s="2">
        <v>3259.1368687252202</v>
      </c>
      <c r="BN287" s="2">
        <v>1279.8063196972489</v>
      </c>
      <c r="BO287" s="2">
        <v>3045.3740783725898</v>
      </c>
      <c r="BP287" s="2">
        <v>3025.4891676421198</v>
      </c>
      <c r="BQ287" s="2">
        <v>4573.5294680097704</v>
      </c>
      <c r="BR287" s="2">
        <v>1440.6975980508034</v>
      </c>
      <c r="BS287" s="2">
        <v>4624.2359903724901</v>
      </c>
      <c r="BT287" s="2">
        <v>1001.0553317964637</v>
      </c>
      <c r="BU287" s="2">
        <v>1130.0366911878118</v>
      </c>
      <c r="BV287" s="2">
        <v>1391.7560094125056</v>
      </c>
      <c r="BW287" s="2">
        <v>3717.4840610627298</v>
      </c>
      <c r="BX287" s="2">
        <v>2775.9335379746299</v>
      </c>
      <c r="BY287" s="2">
        <v>1176.5413418815324</v>
      </c>
      <c r="BZ287" s="2">
        <v>1225.4404794600655</v>
      </c>
      <c r="CA287" s="2">
        <v>1416.4370808397375</v>
      </c>
      <c r="CB287" s="2">
        <v>1175.9533874527428</v>
      </c>
      <c r="CC287" s="2">
        <v>3278.0275339191799</v>
      </c>
      <c r="CD287" s="89">
        <v>55052.547241942601</v>
      </c>
      <c r="CE287" s="2">
        <v>55533.701914833196</v>
      </c>
      <c r="CF287" s="2">
        <v>60436.349903783703</v>
      </c>
      <c r="CG287" s="2">
        <v>58766.672675528796</v>
      </c>
      <c r="CH287" s="90">
        <v>66309.048932371996</v>
      </c>
      <c r="CI287" s="89">
        <f t="shared" si="47"/>
        <v>59219.664133692058</v>
      </c>
      <c r="CJ287">
        <f t="shared" si="48"/>
        <v>4071.758416616221</v>
      </c>
      <c r="CK287" s="117">
        <f t="shared" si="49"/>
        <v>6.8756864399365292E-2</v>
      </c>
      <c r="CL287" s="118">
        <f t="shared" si="50"/>
        <v>6.8756864399365289</v>
      </c>
    </row>
    <row r="288" spans="1:90" x14ac:dyDescent="0.25">
      <c r="B288" s="4">
        <v>825</v>
      </c>
      <c r="C288" s="17">
        <v>45</v>
      </c>
      <c r="D288" s="19">
        <v>26.334443</v>
      </c>
      <c r="E288" t="s">
        <v>630</v>
      </c>
      <c r="F288" t="s">
        <v>631</v>
      </c>
      <c r="G288" s="87">
        <v>652.13275099999998</v>
      </c>
      <c r="H288" s="58"/>
      <c r="I288" s="58"/>
      <c r="J288" s="99"/>
      <c r="K288" s="59"/>
      <c r="L288" s="24"/>
      <c r="M288" s="24"/>
      <c r="N288" s="24"/>
      <c r="O288" s="88"/>
      <c r="P288" s="88"/>
      <c r="Q288">
        <v>546680.20630601095</v>
      </c>
      <c r="R288" s="2">
        <v>426721.36520128499</v>
      </c>
      <c r="S288" s="2">
        <v>450633.15110769001</v>
      </c>
      <c r="T288" s="2">
        <v>546680.20630601095</v>
      </c>
      <c r="U288" s="2">
        <v>514955.245333425</v>
      </c>
      <c r="V288" s="2">
        <v>396857.35754588799</v>
      </c>
      <c r="W288" s="2">
        <v>351627.019287506</v>
      </c>
      <c r="X288" s="2">
        <v>320528.088534276</v>
      </c>
      <c r="Y288" s="2">
        <v>521286.475011417</v>
      </c>
      <c r="Z288" s="2">
        <v>456484.718332624</v>
      </c>
      <c r="AA288" s="2">
        <v>389237.50985464401</v>
      </c>
      <c r="AB288" s="2">
        <v>441075.34703047702</v>
      </c>
      <c r="AC288" s="2">
        <v>467505.58806424699</v>
      </c>
      <c r="AD288" s="2">
        <v>413881.91583211499</v>
      </c>
      <c r="AE288" s="2">
        <v>409578.92108776001</v>
      </c>
      <c r="AF288" s="2">
        <v>338624.30811090401</v>
      </c>
      <c r="AG288" s="2">
        <v>406368.87928197999</v>
      </c>
      <c r="AH288" s="2">
        <v>79024.658594501598</v>
      </c>
      <c r="AI288" s="2">
        <v>100533.083845888</v>
      </c>
      <c r="AJ288" s="2">
        <v>78427.280219986496</v>
      </c>
      <c r="AK288" s="2">
        <v>80967.208846361595</v>
      </c>
      <c r="AL288" s="2">
        <v>110124.63731998501</v>
      </c>
      <c r="AM288" s="2">
        <v>94968.909101051104</v>
      </c>
      <c r="AN288" s="2">
        <v>93288.325468437601</v>
      </c>
      <c r="AO288" s="2">
        <v>108052.39019592899</v>
      </c>
      <c r="AP288" s="2">
        <v>107499.214916916</v>
      </c>
      <c r="AQ288" s="2">
        <v>90882.967085127893</v>
      </c>
      <c r="AR288" s="2">
        <v>72609.686498746101</v>
      </c>
      <c r="AS288" s="2">
        <v>140661.36650994699</v>
      </c>
      <c r="AT288" s="2">
        <v>103043.755759008</v>
      </c>
      <c r="AU288" s="2">
        <v>108804.98556404799</v>
      </c>
      <c r="AV288" s="2">
        <v>146799.20895736999</v>
      </c>
      <c r="AW288" s="2">
        <v>87809.246365918501</v>
      </c>
      <c r="AX288" s="2">
        <v>112771.500581379</v>
      </c>
      <c r="AY288" s="2">
        <v>86065.081474740902</v>
      </c>
      <c r="AZ288" s="2">
        <v>114966.23511320799</v>
      </c>
      <c r="BA288" s="2">
        <v>87798.859010432207</v>
      </c>
      <c r="BB288" s="2">
        <v>114582.540445266</v>
      </c>
      <c r="BC288" s="2">
        <v>123207.94907060001</v>
      </c>
      <c r="BD288" s="2">
        <v>92690.241712117699</v>
      </c>
      <c r="BE288" s="2">
        <v>95212.127810701393</v>
      </c>
      <c r="BF288" s="2">
        <v>65456.179895262503</v>
      </c>
      <c r="BG288" s="2">
        <v>64222.484964837502</v>
      </c>
      <c r="BH288" s="2">
        <v>97804.661914833603</v>
      </c>
      <c r="BI288" s="2">
        <v>42800.961225377898</v>
      </c>
      <c r="BJ288" s="2">
        <v>71045.016574545996</v>
      </c>
      <c r="BK288" s="2">
        <v>91143.027853684704</v>
      </c>
      <c r="BL288" s="2">
        <v>81317.261468221302</v>
      </c>
      <c r="BM288" s="2">
        <v>76166.327862902297</v>
      </c>
      <c r="BN288" s="2">
        <v>57779.263579281003</v>
      </c>
      <c r="BO288" s="2">
        <v>60902.967484025998</v>
      </c>
      <c r="BP288" s="2">
        <v>52673.992779643399</v>
      </c>
      <c r="BQ288" s="2">
        <v>73631.108417415599</v>
      </c>
      <c r="BR288" s="2">
        <v>80931.273794906694</v>
      </c>
      <c r="BS288" s="2">
        <v>110978.28223604499</v>
      </c>
      <c r="BT288" s="2">
        <v>86335.703711024893</v>
      </c>
      <c r="BU288" s="2">
        <v>52519.293625599501</v>
      </c>
      <c r="BV288" s="2">
        <v>76026.506870728103</v>
      </c>
      <c r="BW288" s="2">
        <v>59891.6552734625</v>
      </c>
      <c r="BX288" s="2">
        <v>66055.131000275403</v>
      </c>
      <c r="BY288" s="2">
        <v>62089.538037085003</v>
      </c>
      <c r="BZ288" s="2">
        <v>62295.938964448098</v>
      </c>
      <c r="CA288" s="2">
        <v>69463.913530042104</v>
      </c>
      <c r="CB288" s="2">
        <v>60259.234672143401</v>
      </c>
      <c r="CC288" s="2">
        <v>55201.505240488303</v>
      </c>
      <c r="CD288" s="89">
        <v>3085.7961243802201</v>
      </c>
      <c r="CE288" s="2">
        <v>4583.1852998644399</v>
      </c>
      <c r="CF288" s="2">
        <v>4114.3948325069696</v>
      </c>
      <c r="CG288" s="2">
        <v>7442.6006731460102</v>
      </c>
      <c r="CH288" s="90">
        <v>10833.959046355099</v>
      </c>
      <c r="CI288" s="89">
        <f t="shared" si="47"/>
        <v>6011.9871952505473</v>
      </c>
      <c r="CJ288">
        <f t="shared" si="48"/>
        <v>2810.8003582831602</v>
      </c>
      <c r="CK288" s="117">
        <f t="shared" si="49"/>
        <v>0.46753265883594769</v>
      </c>
      <c r="CL288" s="118">
        <f t="shared" si="50"/>
        <v>46.753265883594771</v>
      </c>
    </row>
    <row r="289" spans="1:90" x14ac:dyDescent="0.25">
      <c r="B289" s="4">
        <v>830</v>
      </c>
      <c r="C289" s="17">
        <v>3</v>
      </c>
      <c r="D289" s="19">
        <v>26.343378999999999</v>
      </c>
      <c r="E289" t="s">
        <v>632</v>
      </c>
      <c r="F289" t="s">
        <v>633</v>
      </c>
      <c r="G289" s="87">
        <v>561.13983199999996</v>
      </c>
      <c r="H289" s="58"/>
      <c r="I289" s="58"/>
      <c r="J289" s="99"/>
      <c r="K289" s="59"/>
      <c r="L289" s="24"/>
      <c r="M289" s="24"/>
      <c r="N289" s="24"/>
      <c r="O289" s="88"/>
      <c r="P289" s="88"/>
      <c r="Q289">
        <v>34295.839633146898</v>
      </c>
      <c r="R289" s="2">
        <v>3373.4751054254698</v>
      </c>
      <c r="S289" s="2">
        <v>1112.4932883874885</v>
      </c>
      <c r="T289" s="2">
        <v>1194.6229426717055</v>
      </c>
      <c r="U289" s="2">
        <v>1343.287996281249</v>
      </c>
      <c r="V289" s="2">
        <v>3605.04450893794</v>
      </c>
      <c r="W289" s="2">
        <v>3240.67857120403</v>
      </c>
      <c r="X289" s="2">
        <v>1356.8036980697511</v>
      </c>
      <c r="Y289" s="2">
        <v>2894.1348804244999</v>
      </c>
      <c r="Z289" s="2">
        <v>1427.9382212756527</v>
      </c>
      <c r="AA289" s="2">
        <v>1108.8288123180357</v>
      </c>
      <c r="AB289" s="2">
        <v>1483.0989661327999</v>
      </c>
      <c r="AC289" s="2">
        <v>1325.8027843212333</v>
      </c>
      <c r="AD289" s="2">
        <v>9217.1054751931697</v>
      </c>
      <c r="AE289" s="2">
        <v>4093.3088738687502</v>
      </c>
      <c r="AF289" s="2">
        <v>1037.2185226271788</v>
      </c>
      <c r="AG289" s="2">
        <v>1058.5901311596135</v>
      </c>
      <c r="AH289" s="2">
        <v>24172.4564162307</v>
      </c>
      <c r="AI289" s="2">
        <v>22599.263439851999</v>
      </c>
      <c r="AJ289" s="2">
        <v>22978.093903709701</v>
      </c>
      <c r="AK289" s="2">
        <v>20127.683413571402</v>
      </c>
      <c r="AL289" s="2">
        <v>22736.111476829599</v>
      </c>
      <c r="AM289" s="2">
        <v>20329.0878595471</v>
      </c>
      <c r="AN289" s="2">
        <v>20372.7499381261</v>
      </c>
      <c r="AO289" s="2">
        <v>24036.615140121001</v>
      </c>
      <c r="AP289" s="2">
        <v>21938.001465544101</v>
      </c>
      <c r="AQ289" s="2">
        <v>19285.8325291767</v>
      </c>
      <c r="AR289" s="2">
        <v>19087.1851832383</v>
      </c>
      <c r="AS289" s="2">
        <v>32909.109883426798</v>
      </c>
      <c r="AT289" s="2">
        <v>26707.190962534401</v>
      </c>
      <c r="AU289" s="2">
        <v>22786.872723823501</v>
      </c>
      <c r="AV289" s="2">
        <v>31387.648830800899</v>
      </c>
      <c r="AW289" s="2">
        <v>24643.322660468501</v>
      </c>
      <c r="AX289" s="2">
        <v>22754.060811325999</v>
      </c>
      <c r="AY289" s="2">
        <v>20730.4816928566</v>
      </c>
      <c r="AZ289" s="2">
        <v>27504.611006171599</v>
      </c>
      <c r="BA289" s="2">
        <v>24381.422203998001</v>
      </c>
      <c r="BB289" s="2">
        <v>25510.390648802098</v>
      </c>
      <c r="BC289" s="2">
        <v>32284.481720308799</v>
      </c>
      <c r="BD289" s="2">
        <v>20683.705516206101</v>
      </c>
      <c r="BE289" s="2">
        <v>26925.502051243799</v>
      </c>
      <c r="BF289" s="2">
        <v>22753.727688497798</v>
      </c>
      <c r="BG289" s="2">
        <v>18086.794825449801</v>
      </c>
      <c r="BH289" s="2">
        <v>25334.3533087494</v>
      </c>
      <c r="BI289" s="2">
        <v>20047.893563057001</v>
      </c>
      <c r="BJ289" s="2">
        <v>23752.047795434199</v>
      </c>
      <c r="BK289" s="2">
        <v>34295.839633146898</v>
      </c>
      <c r="BL289" s="2">
        <v>18157.6669676536</v>
      </c>
      <c r="BM289" s="2">
        <v>25029.319532703601</v>
      </c>
      <c r="BN289" s="2">
        <v>19580.444038200902</v>
      </c>
      <c r="BO289" s="2">
        <v>12992.6128168872</v>
      </c>
      <c r="BP289" s="2">
        <v>18579.494767797602</v>
      </c>
      <c r="BQ289" s="2">
        <v>19500.157893207299</v>
      </c>
      <c r="BR289" s="2">
        <v>25781.923199037501</v>
      </c>
      <c r="BS289" s="2">
        <v>31375.887988754101</v>
      </c>
      <c r="BT289" s="2">
        <v>23334.717842935599</v>
      </c>
      <c r="BU289" s="2">
        <v>20159.602789504599</v>
      </c>
      <c r="BV289" s="2">
        <v>19960.950974953299</v>
      </c>
      <c r="BW289" s="2">
        <v>16294.715211709699</v>
      </c>
      <c r="BX289" s="2">
        <v>22158.953926623301</v>
      </c>
      <c r="BY289" s="2">
        <v>20956.953435480002</v>
      </c>
      <c r="BZ289" s="2">
        <v>20011.131703561201</v>
      </c>
      <c r="CA289" s="2">
        <v>25399.480031715499</v>
      </c>
      <c r="CB289" s="2">
        <v>19819.7191614195</v>
      </c>
      <c r="CC289" s="2">
        <v>21176.9895965244</v>
      </c>
      <c r="CD289" s="89">
        <v>2889.1842562705101</v>
      </c>
      <c r="CE289" s="2">
        <v>3592.17288613756</v>
      </c>
      <c r="CF289" s="2">
        <v>3158.4982102477502</v>
      </c>
      <c r="CG289" s="2">
        <v>2940.6707474720401</v>
      </c>
      <c r="CH289" s="90">
        <v>6822.1563747137798</v>
      </c>
      <c r="CI289" s="89">
        <f t="shared" si="47"/>
        <v>3880.536494968328</v>
      </c>
      <c r="CJ289">
        <f t="shared" si="48"/>
        <v>1491.5594025650951</v>
      </c>
      <c r="CK289" s="117">
        <f t="shared" si="49"/>
        <v>0.38436937895033735</v>
      </c>
      <c r="CL289" s="118">
        <f t="shared" si="50"/>
        <v>38.436937895033736</v>
      </c>
    </row>
    <row r="290" spans="1:90" x14ac:dyDescent="0.25">
      <c r="B290" s="4">
        <v>836</v>
      </c>
      <c r="C290" s="17">
        <v>18</v>
      </c>
      <c r="D290" s="19">
        <v>26.479161999999999</v>
      </c>
      <c r="E290" t="s">
        <v>634</v>
      </c>
      <c r="F290" t="s">
        <v>635</v>
      </c>
      <c r="G290" s="87">
        <v>447.092896</v>
      </c>
      <c r="H290" s="58">
        <v>447.0933</v>
      </c>
      <c r="I290" s="58" t="s">
        <v>978</v>
      </c>
      <c r="J290" s="99" t="s">
        <v>1215</v>
      </c>
      <c r="K290" s="59">
        <v>3</v>
      </c>
      <c r="L290" s="24">
        <f t="shared" ref="L290" si="54">(H290-G290)/H290*1000000</f>
        <v>0.90361452520800378</v>
      </c>
      <c r="M290" s="58">
        <v>285.04080199999999</v>
      </c>
      <c r="N290" s="24"/>
      <c r="O290" s="99" t="s">
        <v>975</v>
      </c>
      <c r="P290" s="99" t="s">
        <v>1186</v>
      </c>
      <c r="Q290">
        <v>5185813.1606151098</v>
      </c>
      <c r="R290" s="2">
        <v>1404.1798612010516</v>
      </c>
      <c r="S290" s="2">
        <v>1154.1698236201389</v>
      </c>
      <c r="T290" s="2">
        <v>1017.2862574090753</v>
      </c>
      <c r="U290" s="2">
        <v>1441.2197485045863</v>
      </c>
      <c r="V290" s="2">
        <v>1123.2085904990256</v>
      </c>
      <c r="W290" s="2">
        <v>1149.8819921029287</v>
      </c>
      <c r="X290" s="2">
        <v>1077.5667483310071</v>
      </c>
      <c r="Y290" s="2">
        <v>1186.9778973933976</v>
      </c>
      <c r="Z290" s="2">
        <v>1282.8953693578628</v>
      </c>
      <c r="AA290" s="2">
        <v>1496.9516862002729</v>
      </c>
      <c r="AB290" s="2">
        <v>1211.5671768427408</v>
      </c>
      <c r="AC290" s="2">
        <v>1110.1336247884487</v>
      </c>
      <c r="AD290" s="2">
        <v>2559.7496249618698</v>
      </c>
      <c r="AE290" s="2">
        <v>1312.9163843076303</v>
      </c>
      <c r="AF290" s="2">
        <v>1021.0028494110783</v>
      </c>
      <c r="AG290" s="2">
        <v>1193.9442913430989</v>
      </c>
      <c r="AH290" s="2">
        <v>1369.854866306644</v>
      </c>
      <c r="AI290" s="2">
        <v>1278.8748915866825</v>
      </c>
      <c r="AJ290" s="2">
        <v>1230.7713341996098</v>
      </c>
      <c r="AK290" s="2">
        <v>1222.6018291384057</v>
      </c>
      <c r="AL290" s="2">
        <v>2833.12094413256</v>
      </c>
      <c r="AM290" s="2">
        <v>1008.1397340716732</v>
      </c>
      <c r="AN290" s="2">
        <v>1136.8743293541911</v>
      </c>
      <c r="AO290" s="2">
        <v>1197.9311012044045</v>
      </c>
      <c r="AP290" s="2">
        <v>1296.9992851344555</v>
      </c>
      <c r="AQ290" s="2">
        <v>1247.7818664125418</v>
      </c>
      <c r="AR290" s="2">
        <v>4474.3429366809296</v>
      </c>
      <c r="AS290" s="2">
        <v>9445.5047716872705</v>
      </c>
      <c r="AT290" s="2">
        <v>4482.1116982161902</v>
      </c>
      <c r="AU290" s="2">
        <v>5337.9773385276003</v>
      </c>
      <c r="AV290" s="2">
        <v>5188.8718262782204</v>
      </c>
      <c r="AW290" s="2">
        <v>3565.7560795099898</v>
      </c>
      <c r="AX290" s="2">
        <v>5316.1085300643499</v>
      </c>
      <c r="AY290" s="2">
        <v>4607.3603285056597</v>
      </c>
      <c r="AZ290" s="2">
        <v>1433.1995038745122</v>
      </c>
      <c r="BA290" s="2">
        <v>1200.8467572067066</v>
      </c>
      <c r="BB290" s="2">
        <v>1325.5579291418276</v>
      </c>
      <c r="BC290" s="2">
        <v>1056.3126886818923</v>
      </c>
      <c r="BD290" s="2">
        <v>1269.1014185209106</v>
      </c>
      <c r="BE290" s="2">
        <v>1170.8752575049152</v>
      </c>
      <c r="BF290" s="2">
        <v>4907.7607372570001</v>
      </c>
      <c r="BG290" s="2">
        <v>1231.2139161164416</v>
      </c>
      <c r="BH290" s="2">
        <v>3255.6038919418002</v>
      </c>
      <c r="BI290" s="2">
        <v>33599.945346094901</v>
      </c>
      <c r="BJ290" s="2">
        <v>22647.1627954305</v>
      </c>
      <c r="BK290" s="2">
        <v>6412.7941089821497</v>
      </c>
      <c r="BL290" s="2">
        <v>2836.10317670533</v>
      </c>
      <c r="BM290" s="2">
        <v>4484.2837119235001</v>
      </c>
      <c r="BN290" s="2">
        <v>3448.45493164766</v>
      </c>
      <c r="BO290" s="2">
        <v>3602.5369479074998</v>
      </c>
      <c r="BP290" s="2">
        <v>1380.2984069536024</v>
      </c>
      <c r="BQ290" s="2">
        <v>4544.9224409031804</v>
      </c>
      <c r="BR290" s="2">
        <v>1304.8561113485555</v>
      </c>
      <c r="BS290" s="2">
        <v>4487.2659444962701</v>
      </c>
      <c r="BT290" s="2">
        <v>3310.2781557759399</v>
      </c>
      <c r="BU290" s="2">
        <v>8628.5929105510895</v>
      </c>
      <c r="BV290" s="2">
        <v>4377.9174168279997</v>
      </c>
      <c r="BW290" s="2">
        <v>3458.39570689023</v>
      </c>
      <c r="BX290" s="2">
        <v>24073.661638842499</v>
      </c>
      <c r="BY290" s="2">
        <v>4679.1229066778797</v>
      </c>
      <c r="BZ290" s="2">
        <v>1447.6969284296817</v>
      </c>
      <c r="CA290" s="2">
        <v>8246.8671412363892</v>
      </c>
      <c r="CB290" s="2">
        <v>4554.8632161457499</v>
      </c>
      <c r="CC290" s="2">
        <v>5755.7088654482504</v>
      </c>
      <c r="CD290" s="89">
        <v>3344380.8213959099</v>
      </c>
      <c r="CE290" s="2">
        <v>3676269.0739059802</v>
      </c>
      <c r="CF290" s="2">
        <v>4884418.2977032401</v>
      </c>
      <c r="CG290" s="2">
        <v>4769790.9177626697</v>
      </c>
      <c r="CH290" s="90">
        <v>5185813.1606151098</v>
      </c>
      <c r="CI290" s="89">
        <f t="shared" si="47"/>
        <v>4372134.4542765822</v>
      </c>
      <c r="CJ290">
        <f t="shared" si="48"/>
        <v>724312.72166581824</v>
      </c>
      <c r="CK290" s="117">
        <f t="shared" si="49"/>
        <v>0.16566570155621249</v>
      </c>
      <c r="CL290" s="118">
        <f t="shared" si="50"/>
        <v>16.56657015562125</v>
      </c>
    </row>
    <row r="291" spans="1:90" x14ac:dyDescent="0.25">
      <c r="B291" s="4">
        <v>839</v>
      </c>
      <c r="C291" s="17">
        <v>34</v>
      </c>
      <c r="D291" s="19">
        <v>26.621438000000001</v>
      </c>
      <c r="E291" t="s">
        <v>636</v>
      </c>
      <c r="F291" t="s">
        <v>637</v>
      </c>
      <c r="G291" s="87">
        <v>1016.199341</v>
      </c>
      <c r="H291" s="58"/>
      <c r="I291" s="58"/>
      <c r="J291" s="99"/>
      <c r="K291" s="59"/>
      <c r="L291" s="24"/>
      <c r="M291" s="24"/>
      <c r="N291" s="24"/>
      <c r="O291" s="88"/>
      <c r="P291" s="88"/>
      <c r="Q291">
        <v>429348.62624766998</v>
      </c>
      <c r="R291" s="2">
        <v>302463.52519215801</v>
      </c>
      <c r="S291" s="2">
        <v>404545.27484441898</v>
      </c>
      <c r="T291" s="2">
        <v>407686.66163604602</v>
      </c>
      <c r="U291" s="2">
        <v>394919.11159097101</v>
      </c>
      <c r="V291" s="2">
        <v>299128.887715713</v>
      </c>
      <c r="W291" s="2">
        <v>280279.933390775</v>
      </c>
      <c r="X291" s="2">
        <v>238132.57041602299</v>
      </c>
      <c r="Y291" s="2">
        <v>429348.62624766998</v>
      </c>
      <c r="Z291" s="2">
        <v>315567.519632051</v>
      </c>
      <c r="AA291" s="2">
        <v>309151.432057194</v>
      </c>
      <c r="AB291" s="2">
        <v>341274.79891417001</v>
      </c>
      <c r="AC291" s="2">
        <v>357303.08191362402</v>
      </c>
      <c r="AD291" s="2">
        <v>328668.60278766899</v>
      </c>
      <c r="AE291" s="2">
        <v>299911.94845406199</v>
      </c>
      <c r="AF291" s="2">
        <v>269016.31737947802</v>
      </c>
      <c r="AG291" s="2">
        <v>289093.74537417799</v>
      </c>
      <c r="AH291" s="2">
        <v>53892.535632727901</v>
      </c>
      <c r="AI291" s="2">
        <v>18245.296386361701</v>
      </c>
      <c r="AJ291" s="2">
        <v>58090.044711441798</v>
      </c>
      <c r="AK291" s="2">
        <v>44381.9250065792</v>
      </c>
      <c r="AL291" s="2">
        <v>53043.471014075702</v>
      </c>
      <c r="AM291" s="2">
        <v>22867.2439393276</v>
      </c>
      <c r="AN291" s="2">
        <v>55976.442952009602</v>
      </c>
      <c r="AO291" s="2">
        <v>65994.279518478797</v>
      </c>
      <c r="AP291" s="2">
        <v>61519.404596121698</v>
      </c>
      <c r="AQ291" s="2">
        <v>43329.771900755499</v>
      </c>
      <c r="AR291" s="2">
        <v>40262.639407372997</v>
      </c>
      <c r="AS291" s="2">
        <v>41195.491109969</v>
      </c>
      <c r="AT291" s="2">
        <v>60567.553188436599</v>
      </c>
      <c r="AU291" s="2">
        <v>66993.606023470493</v>
      </c>
      <c r="AV291" s="2">
        <v>93007.516376210697</v>
      </c>
      <c r="AW291" s="2">
        <v>51729.234797202</v>
      </c>
      <c r="AX291" s="2">
        <v>60519.493870119702</v>
      </c>
      <c r="AY291" s="2">
        <v>46504.843007159499</v>
      </c>
      <c r="AZ291" s="2">
        <v>63171.781648586002</v>
      </c>
      <c r="BA291" s="2">
        <v>62491.472227309998</v>
      </c>
      <c r="BB291" s="2">
        <v>64504.973204047601</v>
      </c>
      <c r="BC291" s="2">
        <v>75141.279690977593</v>
      </c>
      <c r="BD291" s="2">
        <v>52731.691482388</v>
      </c>
      <c r="BE291" s="2">
        <v>54797.109412329999</v>
      </c>
      <c r="BF291" s="2">
        <v>32212.672241872398</v>
      </c>
      <c r="BG291" s="2">
        <v>41819.805211674</v>
      </c>
      <c r="BH291" s="2">
        <v>46378.767614508302</v>
      </c>
      <c r="BI291" s="2">
        <v>30472.978438302001</v>
      </c>
      <c r="BJ291" s="2">
        <v>40346.0631106375</v>
      </c>
      <c r="BK291" s="2">
        <v>51558.110875877399</v>
      </c>
      <c r="BL291" s="2">
        <v>47077.825046777099</v>
      </c>
      <c r="BM291" s="2">
        <v>40869.8862867801</v>
      </c>
      <c r="BN291" s="2">
        <v>38961.585951560999</v>
      </c>
      <c r="BO291" s="2">
        <v>44609.675688070201</v>
      </c>
      <c r="BP291" s="2">
        <v>36165.895555381998</v>
      </c>
      <c r="BQ291" s="2">
        <v>43312.7168074539</v>
      </c>
      <c r="BR291" s="2">
        <v>48796.794646543698</v>
      </c>
      <c r="BS291" s="2">
        <v>68219.943983997102</v>
      </c>
      <c r="BT291" s="2">
        <v>40341.239833536602</v>
      </c>
      <c r="BU291" s="2">
        <v>32509.443639835299</v>
      </c>
      <c r="BV291" s="2">
        <v>43249.5579394581</v>
      </c>
      <c r="BW291" s="2">
        <v>34824.019561299399</v>
      </c>
      <c r="BX291" s="2">
        <v>34142.1039260412</v>
      </c>
      <c r="BY291" s="2">
        <v>49668.952837158198</v>
      </c>
      <c r="BZ291" s="2">
        <v>37463.630132934501</v>
      </c>
      <c r="CA291" s="2">
        <v>41446.449812168197</v>
      </c>
      <c r="CB291" s="2">
        <v>33877.040212621301</v>
      </c>
      <c r="CC291" s="2">
        <v>45765.096509354502</v>
      </c>
      <c r="CD291" s="89">
        <v>5365.6064702373696</v>
      </c>
      <c r="CE291" s="2">
        <v>6387.1544673435601</v>
      </c>
      <c r="CF291" s="2">
        <v>6349.4662888095399</v>
      </c>
      <c r="CG291" s="2">
        <v>5930.9291482475901</v>
      </c>
      <c r="CH291" s="90">
        <v>6098.5423633067603</v>
      </c>
      <c r="CI291" s="89">
        <f t="shared" si="47"/>
        <v>6026.3397475889633</v>
      </c>
      <c r="CJ291">
        <f t="shared" si="48"/>
        <v>370.26555000856109</v>
      </c>
      <c r="CK291" s="117">
        <f t="shared" si="49"/>
        <v>6.1441200715027407E-2</v>
      </c>
      <c r="CL291" s="118">
        <f t="shared" si="50"/>
        <v>6.1441200715027406</v>
      </c>
    </row>
    <row r="292" spans="1:90" x14ac:dyDescent="0.25">
      <c r="B292" s="4">
        <v>842</v>
      </c>
      <c r="C292" s="17">
        <v>7</v>
      </c>
      <c r="D292" s="19">
        <v>26.677764</v>
      </c>
      <c r="E292" t="s">
        <v>638</v>
      </c>
      <c r="F292" t="s">
        <v>639</v>
      </c>
      <c r="G292" s="87">
        <v>579.17181400000004</v>
      </c>
      <c r="H292" s="58"/>
      <c r="I292" s="58"/>
      <c r="J292" s="99"/>
      <c r="K292" s="59"/>
      <c r="L292" s="24"/>
      <c r="M292" s="24"/>
      <c r="N292" s="24"/>
      <c r="O292" s="88"/>
      <c r="P292" s="88"/>
      <c r="Q292">
        <v>239276.96157167599</v>
      </c>
      <c r="R292" s="2">
        <v>36071.122465698303</v>
      </c>
      <c r="S292" s="2">
        <v>1239.6379649318394</v>
      </c>
      <c r="T292" s="2">
        <v>8071.28526550073</v>
      </c>
      <c r="U292" s="2">
        <v>10073.6957760597</v>
      </c>
      <c r="V292" s="2">
        <v>35186.257111703002</v>
      </c>
      <c r="W292" s="2">
        <v>19470.645952898099</v>
      </c>
      <c r="X292" s="2">
        <v>21770.652904055001</v>
      </c>
      <c r="Y292" s="2">
        <v>5012.9859951533199</v>
      </c>
      <c r="Z292" s="2">
        <v>7831.6720911984803</v>
      </c>
      <c r="AA292" s="2">
        <v>17448.033996421102</v>
      </c>
      <c r="AB292" s="2">
        <v>9586.5154631630994</v>
      </c>
      <c r="AC292" s="2">
        <v>13455.1248457774</v>
      </c>
      <c r="AD292" s="2">
        <v>49474.188803433201</v>
      </c>
      <c r="AE292" s="2">
        <v>31873.9037411229</v>
      </c>
      <c r="AF292" s="2">
        <v>25763.182108127701</v>
      </c>
      <c r="AG292" s="2">
        <v>14470.2804588295</v>
      </c>
      <c r="AH292" s="2">
        <v>155992.677707936</v>
      </c>
      <c r="AI292" s="2">
        <v>138715.66008663099</v>
      </c>
      <c r="AJ292" s="2">
        <v>157445.17424969701</v>
      </c>
      <c r="AK292" s="2">
        <v>113423.32351950499</v>
      </c>
      <c r="AL292" s="2">
        <v>151748.39931702099</v>
      </c>
      <c r="AM292" s="2">
        <v>138606.401853633</v>
      </c>
      <c r="AN292" s="2">
        <v>124361.245378864</v>
      </c>
      <c r="AO292" s="2">
        <v>147981.796243447</v>
      </c>
      <c r="AP292" s="2">
        <v>153810.57920505301</v>
      </c>
      <c r="AQ292" s="2">
        <v>137913.14523952801</v>
      </c>
      <c r="AR292" s="2">
        <v>124884.350345799</v>
      </c>
      <c r="AS292" s="2">
        <v>205484.48090517201</v>
      </c>
      <c r="AT292" s="2">
        <v>218902.319707977</v>
      </c>
      <c r="AU292" s="2">
        <v>172840.53843207299</v>
      </c>
      <c r="AV292" s="2">
        <v>239276.96157167599</v>
      </c>
      <c r="AW292" s="2">
        <v>176780.39944264499</v>
      </c>
      <c r="AX292" s="2">
        <v>184350.88982067801</v>
      </c>
      <c r="AY292" s="2">
        <v>160291.87282661899</v>
      </c>
      <c r="AZ292" s="2">
        <v>160807.81747113299</v>
      </c>
      <c r="BA292" s="2">
        <v>137000.11064352401</v>
      </c>
      <c r="BB292" s="2">
        <v>170824.53216268201</v>
      </c>
      <c r="BC292" s="2">
        <v>203768.21084208699</v>
      </c>
      <c r="BD292" s="2">
        <v>140835.97405041201</v>
      </c>
      <c r="BE292" s="2">
        <v>177540.441073044</v>
      </c>
      <c r="BF292" s="2">
        <v>152062.40710617599</v>
      </c>
      <c r="BG292" s="2">
        <v>141999.385321601</v>
      </c>
      <c r="BH292" s="2">
        <v>175661.56672643</v>
      </c>
      <c r="BI292" s="2">
        <v>134107.07010135299</v>
      </c>
      <c r="BJ292" s="2">
        <v>149248.92730740501</v>
      </c>
      <c r="BK292" s="2">
        <v>197641.28233101999</v>
      </c>
      <c r="BL292" s="2">
        <v>129380.03301065099</v>
      </c>
      <c r="BM292" s="2">
        <v>164709.00828587799</v>
      </c>
      <c r="BN292" s="2">
        <v>131326.76285787</v>
      </c>
      <c r="BO292" s="2">
        <v>154708.73589598099</v>
      </c>
      <c r="BP292" s="2">
        <v>117933.079682297</v>
      </c>
      <c r="BQ292" s="2">
        <v>134944.000120804</v>
      </c>
      <c r="BR292" s="2">
        <v>138181.57126831799</v>
      </c>
      <c r="BS292" s="2">
        <v>202943.40205577799</v>
      </c>
      <c r="BT292" s="2">
        <v>153016.78960541301</v>
      </c>
      <c r="BU292" s="2">
        <v>124684.781642817</v>
      </c>
      <c r="BV292" s="2">
        <v>152877.96060912</v>
      </c>
      <c r="BW292" s="2">
        <v>125205.872724806</v>
      </c>
      <c r="BX292" s="2">
        <v>136113.478443003</v>
      </c>
      <c r="BY292" s="2">
        <v>155665.90572043601</v>
      </c>
      <c r="BZ292" s="2">
        <v>121317.885418262</v>
      </c>
      <c r="CA292" s="2">
        <v>139127.77877815301</v>
      </c>
      <c r="CB292" s="2">
        <v>125566.484234021</v>
      </c>
      <c r="CC292" s="2">
        <v>144383.960931226</v>
      </c>
      <c r="CD292" s="89">
        <v>35035.706836321202</v>
      </c>
      <c r="CE292" s="2">
        <v>39166.871673312802</v>
      </c>
      <c r="CF292" s="2">
        <v>45780.1410576583</v>
      </c>
      <c r="CG292" s="2">
        <v>46074.470237881796</v>
      </c>
      <c r="CH292" s="90">
        <v>49636.827276406097</v>
      </c>
      <c r="CI292" s="89">
        <f t="shared" si="47"/>
        <v>43138.803416316034</v>
      </c>
      <c r="CJ292">
        <f t="shared" si="48"/>
        <v>5277.4147887941399</v>
      </c>
      <c r="CK292" s="117">
        <f t="shared" si="49"/>
        <v>0.12233567857373871</v>
      </c>
      <c r="CL292" s="118">
        <f t="shared" si="50"/>
        <v>12.23356785737387</v>
      </c>
    </row>
    <row r="293" spans="1:90" x14ac:dyDescent="0.25">
      <c r="B293" s="4">
        <v>850</v>
      </c>
      <c r="C293" s="17">
        <v>39</v>
      </c>
      <c r="D293" s="19">
        <v>26.808983999999999</v>
      </c>
      <c r="E293" t="s">
        <v>640</v>
      </c>
      <c r="F293" t="s">
        <v>641</v>
      </c>
      <c r="G293" s="87">
        <v>584.10583499999996</v>
      </c>
      <c r="H293" s="58"/>
      <c r="I293" s="58"/>
      <c r="J293" s="99"/>
      <c r="K293" s="59"/>
      <c r="L293" s="24"/>
      <c r="M293" s="24"/>
      <c r="N293" s="24"/>
      <c r="O293" s="88"/>
      <c r="P293" s="88"/>
      <c r="Q293">
        <v>1158679.3659848699</v>
      </c>
      <c r="R293" s="2">
        <v>956425.71961123298</v>
      </c>
      <c r="S293" s="2">
        <v>914289.791709485</v>
      </c>
      <c r="T293" s="2">
        <v>1076231.5775161299</v>
      </c>
      <c r="U293" s="2">
        <v>1158679.3659848699</v>
      </c>
      <c r="V293" s="2">
        <v>962270.66304789798</v>
      </c>
      <c r="W293" s="2">
        <v>833667.539986877</v>
      </c>
      <c r="X293" s="2">
        <v>877807.21310070006</v>
      </c>
      <c r="Y293" s="2">
        <v>1144741.11483986</v>
      </c>
      <c r="Z293" s="2">
        <v>931256.94515849801</v>
      </c>
      <c r="AA293" s="2">
        <v>859561.34636894194</v>
      </c>
      <c r="AB293" s="2">
        <v>989169.18828912801</v>
      </c>
      <c r="AC293" s="2">
        <v>1148922.1348319801</v>
      </c>
      <c r="AD293" s="2">
        <v>977604.41982092499</v>
      </c>
      <c r="AE293" s="2">
        <v>920453.95517380198</v>
      </c>
      <c r="AF293" s="2">
        <v>860976.89097542502</v>
      </c>
      <c r="AG293" s="2">
        <v>990049.82573369599</v>
      </c>
      <c r="AH293" s="2">
        <v>200107.451134262</v>
      </c>
      <c r="AI293" s="2">
        <v>208845.768975735</v>
      </c>
      <c r="AJ293" s="2">
        <v>219185.90434345001</v>
      </c>
      <c r="AK293" s="2">
        <v>142613.69773800101</v>
      </c>
      <c r="AL293" s="2">
        <v>217138.72469137301</v>
      </c>
      <c r="AM293" s="2">
        <v>179489.134405149</v>
      </c>
      <c r="AN293" s="2">
        <v>194219.52213537099</v>
      </c>
      <c r="AO293" s="2">
        <v>249658.83617718201</v>
      </c>
      <c r="AP293" s="2">
        <v>203084.41402197201</v>
      </c>
      <c r="AQ293" s="2">
        <v>174350.87307250701</v>
      </c>
      <c r="AR293" s="2">
        <v>147067.34122021901</v>
      </c>
      <c r="AS293" s="2">
        <v>286876.302182229</v>
      </c>
      <c r="AT293" s="2">
        <v>225251.88082502599</v>
      </c>
      <c r="AU293" s="2">
        <v>223540.507724708</v>
      </c>
      <c r="AV293" s="2">
        <v>318219.31322753901</v>
      </c>
      <c r="AW293" s="2">
        <v>168197.36108574399</v>
      </c>
      <c r="AX293" s="2">
        <v>217495.855155686</v>
      </c>
      <c r="AY293" s="2">
        <v>185464.331403791</v>
      </c>
      <c r="AZ293" s="2">
        <v>226803.52759995399</v>
      </c>
      <c r="BA293" s="2">
        <v>196298.36627802401</v>
      </c>
      <c r="BB293" s="2">
        <v>245254.396999244</v>
      </c>
      <c r="BC293" s="2">
        <v>290978.18712331401</v>
      </c>
      <c r="BD293" s="2">
        <v>174713.834946143</v>
      </c>
      <c r="BE293" s="2">
        <v>206822.982390905</v>
      </c>
      <c r="BF293" s="2">
        <v>142679.90387140799</v>
      </c>
      <c r="BG293" s="2">
        <v>129492.698814135</v>
      </c>
      <c r="BH293" s="2">
        <v>161130.93220356101</v>
      </c>
      <c r="BI293" s="2">
        <v>96719.8338714782</v>
      </c>
      <c r="BJ293" s="2">
        <v>140176.52928270999</v>
      </c>
      <c r="BK293" s="2">
        <v>158208.03322735601</v>
      </c>
      <c r="BL293" s="2">
        <v>131748.27549369901</v>
      </c>
      <c r="BM293" s="2">
        <v>146047.59714379799</v>
      </c>
      <c r="BN293" s="2">
        <v>122487.949854316</v>
      </c>
      <c r="BO293" s="2">
        <v>116055.242158226</v>
      </c>
      <c r="BP293" s="2">
        <v>108667.569655839</v>
      </c>
      <c r="BQ293" s="2">
        <v>144156.96160017501</v>
      </c>
      <c r="BR293" s="2">
        <v>156999.26487452001</v>
      </c>
      <c r="BS293" s="2">
        <v>209897.095739952</v>
      </c>
      <c r="BT293" s="2">
        <v>156819.724624772</v>
      </c>
      <c r="BU293" s="2">
        <v>99158.051236876199</v>
      </c>
      <c r="BV293" s="2">
        <v>140399.45207193901</v>
      </c>
      <c r="BW293" s="2">
        <v>103448.29246250499</v>
      </c>
      <c r="BX293" s="2">
        <v>129810.743609777</v>
      </c>
      <c r="BY293" s="2">
        <v>140968.01703117101</v>
      </c>
      <c r="BZ293" s="2">
        <v>120950.227870498</v>
      </c>
      <c r="CA293" s="2">
        <v>135638.74203469799</v>
      </c>
      <c r="CB293" s="2">
        <v>106275.522915493</v>
      </c>
      <c r="CC293" s="2">
        <v>120103.322004635</v>
      </c>
      <c r="CD293" s="89">
        <v>31428.560436766998</v>
      </c>
      <c r="CE293" s="2">
        <v>26271.337674435501</v>
      </c>
      <c r="CF293" s="2">
        <v>27682.2672041402</v>
      </c>
      <c r="CG293" s="2">
        <v>31776.388218170901</v>
      </c>
      <c r="CH293" s="90">
        <v>38186.8033813375</v>
      </c>
      <c r="CI293" s="89">
        <f t="shared" si="47"/>
        <v>31069.071382970222</v>
      </c>
      <c r="CJ293">
        <f t="shared" si="48"/>
        <v>4141.988159555488</v>
      </c>
      <c r="CK293" s="117">
        <f t="shared" si="49"/>
        <v>0.13331547983844219</v>
      </c>
      <c r="CL293" s="118">
        <f t="shared" si="50"/>
        <v>13.331547983844219</v>
      </c>
    </row>
    <row r="294" spans="1:90" x14ac:dyDescent="0.25">
      <c r="A294" s="3"/>
      <c r="B294" s="4">
        <v>852</v>
      </c>
      <c r="C294" s="17">
        <v>3</v>
      </c>
      <c r="D294" s="19">
        <v>26.852186</v>
      </c>
      <c r="E294" t="s">
        <v>642</v>
      </c>
      <c r="F294" t="s">
        <v>643</v>
      </c>
      <c r="G294" s="87">
        <v>687.22839399999998</v>
      </c>
      <c r="H294" s="10"/>
      <c r="I294" s="58"/>
      <c r="J294" s="99"/>
      <c r="K294" s="59"/>
      <c r="L294" s="24"/>
      <c r="M294" s="24"/>
      <c r="N294" s="24"/>
      <c r="O294" s="99"/>
      <c r="P294" s="99"/>
      <c r="Q294">
        <v>99081.130034643793</v>
      </c>
      <c r="R294" s="2">
        <v>3556.2674708972199</v>
      </c>
      <c r="S294" s="2">
        <v>1163.0523551794272</v>
      </c>
      <c r="T294" s="2">
        <v>1368.7763329032794</v>
      </c>
      <c r="U294" s="2">
        <v>1300.6101450889348</v>
      </c>
      <c r="V294" s="2">
        <v>2932.82774323592</v>
      </c>
      <c r="W294" s="2">
        <v>1405.4534898503678</v>
      </c>
      <c r="X294" s="2">
        <v>1091.6856913342899</v>
      </c>
      <c r="Y294" s="2">
        <v>1464.7759397959462</v>
      </c>
      <c r="Z294" s="2">
        <v>1372.4245930957356</v>
      </c>
      <c r="AA294" s="2">
        <v>1320.3974663922563</v>
      </c>
      <c r="AB294" s="2">
        <v>1418.0899541366089</v>
      </c>
      <c r="AC294" s="2">
        <v>1253.7786472147857</v>
      </c>
      <c r="AD294" s="2">
        <v>4661.54247588211</v>
      </c>
      <c r="AE294" s="2">
        <v>1053.7534208844081</v>
      </c>
      <c r="AF294" s="2">
        <v>1174.0811061441727</v>
      </c>
      <c r="AG294" s="2">
        <v>1485.4632816332053</v>
      </c>
      <c r="AH294" s="2">
        <v>77352.181468471696</v>
      </c>
      <c r="AI294" s="2">
        <v>50481.809467417101</v>
      </c>
      <c r="AJ294" s="2">
        <v>60610.2673824429</v>
      </c>
      <c r="AK294" s="2">
        <v>61252.271346128196</v>
      </c>
      <c r="AL294" s="2">
        <v>59471.696044155797</v>
      </c>
      <c r="AM294" s="2">
        <v>60624.015787009201</v>
      </c>
      <c r="AN294" s="2">
        <v>53238.777173184899</v>
      </c>
      <c r="AO294" s="2">
        <v>64860.848613658898</v>
      </c>
      <c r="AP294" s="2">
        <v>57305.082593515901</v>
      </c>
      <c r="AQ294" s="2">
        <v>55149.700971580598</v>
      </c>
      <c r="AR294" s="2">
        <v>57138.637771206399</v>
      </c>
      <c r="AS294" s="2">
        <v>87232.7750204123</v>
      </c>
      <c r="AT294" s="2">
        <v>85915.145754120007</v>
      </c>
      <c r="AU294" s="2">
        <v>48800.236412698498</v>
      </c>
      <c r="AV294" s="2">
        <v>90669.4150463517</v>
      </c>
      <c r="AW294" s="2">
        <v>80119.549467666002</v>
      </c>
      <c r="AX294" s="2">
        <v>56294.551071092101</v>
      </c>
      <c r="AY294" s="2">
        <v>53947.2995281412</v>
      </c>
      <c r="AZ294" s="2">
        <v>67525.739296124695</v>
      </c>
      <c r="BA294" s="2">
        <v>72520.433174481295</v>
      </c>
      <c r="BB294" s="2">
        <v>70561.416035064307</v>
      </c>
      <c r="BC294" s="2">
        <v>77376.995939273402</v>
      </c>
      <c r="BD294" s="2">
        <v>50839.027442612598</v>
      </c>
      <c r="BE294" s="2">
        <v>71463.708654258502</v>
      </c>
      <c r="BF294" s="2">
        <v>82781.554910319697</v>
      </c>
      <c r="BG294" s="2">
        <v>77705.099716170604</v>
      </c>
      <c r="BH294" s="2">
        <v>94566.061000106507</v>
      </c>
      <c r="BI294" s="2">
        <v>49533.944106377501</v>
      </c>
      <c r="BJ294" s="2">
        <v>67985.376073599604</v>
      </c>
      <c r="BK294" s="2">
        <v>95860.034677208998</v>
      </c>
      <c r="BL294" s="2">
        <v>69920.261872772695</v>
      </c>
      <c r="BM294" s="2">
        <v>81048.935745881099</v>
      </c>
      <c r="BN294" s="2">
        <v>64899.247753149801</v>
      </c>
      <c r="BO294" s="2">
        <v>49153.539880229197</v>
      </c>
      <c r="BP294" s="2">
        <v>60936.796871401501</v>
      </c>
      <c r="BQ294" s="2">
        <v>54650.235782876101</v>
      </c>
      <c r="BR294" s="2">
        <v>90291.491396708996</v>
      </c>
      <c r="BS294" s="2">
        <v>94320.504055240293</v>
      </c>
      <c r="BT294" s="2">
        <v>71738.439418423193</v>
      </c>
      <c r="BU294" s="2">
        <v>59349.650843607902</v>
      </c>
      <c r="BV294" s="2">
        <v>54894.4694898827</v>
      </c>
      <c r="BW294" s="2">
        <v>35411.786439113101</v>
      </c>
      <c r="BX294" s="2">
        <v>67812.108311001793</v>
      </c>
      <c r="BY294" s="2">
        <v>99081.130034643793</v>
      </c>
      <c r="BZ294" s="2">
        <v>75498.407291575597</v>
      </c>
      <c r="CA294" s="2">
        <v>60002.976434150398</v>
      </c>
      <c r="CB294" s="2">
        <v>46722.863110077204</v>
      </c>
      <c r="CC294" s="2">
        <v>50778.001892824002</v>
      </c>
      <c r="CD294" s="89">
        <v>15741.0143514929</v>
      </c>
      <c r="CE294" s="2">
        <v>18657.680310059499</v>
      </c>
      <c r="CF294" s="2">
        <v>20704.546954060301</v>
      </c>
      <c r="CG294" s="2">
        <v>18541.844599749202</v>
      </c>
      <c r="CH294" s="90">
        <v>20418.330329558001</v>
      </c>
      <c r="CI294" s="89">
        <f t="shared" si="47"/>
        <v>18812.683308983978</v>
      </c>
      <c r="CJ294">
        <f t="shared" si="48"/>
        <v>1771.4276799660533</v>
      </c>
      <c r="CK294" s="117">
        <f t="shared" si="49"/>
        <v>9.4161351194388621E-2</v>
      </c>
      <c r="CL294" s="118">
        <f t="shared" si="50"/>
        <v>9.4161351194388629</v>
      </c>
    </row>
    <row r="295" spans="1:90" x14ac:dyDescent="0.25">
      <c r="B295" s="4">
        <v>857</v>
      </c>
      <c r="C295" s="17">
        <v>2</v>
      </c>
      <c r="D295" s="19">
        <v>27.024806999999999</v>
      </c>
      <c r="E295" t="s">
        <v>644</v>
      </c>
      <c r="F295" t="s">
        <v>645</v>
      </c>
      <c r="G295" s="87">
        <v>659.13964799999997</v>
      </c>
      <c r="H295" s="58"/>
      <c r="I295" s="58"/>
      <c r="J295" s="99"/>
      <c r="K295" s="59"/>
      <c r="L295" s="24"/>
      <c r="M295" s="24"/>
      <c r="N295" s="24"/>
      <c r="O295" s="88"/>
      <c r="P295" s="88"/>
      <c r="Q295">
        <v>5171.0710354606199</v>
      </c>
      <c r="R295" s="2">
        <v>1453.793772368128</v>
      </c>
      <c r="S295" s="2">
        <v>1328.8454850815967</v>
      </c>
      <c r="T295" s="2">
        <v>1480.5640287757824</v>
      </c>
      <c r="U295" s="2">
        <v>1373.2297682498379</v>
      </c>
      <c r="V295" s="2">
        <v>1033.1772508797294</v>
      </c>
      <c r="W295" s="2">
        <v>1442.3623513627665</v>
      </c>
      <c r="X295" s="2">
        <v>1362.0694371472546</v>
      </c>
      <c r="Y295" s="2">
        <v>1096.7996640186875</v>
      </c>
      <c r="Z295" s="2">
        <v>1430.5823180874133</v>
      </c>
      <c r="AA295" s="2">
        <v>1127.1587842429738</v>
      </c>
      <c r="AB295" s="2">
        <v>1270.7840027252291</v>
      </c>
      <c r="AC295" s="2">
        <v>1418.8375959942839</v>
      </c>
      <c r="AD295" s="2">
        <v>1427.1318897356061</v>
      </c>
      <c r="AE295" s="2">
        <v>1193.1181041620305</v>
      </c>
      <c r="AF295" s="2">
        <v>1101.0185204946374</v>
      </c>
      <c r="AG295" s="2">
        <v>1433.0603373824042</v>
      </c>
      <c r="AH295" s="2">
        <v>2564.1592386950401</v>
      </c>
      <c r="AI295" s="2">
        <v>1312.5857891603152</v>
      </c>
      <c r="AJ295" s="2">
        <v>1021.0734622171984</v>
      </c>
      <c r="AK295" s="2">
        <v>1053.1445282936288</v>
      </c>
      <c r="AL295" s="2">
        <v>2859.4501630426298</v>
      </c>
      <c r="AM295" s="2">
        <v>1409.9337758177869</v>
      </c>
      <c r="AN295" s="2">
        <v>1338.5010537448859</v>
      </c>
      <c r="AO295" s="2">
        <v>3054.3222882013101</v>
      </c>
      <c r="AP295" s="2">
        <v>1452.9802204529199</v>
      </c>
      <c r="AQ295" s="2">
        <v>1412.8359682759378</v>
      </c>
      <c r="AR295" s="2">
        <v>1136.2824180967821</v>
      </c>
      <c r="AS295" s="2">
        <v>4268.2960882969501</v>
      </c>
      <c r="AT295" s="2">
        <v>3656.8350833347699</v>
      </c>
      <c r="AU295" s="2">
        <v>3721.4610432088198</v>
      </c>
      <c r="AV295" s="2">
        <v>5171.0710354606199</v>
      </c>
      <c r="AW295" s="2">
        <v>1167.4715877957121</v>
      </c>
      <c r="AX295" s="2">
        <v>3682.6854672843901</v>
      </c>
      <c r="AY295" s="2">
        <v>1389.483974645336</v>
      </c>
      <c r="AZ295" s="2">
        <v>3371.48661435242</v>
      </c>
      <c r="BA295" s="2">
        <v>1472.4809300254235</v>
      </c>
      <c r="BB295" s="2">
        <v>3628.9962083121</v>
      </c>
      <c r="BC295" s="2">
        <v>3844.7474897377801</v>
      </c>
      <c r="BD295" s="2">
        <v>1174.9062154722692</v>
      </c>
      <c r="BE295" s="2">
        <v>2649.6643548360898</v>
      </c>
      <c r="BF295" s="2">
        <v>1282.7384111182464</v>
      </c>
      <c r="BG295" s="2">
        <v>1332.9021437101119</v>
      </c>
      <c r="BH295" s="2">
        <v>1167.3710321834697</v>
      </c>
      <c r="BI295" s="2">
        <v>1472.9437004459915</v>
      </c>
      <c r="BJ295" s="2">
        <v>1009.5453833617612</v>
      </c>
      <c r="BK295" s="2">
        <v>3368.5038777428499</v>
      </c>
      <c r="BL295" s="2">
        <v>1050.6639430921341</v>
      </c>
      <c r="BM295" s="2">
        <v>1486.7519197074732</v>
      </c>
      <c r="BN295" s="2">
        <v>1345.5144463613651</v>
      </c>
      <c r="BO295" s="2">
        <v>1076.5607408421299</v>
      </c>
      <c r="BP295" s="2">
        <v>1218.9314464977697</v>
      </c>
      <c r="BQ295" s="2">
        <v>1407.4984688297757</v>
      </c>
      <c r="BR295" s="2">
        <v>1436.6479190571144</v>
      </c>
      <c r="BS295" s="2">
        <v>3081.1669176874502</v>
      </c>
      <c r="BT295" s="2">
        <v>1241.0516219110068</v>
      </c>
      <c r="BU295" s="2">
        <v>1036.773681676131</v>
      </c>
      <c r="BV295" s="2">
        <v>1423.2096953678331</v>
      </c>
      <c r="BW295" s="2">
        <v>1472.0280310096944</v>
      </c>
      <c r="BX295" s="2">
        <v>1403.7670306702807</v>
      </c>
      <c r="BY295" s="2">
        <v>1069.2463454824176</v>
      </c>
      <c r="BZ295" s="2">
        <v>1324.4882083810098</v>
      </c>
      <c r="CA295" s="2">
        <v>1017.0816529704319</v>
      </c>
      <c r="CB295" s="2">
        <v>1075.7239358541374</v>
      </c>
      <c r="CC295" s="2">
        <v>1180.8504390183473</v>
      </c>
      <c r="CD295" s="89">
        <v>1105.042155567487</v>
      </c>
      <c r="CE295" s="2">
        <v>1177.8162488257346</v>
      </c>
      <c r="CF295" s="2">
        <v>1024.8397819825727</v>
      </c>
      <c r="CG295" s="2">
        <v>1449.3519663355066</v>
      </c>
      <c r="CH295" s="90">
        <v>1120.5041105907494</v>
      </c>
      <c r="CI295" s="89">
        <f t="shared" si="47"/>
        <v>1175.5108526604101</v>
      </c>
      <c r="CJ295">
        <f t="shared" si="48"/>
        <v>145.38749662374198</v>
      </c>
      <c r="CK295" s="117">
        <f t="shared" si="49"/>
        <v>0.12368026742985974</v>
      </c>
      <c r="CL295" s="118">
        <f t="shared" si="50"/>
        <v>12.368026742985974</v>
      </c>
    </row>
    <row r="296" spans="1:90" x14ac:dyDescent="0.25">
      <c r="B296" s="4">
        <v>858</v>
      </c>
      <c r="C296" s="17">
        <v>28</v>
      </c>
      <c r="D296" s="19">
        <v>26.827351</v>
      </c>
      <c r="E296" t="s">
        <v>646</v>
      </c>
      <c r="F296" t="s">
        <v>647</v>
      </c>
      <c r="G296" s="87">
        <v>872.16851799999995</v>
      </c>
      <c r="H296" s="58"/>
      <c r="I296" s="58"/>
      <c r="J296" s="99"/>
      <c r="K296" s="59"/>
      <c r="L296" s="24"/>
      <c r="M296" s="24"/>
      <c r="N296" s="24"/>
      <c r="O296" s="88"/>
      <c r="P296" s="88"/>
      <c r="Q296">
        <v>278796.64332326199</v>
      </c>
      <c r="R296" s="2">
        <v>223361.98567885999</v>
      </c>
      <c r="S296" s="2">
        <v>273150.20203174697</v>
      </c>
      <c r="T296" s="2">
        <v>259109.992424911</v>
      </c>
      <c r="U296" s="2">
        <v>278796.64332326199</v>
      </c>
      <c r="V296" s="2">
        <v>164916.24656607801</v>
      </c>
      <c r="W296" s="2">
        <v>197477.81718830799</v>
      </c>
      <c r="X296" s="2">
        <v>177003.30145088499</v>
      </c>
      <c r="Y296" s="2">
        <v>263564.43746952497</v>
      </c>
      <c r="Z296" s="2">
        <v>233384.726526365</v>
      </c>
      <c r="AA296" s="2">
        <v>221099.60297612601</v>
      </c>
      <c r="AB296" s="2">
        <v>239595.476358941</v>
      </c>
      <c r="AC296" s="2">
        <v>251463.844899196</v>
      </c>
      <c r="AD296" s="2">
        <v>233980.052120079</v>
      </c>
      <c r="AE296" s="2">
        <v>212206.41651687099</v>
      </c>
      <c r="AF296" s="2">
        <v>177898.64371353699</v>
      </c>
      <c r="AG296" s="2">
        <v>208752.141552655</v>
      </c>
      <c r="AH296" s="2">
        <v>28439.747027902202</v>
      </c>
      <c r="AI296" s="2">
        <v>48150.8977671182</v>
      </c>
      <c r="AJ296" s="2">
        <v>45684.485711629997</v>
      </c>
      <c r="AK296" s="2">
        <v>33801.400196205897</v>
      </c>
      <c r="AL296" s="2">
        <v>42089.629340394298</v>
      </c>
      <c r="AM296" s="2">
        <v>30957.077945012799</v>
      </c>
      <c r="AN296" s="2">
        <v>40206.425035928398</v>
      </c>
      <c r="AO296" s="2">
        <v>39137.654679088002</v>
      </c>
      <c r="AP296" s="2">
        <v>44683.025718859099</v>
      </c>
      <c r="AQ296" s="2">
        <v>38116.326623130299</v>
      </c>
      <c r="AR296" s="2">
        <v>30573.991211241799</v>
      </c>
      <c r="AS296" s="2">
        <v>66135.092042090793</v>
      </c>
      <c r="AT296" s="2">
        <v>52333.107147339797</v>
      </c>
      <c r="AU296" s="2">
        <v>52557.4304574774</v>
      </c>
      <c r="AV296" s="2">
        <v>68135.591694761999</v>
      </c>
      <c r="AW296" s="2">
        <v>35093.978575380803</v>
      </c>
      <c r="AX296" s="2">
        <v>39520.951360794999</v>
      </c>
      <c r="AY296" s="2">
        <v>36845.9667853965</v>
      </c>
      <c r="AZ296" s="2">
        <v>48402.640494892199</v>
      </c>
      <c r="BA296" s="2">
        <v>43673.198847379797</v>
      </c>
      <c r="BB296" s="2">
        <v>26469.274138500601</v>
      </c>
      <c r="BC296" s="2">
        <v>54229.901336378403</v>
      </c>
      <c r="BD296" s="2">
        <v>30599.475912063601</v>
      </c>
      <c r="BE296" s="2">
        <v>46174.990290632202</v>
      </c>
      <c r="BF296" s="2">
        <v>29432.115136067001</v>
      </c>
      <c r="BG296" s="2">
        <v>23254.067313054798</v>
      </c>
      <c r="BH296" s="2">
        <v>37147.161317769402</v>
      </c>
      <c r="BI296" s="2">
        <v>19310.357240409699</v>
      </c>
      <c r="BJ296" s="2">
        <v>31925.732893247201</v>
      </c>
      <c r="BK296" s="2">
        <v>40447.322867539202</v>
      </c>
      <c r="BL296" s="2">
        <v>36399.171409460701</v>
      </c>
      <c r="BM296" s="2">
        <v>35313.887483738603</v>
      </c>
      <c r="BN296" s="2">
        <v>26089.241754119299</v>
      </c>
      <c r="BO296" s="2">
        <v>32315.715439248299</v>
      </c>
      <c r="BP296" s="2">
        <v>27111.328950761901</v>
      </c>
      <c r="BQ296" s="2">
        <v>24383.954577022701</v>
      </c>
      <c r="BR296" s="2">
        <v>28390.996564508401</v>
      </c>
      <c r="BS296" s="2">
        <v>54307.458538185303</v>
      </c>
      <c r="BT296" s="2">
        <v>36578.358360488703</v>
      </c>
      <c r="BU296" s="2">
        <v>8464.6197447903596</v>
      </c>
      <c r="BV296" s="2">
        <v>22856.124123227699</v>
      </c>
      <c r="BW296" s="2">
        <v>19958.122685939699</v>
      </c>
      <c r="BX296" s="2">
        <v>33583.604463958</v>
      </c>
      <c r="BY296" s="2">
        <v>31624.0847596846</v>
      </c>
      <c r="BZ296" s="2">
        <v>25753.3517439922</v>
      </c>
      <c r="CA296" s="2">
        <v>28583.011169588201</v>
      </c>
      <c r="CB296" s="2">
        <v>17187.711112303201</v>
      </c>
      <c r="CC296" s="2">
        <v>34438.868073487298</v>
      </c>
      <c r="CD296" s="89">
        <v>1020.013561980691</v>
      </c>
      <c r="CE296" s="2">
        <v>1189.2600754560585</v>
      </c>
      <c r="CF296" s="2">
        <v>1345.1058427393909</v>
      </c>
      <c r="CG296" s="2">
        <v>1237.2489043016431</v>
      </c>
      <c r="CH296" s="90">
        <v>1179.02589515319</v>
      </c>
      <c r="CI296" s="89">
        <f t="shared" si="47"/>
        <v>1194.1308559261947</v>
      </c>
      <c r="CJ296">
        <f t="shared" si="48"/>
        <v>105.09170198659788</v>
      </c>
      <c r="CK296" s="117">
        <f t="shared" si="49"/>
        <v>8.8006855752074509E-2</v>
      </c>
      <c r="CL296" s="118">
        <f t="shared" si="50"/>
        <v>8.8006855752074511</v>
      </c>
    </row>
    <row r="297" spans="1:90" x14ac:dyDescent="0.25">
      <c r="B297" s="4">
        <v>861</v>
      </c>
      <c r="C297" s="17">
        <v>40</v>
      </c>
      <c r="D297" s="19">
        <v>27.004799999999999</v>
      </c>
      <c r="E297" t="s">
        <v>648</v>
      </c>
      <c r="F297" t="s">
        <v>649</v>
      </c>
      <c r="G297" s="87">
        <v>940.69622800000002</v>
      </c>
      <c r="H297" s="58"/>
      <c r="I297" s="58"/>
      <c r="J297" s="99"/>
      <c r="K297" s="59"/>
      <c r="L297" s="24"/>
      <c r="M297" s="24"/>
      <c r="N297" s="24"/>
      <c r="O297" s="88"/>
      <c r="P297" s="88"/>
      <c r="Q297">
        <v>102537.803495862</v>
      </c>
      <c r="R297" s="2">
        <v>51606.290498379203</v>
      </c>
      <c r="S297" s="2">
        <v>94948.154418452497</v>
      </c>
      <c r="T297" s="2">
        <v>102537.803495862</v>
      </c>
      <c r="U297" s="2">
        <v>86890.146742150901</v>
      </c>
      <c r="V297" s="2">
        <v>68520.815962597</v>
      </c>
      <c r="W297" s="2">
        <v>65300.198403827701</v>
      </c>
      <c r="X297" s="2">
        <v>39028.594811507297</v>
      </c>
      <c r="Y297" s="2">
        <v>96027.645178218896</v>
      </c>
      <c r="Z297" s="2">
        <v>62994.998026130597</v>
      </c>
      <c r="AA297" s="2">
        <v>63065.524000340403</v>
      </c>
      <c r="AB297" s="2">
        <v>65485.290848798097</v>
      </c>
      <c r="AC297" s="2">
        <v>72206.401139012494</v>
      </c>
      <c r="AD297" s="2">
        <v>69744.353468702306</v>
      </c>
      <c r="AE297" s="2">
        <v>66421.0096803286</v>
      </c>
      <c r="AF297" s="2">
        <v>54398.2169203659</v>
      </c>
      <c r="AG297" s="2">
        <v>45650.0203032586</v>
      </c>
      <c r="AH297" s="2">
        <v>6727.7877638749296</v>
      </c>
      <c r="AI297" s="2">
        <v>4408.4847089468103</v>
      </c>
      <c r="AJ297" s="2">
        <v>4674.9425127352097</v>
      </c>
      <c r="AK297" s="2">
        <v>3471.9054135413298</v>
      </c>
      <c r="AL297" s="2">
        <v>4460.1854768460498</v>
      </c>
      <c r="AM297" s="2">
        <v>4024.7059318485999</v>
      </c>
      <c r="AN297" s="2">
        <v>4077.4009452843602</v>
      </c>
      <c r="AO297" s="2">
        <v>5091.53139253871</v>
      </c>
      <c r="AP297" s="2">
        <v>4260.3421240047601</v>
      </c>
      <c r="AQ297" s="2">
        <v>1492.8944775976643</v>
      </c>
      <c r="AR297" s="2">
        <v>1246.2675736863166</v>
      </c>
      <c r="AS297" s="2">
        <v>14319.372853986601</v>
      </c>
      <c r="AT297" s="2">
        <v>5592.6311429467296</v>
      </c>
      <c r="AU297" s="2">
        <v>4215.6010748611798</v>
      </c>
      <c r="AV297" s="2">
        <v>12118.4410778414</v>
      </c>
      <c r="AW297" s="2">
        <v>4064.4757533095499</v>
      </c>
      <c r="AX297" s="2">
        <v>4368.7148874858603</v>
      </c>
      <c r="AY297" s="2">
        <v>4589.4373965941504</v>
      </c>
      <c r="AZ297" s="2">
        <v>2526.0003848226202</v>
      </c>
      <c r="BA297" s="2">
        <v>3942.1835523171198</v>
      </c>
      <c r="BB297" s="2">
        <v>7338.52230462231</v>
      </c>
      <c r="BC297" s="2">
        <v>5895.8760315865102</v>
      </c>
      <c r="BD297" s="2">
        <v>4156.9405882062701</v>
      </c>
      <c r="BE297" s="2">
        <v>4465.1567045286702</v>
      </c>
      <c r="BF297" s="2">
        <v>3502.7270251735699</v>
      </c>
      <c r="BG297" s="2">
        <v>2880.3293193096301</v>
      </c>
      <c r="BH297" s="2">
        <v>4225.5435302264204</v>
      </c>
      <c r="BI297" s="2">
        <v>1194.7329751947125</v>
      </c>
      <c r="BJ297" s="2">
        <v>3759.24237359673</v>
      </c>
      <c r="BK297" s="2">
        <v>7658.7243215593498</v>
      </c>
      <c r="BL297" s="2">
        <v>3145.7928775615001</v>
      </c>
      <c r="BM297" s="2">
        <v>2425.5676017875599</v>
      </c>
      <c r="BN297" s="2">
        <v>2936.0070693549701</v>
      </c>
      <c r="BO297" s="2">
        <v>3515.6522171483798</v>
      </c>
      <c r="BP297" s="2">
        <v>1087.4304798058615</v>
      </c>
      <c r="BQ297" s="2">
        <v>6116.3543749677301</v>
      </c>
      <c r="BR297" s="2">
        <v>3755.26539145063</v>
      </c>
      <c r="BS297" s="2">
        <v>7372.3629915425399</v>
      </c>
      <c r="BT297" s="2">
        <v>3528.5774091231901</v>
      </c>
      <c r="BU297" s="2">
        <v>2711.30757810057</v>
      </c>
      <c r="BV297" s="2">
        <v>3001.6272747655398</v>
      </c>
      <c r="BW297" s="2">
        <v>1059.2335114559926</v>
      </c>
      <c r="BX297" s="2">
        <v>3101.0518284179302</v>
      </c>
      <c r="BY297" s="2">
        <v>3607.1228065085802</v>
      </c>
      <c r="BZ297" s="2">
        <v>2809.7378862164401</v>
      </c>
      <c r="CA297" s="2">
        <v>2974.7826452794002</v>
      </c>
      <c r="CB297" s="2">
        <v>2714.2903147101501</v>
      </c>
      <c r="CC297" s="2">
        <v>3056.3107792743599</v>
      </c>
      <c r="CD297" s="89">
        <v>1235.395458025497</v>
      </c>
      <c r="CE297" s="2">
        <v>1005.2452639140814</v>
      </c>
      <c r="CF297" s="2">
        <v>1080.0674261189233</v>
      </c>
      <c r="CG297" s="2">
        <v>1174.9631776576286</v>
      </c>
      <c r="CH297" s="90">
        <v>1231.7835089541522</v>
      </c>
      <c r="CI297" s="89">
        <f t="shared" si="47"/>
        <v>1145.4909669340564</v>
      </c>
      <c r="CJ297">
        <f t="shared" si="48"/>
        <v>89.829759478684977</v>
      </c>
      <c r="CK297" s="117">
        <f t="shared" si="49"/>
        <v>7.8420312400295247E-2</v>
      </c>
      <c r="CL297" s="118">
        <f t="shared" si="50"/>
        <v>7.8420312400295247</v>
      </c>
    </row>
    <row r="298" spans="1:90" x14ac:dyDescent="0.25">
      <c r="B298" s="4">
        <v>863</v>
      </c>
      <c r="C298" s="17">
        <v>2</v>
      </c>
      <c r="D298" s="19">
        <v>27.171447000000001</v>
      </c>
      <c r="E298" t="s">
        <v>650</v>
      </c>
      <c r="F298" t="s">
        <v>651</v>
      </c>
      <c r="G298" s="87">
        <v>380.95532200000002</v>
      </c>
      <c r="H298" s="58"/>
      <c r="I298" s="58"/>
      <c r="J298" s="99"/>
      <c r="K298" s="59"/>
      <c r="L298" s="24"/>
      <c r="M298" s="24"/>
      <c r="N298" s="24"/>
      <c r="O298" s="88"/>
      <c r="P298" s="88"/>
      <c r="Q298">
        <v>18656.569613074302</v>
      </c>
      <c r="R298" s="2">
        <v>1234.4692836301613</v>
      </c>
      <c r="S298" s="2">
        <v>1463.3893962360232</v>
      </c>
      <c r="T298" s="2">
        <v>1334.5577342168394</v>
      </c>
      <c r="U298" s="2">
        <v>1360.6678523890014</v>
      </c>
      <c r="V298" s="2">
        <v>1470.1459909639525</v>
      </c>
      <c r="W298" s="2">
        <v>1418.8431080170963</v>
      </c>
      <c r="X298" s="2">
        <v>1279.4835959261359</v>
      </c>
      <c r="Y298" s="2">
        <v>1349.0572087973696</v>
      </c>
      <c r="Z298" s="2">
        <v>1455.7477776428852</v>
      </c>
      <c r="AA298" s="2">
        <v>1156.1578567308459</v>
      </c>
      <c r="AB298" s="2">
        <v>1169.5003900811296</v>
      </c>
      <c r="AC298" s="2">
        <v>1346.9286390976827</v>
      </c>
      <c r="AD298" s="2">
        <v>1477.6029279835427</v>
      </c>
      <c r="AE298" s="2">
        <v>1499.0745091703227</v>
      </c>
      <c r="AF298" s="2">
        <v>1188.921854469774</v>
      </c>
      <c r="AG298" s="2">
        <v>1227.1610684727498</v>
      </c>
      <c r="AH298" s="2">
        <v>4114.1880301357496</v>
      </c>
      <c r="AI298" s="2">
        <v>3748.3056726949599</v>
      </c>
      <c r="AJ298" s="2">
        <v>1261.9876433144741</v>
      </c>
      <c r="AK298" s="2">
        <v>1458.0322354625648</v>
      </c>
      <c r="AL298" s="2">
        <v>1111.5195571020342</v>
      </c>
      <c r="AM298" s="2">
        <v>1491.34285130802</v>
      </c>
      <c r="AN298" s="2">
        <v>1232.3026504020149</v>
      </c>
      <c r="AO298" s="2">
        <v>1477.5597761487893</v>
      </c>
      <c r="AP298" s="2">
        <v>1105.8327274718267</v>
      </c>
      <c r="AQ298" s="2">
        <v>1133.2045106227522</v>
      </c>
      <c r="AR298" s="2">
        <v>1301.9305034087624</v>
      </c>
      <c r="AS298" s="2">
        <v>3049.3510605186898</v>
      </c>
      <c r="AT298" s="2">
        <v>1023.8524642939808</v>
      </c>
      <c r="AU298" s="2">
        <v>3809.9488959594401</v>
      </c>
      <c r="AV298" s="2">
        <v>6522.25071959655</v>
      </c>
      <c r="AW298" s="2">
        <v>3443.07229298214</v>
      </c>
      <c r="AX298" s="2">
        <v>4384.6228160702403</v>
      </c>
      <c r="AY298" s="2">
        <v>10216.3816027045</v>
      </c>
      <c r="AZ298" s="2">
        <v>1446.1093733213254</v>
      </c>
      <c r="BA298" s="2">
        <v>1342.9570034419021</v>
      </c>
      <c r="BB298" s="2">
        <v>1098.3089783849068</v>
      </c>
      <c r="BC298" s="2">
        <v>1343.3798422719858</v>
      </c>
      <c r="BD298" s="2">
        <v>1049.6815611733366</v>
      </c>
      <c r="BE298" s="2">
        <v>1316.3501989704873</v>
      </c>
      <c r="BF298" s="2">
        <v>1337.9697038378599</v>
      </c>
      <c r="BG298" s="2">
        <v>1174.6845878020963</v>
      </c>
      <c r="BH298" s="2">
        <v>1321.6636896345067</v>
      </c>
      <c r="BI298" s="2">
        <v>1295.5941079702827</v>
      </c>
      <c r="BJ298" s="2">
        <v>4561.59852157149</v>
      </c>
      <c r="BK298" s="2">
        <v>18656.569613074302</v>
      </c>
      <c r="BL298" s="2">
        <v>1317.7121236127225</v>
      </c>
      <c r="BM298" s="2">
        <v>1090.3661499042814</v>
      </c>
      <c r="BN298" s="2">
        <v>1050.8848313265657</v>
      </c>
      <c r="BO298" s="2">
        <v>1050.6189110531859</v>
      </c>
      <c r="BP298" s="2">
        <v>1296.1972866069627</v>
      </c>
      <c r="BQ298" s="2">
        <v>3126.90221236755</v>
      </c>
      <c r="BR298" s="2">
        <v>3995.87281128941</v>
      </c>
      <c r="BS298" s="2">
        <v>18633.6085755678</v>
      </c>
      <c r="BT298" s="2">
        <v>6025.1279513346199</v>
      </c>
      <c r="BU298" s="2">
        <v>1251.370890495408</v>
      </c>
      <c r="BV298" s="2">
        <v>17275.799900513401</v>
      </c>
      <c r="BW298" s="2">
        <v>12826.344236798201</v>
      </c>
      <c r="BX298" s="2">
        <v>1405.8390893056423</v>
      </c>
      <c r="BY298" s="2">
        <v>1333.3476443126349</v>
      </c>
      <c r="BZ298" s="2">
        <v>1064.6277216481383</v>
      </c>
      <c r="CA298" s="2">
        <v>1167.277921516084</v>
      </c>
      <c r="CB298" s="2">
        <v>1397.2531398170338</v>
      </c>
      <c r="CC298" s="2">
        <v>1477.87971719443</v>
      </c>
      <c r="CD298" s="89">
        <v>1317.0954211080777</v>
      </c>
      <c r="CE298" s="2">
        <v>1266.3777144128273</v>
      </c>
      <c r="CF298" s="2">
        <v>1035.7892845298529</v>
      </c>
      <c r="CG298" s="2">
        <v>1025.2870780806329</v>
      </c>
      <c r="CH298" s="90">
        <v>1069.8811108542232</v>
      </c>
      <c r="CI298" s="89">
        <f t="shared" si="47"/>
        <v>1142.886121797123</v>
      </c>
      <c r="CJ298">
        <f t="shared" si="48"/>
        <v>123.47311664620251</v>
      </c>
      <c r="CK298" s="117">
        <f t="shared" si="49"/>
        <v>0.10803623763673681</v>
      </c>
      <c r="CL298" s="118">
        <f t="shared" si="50"/>
        <v>10.803623763673681</v>
      </c>
    </row>
    <row r="299" spans="1:90" x14ac:dyDescent="0.25">
      <c r="B299" s="4">
        <v>866</v>
      </c>
      <c r="C299" s="17">
        <v>3</v>
      </c>
      <c r="D299" s="19">
        <v>27.257148999999998</v>
      </c>
      <c r="E299" t="s">
        <v>652</v>
      </c>
      <c r="F299" t="s">
        <v>653</v>
      </c>
      <c r="G299" s="87">
        <v>419.13415500000002</v>
      </c>
      <c r="H299" s="58"/>
      <c r="I299" s="58"/>
      <c r="J299" s="99"/>
      <c r="K299" s="59"/>
      <c r="L299" s="24"/>
      <c r="M299" s="24"/>
      <c r="N299" s="24"/>
      <c r="O299" s="88"/>
      <c r="P299" s="88"/>
      <c r="Q299">
        <v>7562.2315508005104</v>
      </c>
      <c r="R299" s="2">
        <v>1210.0216439638912</v>
      </c>
      <c r="S299" s="2">
        <v>1173.1365629812542</v>
      </c>
      <c r="T299" s="2">
        <v>1090.6065035494107</v>
      </c>
      <c r="U299" s="2">
        <v>1253.0333347469482</v>
      </c>
      <c r="V299" s="2">
        <v>1357.8915752864214</v>
      </c>
      <c r="W299" s="2">
        <v>1344.3769389783954</v>
      </c>
      <c r="X299" s="2">
        <v>1465.1329485337385</v>
      </c>
      <c r="Y299" s="2">
        <v>1340.4172933075602</v>
      </c>
      <c r="Z299" s="2">
        <v>1112.1522613437019</v>
      </c>
      <c r="AA299" s="2">
        <v>1032.6262936312237</v>
      </c>
      <c r="AB299" s="2">
        <v>1136.9099458514056</v>
      </c>
      <c r="AC299" s="2">
        <v>1252.1252886633549</v>
      </c>
      <c r="AD299" s="2">
        <v>1209.2933460793402</v>
      </c>
      <c r="AE299" s="2">
        <v>1191.1262460447967</v>
      </c>
      <c r="AF299" s="2">
        <v>1375.3436321601148</v>
      </c>
      <c r="AG299" s="2">
        <v>1047.7785200821115</v>
      </c>
      <c r="AH299" s="2">
        <v>3712.5128333801099</v>
      </c>
      <c r="AI299" s="2">
        <v>3605.13431543553</v>
      </c>
      <c r="AJ299" s="2">
        <v>4837.99878072512</v>
      </c>
      <c r="AK299" s="2">
        <v>1015.572343373687</v>
      </c>
      <c r="AL299" s="2">
        <v>3374.4693509619901</v>
      </c>
      <c r="AM299" s="2">
        <v>3413.2449268864202</v>
      </c>
      <c r="AN299" s="2">
        <v>4632.18995466468</v>
      </c>
      <c r="AO299" s="2">
        <v>1453.1347244072101</v>
      </c>
      <c r="AP299" s="2">
        <v>3720.4667976722999</v>
      </c>
      <c r="AQ299" s="2">
        <v>4576.5122046193401</v>
      </c>
      <c r="AR299" s="2">
        <v>1365.1714883075806</v>
      </c>
      <c r="AS299" s="2">
        <v>3020.5179399594999</v>
      </c>
      <c r="AT299" s="2">
        <v>4327.9508204883796</v>
      </c>
      <c r="AU299" s="2">
        <v>7562.2315508005104</v>
      </c>
      <c r="AV299" s="2">
        <v>6147.4201523270503</v>
      </c>
      <c r="AW299" s="2">
        <v>3614.0825252642398</v>
      </c>
      <c r="AX299" s="2">
        <v>4227.5320212994702</v>
      </c>
      <c r="AY299" s="2">
        <v>4021.7231952390298</v>
      </c>
      <c r="AZ299" s="2">
        <v>1325.0734357365895</v>
      </c>
      <c r="BA299" s="2">
        <v>2639.7218994708601</v>
      </c>
      <c r="BB299" s="2">
        <v>3504.7155162466202</v>
      </c>
      <c r="BC299" s="2">
        <v>3392.3657706194199</v>
      </c>
      <c r="BD299" s="2">
        <v>1110.3084508400209</v>
      </c>
      <c r="BE299" s="2">
        <v>1209.3367046235603</v>
      </c>
      <c r="BF299" s="2">
        <v>1345.3997300080525</v>
      </c>
      <c r="BG299" s="2">
        <v>1174.3734027974444</v>
      </c>
      <c r="BH299" s="2">
        <v>1383.9744724209388</v>
      </c>
      <c r="BI299" s="2">
        <v>1047.0300810467038</v>
      </c>
      <c r="BJ299" s="2">
        <v>1219.6837531503927</v>
      </c>
      <c r="BK299" s="2">
        <v>1066.9981145174488</v>
      </c>
      <c r="BL299" s="2">
        <v>1007.1257393539479</v>
      </c>
      <c r="BM299" s="2">
        <v>1109.4838112683512</v>
      </c>
      <c r="BN299" s="2">
        <v>1073.1234534555713</v>
      </c>
      <c r="BO299" s="2">
        <v>1146.3739274332897</v>
      </c>
      <c r="BP299" s="2">
        <v>1105.1157778953864</v>
      </c>
      <c r="BQ299" s="2">
        <v>1063.2951378197276</v>
      </c>
      <c r="BR299" s="2">
        <v>1402.2644691833511</v>
      </c>
      <c r="BS299" s="2">
        <v>1173.1835016081966</v>
      </c>
      <c r="BT299" s="2">
        <v>2961.8574533045899</v>
      </c>
      <c r="BU299" s="2">
        <v>1187.8027163253394</v>
      </c>
      <c r="BV299" s="2">
        <v>1231.3340142022175</v>
      </c>
      <c r="BW299" s="2">
        <v>1246.4513914453751</v>
      </c>
      <c r="BX299" s="2">
        <v>1272.7148818497719</v>
      </c>
      <c r="BY299" s="2">
        <v>1383.1932814409572</v>
      </c>
      <c r="BZ299" s="2">
        <v>1197.3337778078667</v>
      </c>
      <c r="CA299" s="2">
        <v>1032.4001910918962</v>
      </c>
      <c r="CB299" s="2">
        <v>1490.4723802296146</v>
      </c>
      <c r="CC299" s="2">
        <v>1391.5936417453652</v>
      </c>
      <c r="CD299" s="89">
        <v>1174.5098426098971</v>
      </c>
      <c r="CE299" s="2">
        <v>1073.6509168687357</v>
      </c>
      <c r="CF299" s="2">
        <v>1381.1344750353951</v>
      </c>
      <c r="CG299" s="2">
        <v>1131.9888770748937</v>
      </c>
      <c r="CH299" s="90">
        <v>1425.9098076652342</v>
      </c>
      <c r="CI299" s="89">
        <f t="shared" si="47"/>
        <v>1237.4387838508312</v>
      </c>
      <c r="CJ299">
        <f t="shared" si="48"/>
        <v>140.05425972669516</v>
      </c>
      <c r="CK299" s="117">
        <f t="shared" si="49"/>
        <v>0.113180758155046</v>
      </c>
      <c r="CL299" s="118">
        <f t="shared" si="50"/>
        <v>11.318075815504599</v>
      </c>
    </row>
    <row r="300" spans="1:90" x14ac:dyDescent="0.25">
      <c r="B300" s="4">
        <v>868</v>
      </c>
      <c r="C300" s="17">
        <v>3</v>
      </c>
      <c r="D300" s="19">
        <v>27.312781000000001</v>
      </c>
      <c r="E300" t="s">
        <v>654</v>
      </c>
      <c r="F300" t="s">
        <v>655</v>
      </c>
      <c r="G300" s="87">
        <v>477.10354599999999</v>
      </c>
      <c r="H300" s="58">
        <v>477.10379999999998</v>
      </c>
      <c r="I300" s="58" t="s">
        <v>979</v>
      </c>
      <c r="J300" s="99" t="s">
        <v>980</v>
      </c>
      <c r="K300" s="59">
        <v>3</v>
      </c>
      <c r="L300" s="24">
        <f t="shared" ref="L300" si="55">(H300-G300)/H300*1000000</f>
        <v>0.53237890786866349</v>
      </c>
      <c r="M300" s="58">
        <v>315.0496</v>
      </c>
      <c r="N300" s="24"/>
      <c r="O300" s="99" t="s">
        <v>975</v>
      </c>
      <c r="P300" s="99" t="s">
        <v>1186</v>
      </c>
      <c r="Q300">
        <v>71687.825557410004</v>
      </c>
      <c r="R300" s="2">
        <v>1084.091195956451</v>
      </c>
      <c r="S300" s="2">
        <v>1235.179963289512</v>
      </c>
      <c r="T300" s="2">
        <v>1278.670790214203</v>
      </c>
      <c r="U300" s="2">
        <v>1477.4740765954743</v>
      </c>
      <c r="V300" s="2">
        <v>1288.3573981880111</v>
      </c>
      <c r="W300" s="2">
        <v>1447.0010911589698</v>
      </c>
      <c r="X300" s="2">
        <v>1337.5492867077994</v>
      </c>
      <c r="Y300" s="2">
        <v>1330.8741488480457</v>
      </c>
      <c r="Z300" s="2">
        <v>1198.6597527527369</v>
      </c>
      <c r="AA300" s="2">
        <v>1199.5836379621719</v>
      </c>
      <c r="AB300" s="2">
        <v>1384.10370831418</v>
      </c>
      <c r="AC300" s="2">
        <v>1016.0661867378908</v>
      </c>
      <c r="AD300" s="2">
        <v>1047.708219782533</v>
      </c>
      <c r="AE300" s="2">
        <v>1238.9410371026061</v>
      </c>
      <c r="AF300" s="2">
        <v>1209.2919212732204</v>
      </c>
      <c r="AG300" s="2">
        <v>1096.7612683184891</v>
      </c>
      <c r="AH300" s="2">
        <v>1086.225383555641</v>
      </c>
      <c r="AI300" s="2">
        <v>1485.1082717878671</v>
      </c>
      <c r="AJ300" s="2">
        <v>2591.33676029345</v>
      </c>
      <c r="AK300" s="2">
        <v>1349.6285388905465</v>
      </c>
      <c r="AL300" s="2">
        <v>1456.770637376299</v>
      </c>
      <c r="AM300" s="2">
        <v>1274.3421009034107</v>
      </c>
      <c r="AN300" s="2">
        <v>1031.9622145160592</v>
      </c>
      <c r="AO300" s="2">
        <v>1252.7015277971163</v>
      </c>
      <c r="AP300" s="2">
        <v>1327.3690848600438</v>
      </c>
      <c r="AQ300" s="2">
        <v>1153.0907255800819</v>
      </c>
      <c r="AR300" s="2">
        <v>1443.6440949577573</v>
      </c>
      <c r="AS300" s="2">
        <v>4739.2096875657799</v>
      </c>
      <c r="AT300" s="2">
        <v>3357.2295546833998</v>
      </c>
      <c r="AU300" s="2">
        <v>1208.9473259993763</v>
      </c>
      <c r="AV300" s="2">
        <v>4842.3869552038004</v>
      </c>
      <c r="AW300" s="2">
        <v>3315.5618119834298</v>
      </c>
      <c r="AX300" s="2">
        <v>3198.4952967787499</v>
      </c>
      <c r="AY300" s="2">
        <v>3352.2691091238798</v>
      </c>
      <c r="AZ300" s="2">
        <v>1400.6826892042193</v>
      </c>
      <c r="BA300" s="2">
        <v>1115.2194994509055</v>
      </c>
      <c r="BB300" s="2">
        <v>3867.1633582021</v>
      </c>
      <c r="BC300" s="2">
        <v>3677.67433782842</v>
      </c>
      <c r="BD300" s="2">
        <v>1198.6048496221383</v>
      </c>
      <c r="BE300" s="2">
        <v>3235.2025939191999</v>
      </c>
      <c r="BF300" s="2">
        <v>2647.8858396719802</v>
      </c>
      <c r="BG300" s="2">
        <v>1007.1511354915958</v>
      </c>
      <c r="BH300" s="2">
        <v>1334.5719334764717</v>
      </c>
      <c r="BI300" s="2">
        <v>1428.7737294248598</v>
      </c>
      <c r="BJ300" s="2">
        <v>5804.7133937507597</v>
      </c>
      <c r="BK300" s="2">
        <v>7556.7427653733603</v>
      </c>
      <c r="BL300" s="2">
        <v>1051.9082239349711</v>
      </c>
      <c r="BM300" s="2">
        <v>1074.4979521853638</v>
      </c>
      <c r="BN300" s="2">
        <v>1487.0004237102228</v>
      </c>
      <c r="BO300" s="2">
        <v>1411.8238216259861</v>
      </c>
      <c r="BP300" s="2">
        <v>1414.0531763826536</v>
      </c>
      <c r="BQ300" s="2">
        <v>6311.6709299337499</v>
      </c>
      <c r="BR300" s="2">
        <v>3946.5304871544199</v>
      </c>
      <c r="BS300" s="2">
        <v>4183.6397848995002</v>
      </c>
      <c r="BT300" s="2">
        <v>2783.8020480028399</v>
      </c>
      <c r="BU300" s="2">
        <v>2865.1533551789798</v>
      </c>
      <c r="BV300" s="2">
        <v>3970.3406258401201</v>
      </c>
      <c r="BW300" s="2">
        <v>3414.77072317384</v>
      </c>
      <c r="BX300" s="2">
        <v>1021.4363143047958</v>
      </c>
      <c r="BY300" s="2">
        <v>1400.7879917553935</v>
      </c>
      <c r="BZ300" s="2">
        <v>1172.5395487251176</v>
      </c>
      <c r="CA300" s="2">
        <v>3904.86274445445</v>
      </c>
      <c r="CB300" s="2">
        <v>1241.4502749613753</v>
      </c>
      <c r="CC300" s="2">
        <v>3780.8516054664401</v>
      </c>
      <c r="CD300" s="89">
        <v>56083.1864654499</v>
      </c>
      <c r="CE300" s="2">
        <v>58074.312232558499</v>
      </c>
      <c r="CF300" s="2">
        <v>60407.727214834304</v>
      </c>
      <c r="CG300" s="2">
        <v>57841.160736083802</v>
      </c>
      <c r="CH300" s="90">
        <v>71687.825557410004</v>
      </c>
      <c r="CI300" s="89">
        <f t="shared" si="47"/>
        <v>60818.842441267298</v>
      </c>
      <c r="CJ300">
        <f t="shared" si="48"/>
        <v>5605.8769453778577</v>
      </c>
      <c r="CK300" s="117">
        <f t="shared" si="49"/>
        <v>9.2173358129784333E-2</v>
      </c>
      <c r="CL300" s="118">
        <f t="shared" si="50"/>
        <v>9.2173358129784333</v>
      </c>
    </row>
    <row r="301" spans="1:90" x14ac:dyDescent="0.25">
      <c r="B301" s="4">
        <v>870</v>
      </c>
      <c r="C301" s="17">
        <v>2</v>
      </c>
      <c r="D301" s="19">
        <v>27.378674</v>
      </c>
      <c r="E301" t="s">
        <v>656</v>
      </c>
      <c r="F301" t="s">
        <v>657</v>
      </c>
      <c r="G301" s="87">
        <v>439.06655899999998</v>
      </c>
      <c r="H301" s="58"/>
      <c r="I301" s="58"/>
      <c r="J301" s="99"/>
      <c r="K301" s="59"/>
      <c r="L301" s="24"/>
      <c r="M301" s="24"/>
      <c r="N301" s="24"/>
      <c r="O301" s="88"/>
      <c r="P301" s="88"/>
      <c r="Q301">
        <v>121278.08654977899</v>
      </c>
      <c r="R301" s="2">
        <v>1421.5255600614296</v>
      </c>
      <c r="S301" s="2">
        <v>1015.9251810377302</v>
      </c>
      <c r="T301" s="2">
        <v>1123.8200324705583</v>
      </c>
      <c r="U301" s="2">
        <v>1013.4868331846789</v>
      </c>
      <c r="V301" s="2">
        <v>1411.8792410392407</v>
      </c>
      <c r="W301" s="2">
        <v>1429.3271188370679</v>
      </c>
      <c r="X301" s="2">
        <v>1225.7424004007642</v>
      </c>
      <c r="Y301" s="2">
        <v>1070.0296228550005</v>
      </c>
      <c r="Z301" s="2">
        <v>1079.6671810912555</v>
      </c>
      <c r="AA301" s="2">
        <v>1336.7040748458678</v>
      </c>
      <c r="AB301" s="2">
        <v>1426.5145760365426</v>
      </c>
      <c r="AC301" s="2">
        <v>1139.7380579528074</v>
      </c>
      <c r="AD301" s="2">
        <v>1428.9162405874526</v>
      </c>
      <c r="AE301" s="2">
        <v>1155.5372462589585</v>
      </c>
      <c r="AF301" s="2">
        <v>1334.3621743672284</v>
      </c>
      <c r="AG301" s="2">
        <v>1283.0445278943271</v>
      </c>
      <c r="AH301" s="2">
        <v>11033.408489912999</v>
      </c>
      <c r="AI301" s="2">
        <v>16552.963744815199</v>
      </c>
      <c r="AJ301" s="2">
        <v>12291.654212621401</v>
      </c>
      <c r="AK301" s="2">
        <v>20321.584213806502</v>
      </c>
      <c r="AL301" s="2">
        <v>19645.957812248202</v>
      </c>
      <c r="AM301" s="2">
        <v>17388.2121852569</v>
      </c>
      <c r="AN301" s="2">
        <v>11432.5498823129</v>
      </c>
      <c r="AO301" s="2">
        <v>23934.4282194271</v>
      </c>
      <c r="AP301" s="2">
        <v>13156.460562821299</v>
      </c>
      <c r="AQ301" s="2">
        <v>22225.6034697168</v>
      </c>
      <c r="AR301" s="2">
        <v>21653.115470659599</v>
      </c>
      <c r="AS301" s="2">
        <v>28227.191214190101</v>
      </c>
      <c r="AT301" s="2">
        <v>21855.8727890226</v>
      </c>
      <c r="AU301" s="2">
        <v>9969.0314435131204</v>
      </c>
      <c r="AV301" s="2">
        <v>25275.597317170599</v>
      </c>
      <c r="AW301" s="2">
        <v>25115.846486861901</v>
      </c>
      <c r="AX301" s="2">
        <v>17457.248400644501</v>
      </c>
      <c r="AY301" s="2">
        <v>17878.620601494</v>
      </c>
      <c r="AZ301" s="2">
        <v>32636.705966871501</v>
      </c>
      <c r="BA301" s="2">
        <v>16868.808244084699</v>
      </c>
      <c r="BB301" s="2">
        <v>20085.132479436899</v>
      </c>
      <c r="BC301" s="2">
        <v>33982.049476741697</v>
      </c>
      <c r="BD301" s="2">
        <v>26230.377966738699</v>
      </c>
      <c r="BE301" s="2">
        <v>26072.8950597476</v>
      </c>
      <c r="BF301" s="2">
        <v>76612.723107621103</v>
      </c>
      <c r="BG301" s="2">
        <v>40478.067168547001</v>
      </c>
      <c r="BH301" s="2">
        <v>85131.492888664099</v>
      </c>
      <c r="BI301" s="2">
        <v>89575.601069448996</v>
      </c>
      <c r="BJ301" s="2">
        <v>85902.467092898398</v>
      </c>
      <c r="BK301" s="2">
        <v>86240.406138563107</v>
      </c>
      <c r="BL301" s="2">
        <v>46129.727460823102</v>
      </c>
      <c r="BM301" s="2">
        <v>85935.925985548602</v>
      </c>
      <c r="BN301" s="2">
        <v>50882.909101351703</v>
      </c>
      <c r="BO301" s="2">
        <v>59932.746608845599</v>
      </c>
      <c r="BP301" s="2">
        <v>69214.397487502894</v>
      </c>
      <c r="BQ301" s="2">
        <v>70530.883654674602</v>
      </c>
      <c r="BR301" s="2">
        <v>63476.881128012501</v>
      </c>
      <c r="BS301" s="2">
        <v>76633.301357245204</v>
      </c>
      <c r="BT301" s="2">
        <v>70750.957693868404</v>
      </c>
      <c r="BU301" s="2">
        <v>90808.467454920799</v>
      </c>
      <c r="BV301" s="2">
        <v>61316.788040268999</v>
      </c>
      <c r="BW301" s="2">
        <v>73176.670608697197</v>
      </c>
      <c r="BX301" s="2">
        <v>70133.389005588106</v>
      </c>
      <c r="BY301" s="2">
        <v>60893.775231648498</v>
      </c>
      <c r="BZ301" s="2">
        <v>55860.103029783502</v>
      </c>
      <c r="CA301" s="2">
        <v>121278.08654977899</v>
      </c>
      <c r="CB301" s="2">
        <v>83079.866197689698</v>
      </c>
      <c r="CC301" s="2">
        <v>81088.057923404107</v>
      </c>
      <c r="CD301" s="89">
        <v>17983.922810589698</v>
      </c>
      <c r="CE301" s="2">
        <v>20511.638952405599</v>
      </c>
      <c r="CF301" s="2">
        <v>25166.635011488499</v>
      </c>
      <c r="CG301" s="2">
        <v>22849.381717825599</v>
      </c>
      <c r="CH301" s="90">
        <v>28077.782687161402</v>
      </c>
      <c r="CI301" s="89">
        <f t="shared" si="47"/>
        <v>22917.872235894163</v>
      </c>
      <c r="CJ301">
        <f t="shared" si="48"/>
        <v>3516.2513102191824</v>
      </c>
      <c r="CK301" s="117">
        <f t="shared" si="49"/>
        <v>0.1534283494569797</v>
      </c>
      <c r="CL301" s="118">
        <f t="shared" si="50"/>
        <v>15.34283494569797</v>
      </c>
    </row>
    <row r="302" spans="1:90" x14ac:dyDescent="0.25">
      <c r="B302" s="4">
        <v>872</v>
      </c>
      <c r="C302" s="17">
        <v>22</v>
      </c>
      <c r="D302" s="19">
        <v>27.479032</v>
      </c>
      <c r="E302" t="s">
        <v>658</v>
      </c>
      <c r="F302" t="s">
        <v>659</v>
      </c>
      <c r="G302" s="87">
        <v>729.14489700000001</v>
      </c>
      <c r="H302" s="58">
        <v>729.14610850999998</v>
      </c>
      <c r="I302" s="58" t="s">
        <v>948</v>
      </c>
      <c r="J302" s="99" t="s">
        <v>1180</v>
      </c>
      <c r="K302" s="59">
        <v>3</v>
      </c>
      <c r="L302" s="24">
        <f t="shared" si="53"/>
        <v>1.6615462742269784</v>
      </c>
      <c r="M302" s="15">
        <v>289.07220000000001</v>
      </c>
      <c r="N302" s="24"/>
      <c r="O302" s="99" t="s">
        <v>946</v>
      </c>
      <c r="P302" s="99" t="s">
        <v>1255</v>
      </c>
      <c r="Q302">
        <v>2109801.00351664</v>
      </c>
      <c r="R302" s="2">
        <v>1917173.3154393199</v>
      </c>
      <c r="S302" s="2">
        <v>2056831.07777388</v>
      </c>
      <c r="T302" s="2">
        <v>2109801.00351664</v>
      </c>
      <c r="U302" s="2">
        <v>2100761.6573598702</v>
      </c>
      <c r="V302" s="2">
        <v>1695914.6941959399</v>
      </c>
      <c r="W302" s="2">
        <v>1483965.98798975</v>
      </c>
      <c r="X302" s="2">
        <v>1461567.6158503799</v>
      </c>
      <c r="Y302" s="2">
        <v>1924890.9685130999</v>
      </c>
      <c r="Z302" s="2">
        <v>1639508.3691434499</v>
      </c>
      <c r="AA302" s="2">
        <v>1751682.01369904</v>
      </c>
      <c r="AB302" s="2">
        <v>1804669.2411005399</v>
      </c>
      <c r="AC302" s="2">
        <v>1819303.5102591901</v>
      </c>
      <c r="AD302" s="2">
        <v>1804185.7461018299</v>
      </c>
      <c r="AE302" s="2">
        <v>1716638.56493131</v>
      </c>
      <c r="AF302" s="2">
        <v>1506798.0464890499</v>
      </c>
      <c r="AG302" s="2">
        <v>1658314.9935019801</v>
      </c>
      <c r="AH302" s="2">
        <v>1064354.7362179901</v>
      </c>
      <c r="AI302" s="2">
        <v>1132111.82013647</v>
      </c>
      <c r="AJ302" s="2">
        <v>1095974.1905980201</v>
      </c>
      <c r="AK302" s="2">
        <v>785982.72711580095</v>
      </c>
      <c r="AL302" s="2">
        <v>1133958.4336139299</v>
      </c>
      <c r="AM302" s="2">
        <v>1000298.13185972</v>
      </c>
      <c r="AN302" s="2">
        <v>1039944.53860178</v>
      </c>
      <c r="AO302" s="2">
        <v>1155373.4835339</v>
      </c>
      <c r="AP302" s="2">
        <v>1032247.9703446199</v>
      </c>
      <c r="AQ302" s="2">
        <v>900736.46893990599</v>
      </c>
      <c r="AR302" s="2">
        <v>791409.17602742801</v>
      </c>
      <c r="AS302" s="2">
        <v>1479089.0418930999</v>
      </c>
      <c r="AT302" s="2">
        <v>1318214.8851817099</v>
      </c>
      <c r="AU302" s="2">
        <v>1450407.5194442701</v>
      </c>
      <c r="AV302" s="2">
        <v>1763086.08540163</v>
      </c>
      <c r="AW302" s="2">
        <v>936423.68399660895</v>
      </c>
      <c r="AX302" s="2">
        <v>1287693.30862531</v>
      </c>
      <c r="AY302" s="2">
        <v>1074088.1620716101</v>
      </c>
      <c r="AZ302" s="2">
        <v>1169539.9955345499</v>
      </c>
      <c r="BA302" s="2">
        <v>1026470.91961149</v>
      </c>
      <c r="BB302" s="2">
        <v>1202296.7536456001</v>
      </c>
      <c r="BC302" s="2">
        <v>1323596.5159656401</v>
      </c>
      <c r="BD302" s="2">
        <v>948909.25879444403</v>
      </c>
      <c r="BE302" s="2">
        <v>994607.53705633304</v>
      </c>
      <c r="BF302" s="2">
        <v>864049.18675289699</v>
      </c>
      <c r="BG302" s="2">
        <v>744751.06921370002</v>
      </c>
      <c r="BH302" s="2">
        <v>1013549.87328895</v>
      </c>
      <c r="BI302" s="2">
        <v>690219.39667196001</v>
      </c>
      <c r="BJ302" s="2">
        <v>1003170.35800444</v>
      </c>
      <c r="BK302" s="2">
        <v>1290079.57604163</v>
      </c>
      <c r="BL302" s="2">
        <v>828382.19932937506</v>
      </c>
      <c r="BM302" s="2">
        <v>907723.619994262</v>
      </c>
      <c r="BN302" s="2">
        <v>801923.69576791301</v>
      </c>
      <c r="BO302" s="2">
        <v>754397.70001046499</v>
      </c>
      <c r="BP302" s="2">
        <v>724621.96270893805</v>
      </c>
      <c r="BQ302" s="2">
        <v>905082.12143779104</v>
      </c>
      <c r="BR302" s="2">
        <v>1091905.2588545301</v>
      </c>
      <c r="BS302" s="2">
        <v>1508802.8393208799</v>
      </c>
      <c r="BT302" s="2">
        <v>987492.89494864806</v>
      </c>
      <c r="BU302" s="2">
        <v>739941.83944669797</v>
      </c>
      <c r="BV302" s="2">
        <v>1006233.81937674</v>
      </c>
      <c r="BW302" s="2">
        <v>854288.85464213602</v>
      </c>
      <c r="BX302" s="2">
        <v>831158.96928063105</v>
      </c>
      <c r="BY302" s="2">
        <v>873033.785096457</v>
      </c>
      <c r="BZ302" s="2">
        <v>783205.16184306401</v>
      </c>
      <c r="CA302" s="2">
        <v>923095.108410744</v>
      </c>
      <c r="CB302" s="2">
        <v>679810.09461325197</v>
      </c>
      <c r="CC302" s="2">
        <v>840296.62114276597</v>
      </c>
      <c r="CD302" s="89">
        <v>209514.62945666799</v>
      </c>
      <c r="CE302" s="2">
        <v>241404.16934966799</v>
      </c>
      <c r="CF302" s="2">
        <v>229896.59456953101</v>
      </c>
      <c r="CG302" s="2">
        <v>256126.24384676601</v>
      </c>
      <c r="CH302" s="90">
        <v>289623.64050171699</v>
      </c>
      <c r="CI302" s="89">
        <f t="shared" si="47"/>
        <v>245313.05554486997</v>
      </c>
      <c r="CJ302">
        <f t="shared" si="48"/>
        <v>26888.015736211764</v>
      </c>
      <c r="CK302" s="117">
        <f t="shared" si="49"/>
        <v>0.10960694968512878</v>
      </c>
      <c r="CL302" s="118">
        <f t="shared" si="50"/>
        <v>10.960694968512879</v>
      </c>
    </row>
    <row r="303" spans="1:90" x14ac:dyDescent="0.25">
      <c r="A303" s="3"/>
      <c r="B303" s="4">
        <v>873</v>
      </c>
      <c r="C303" s="17">
        <v>6</v>
      </c>
      <c r="D303" s="19">
        <v>27.438089000000002</v>
      </c>
      <c r="E303" t="s">
        <v>660</v>
      </c>
      <c r="F303" t="s">
        <v>661</v>
      </c>
      <c r="G303" s="87">
        <v>765.12164299999995</v>
      </c>
      <c r="H303" s="10"/>
      <c r="I303" s="58"/>
      <c r="J303" s="99"/>
      <c r="K303" s="59"/>
      <c r="L303" s="24"/>
      <c r="M303" s="24"/>
      <c r="N303" s="24"/>
      <c r="O303" s="99"/>
      <c r="P303" s="99"/>
      <c r="Q303">
        <v>29712.596791351902</v>
      </c>
      <c r="R303" s="2">
        <v>23823.9209858697</v>
      </c>
      <c r="S303" s="2">
        <v>21025.450248880101</v>
      </c>
      <c r="T303" s="2">
        <v>23373.935188142099</v>
      </c>
      <c r="U303" s="2">
        <v>23700.1673082042</v>
      </c>
      <c r="V303" s="2">
        <v>16695.4122595482</v>
      </c>
      <c r="W303" s="2">
        <v>16981.360777592199</v>
      </c>
      <c r="X303" s="2">
        <v>16594.539737924599</v>
      </c>
      <c r="Y303" s="2">
        <v>18546.529186402498</v>
      </c>
      <c r="Z303" s="2">
        <v>17706.693320280701</v>
      </c>
      <c r="AA303" s="2">
        <v>21711.291564941799</v>
      </c>
      <c r="AB303" s="2">
        <v>19806.930914473902</v>
      </c>
      <c r="AC303" s="2">
        <v>20008.485227879199</v>
      </c>
      <c r="AD303" s="2">
        <v>18928.3398465768</v>
      </c>
      <c r="AE303" s="2">
        <v>21546.8140364147</v>
      </c>
      <c r="AF303" s="2">
        <v>17904.7923794249</v>
      </c>
      <c r="AG303" s="2">
        <v>18563.150654594301</v>
      </c>
      <c r="AH303" s="2">
        <v>21179.014626074801</v>
      </c>
      <c r="AI303" s="2">
        <v>21917.548569618401</v>
      </c>
      <c r="AJ303" s="2">
        <v>20941.595777877101</v>
      </c>
      <c r="AK303" s="2">
        <v>16363.4628460845</v>
      </c>
      <c r="AL303" s="2">
        <v>21488.531354527</v>
      </c>
      <c r="AM303" s="2">
        <v>19329.0207977959</v>
      </c>
      <c r="AN303" s="2">
        <v>20048.831548832499</v>
      </c>
      <c r="AO303" s="2">
        <v>22184.023039973301</v>
      </c>
      <c r="AP303" s="2">
        <v>20100.266423577901</v>
      </c>
      <c r="AQ303" s="2">
        <v>17001.879859983601</v>
      </c>
      <c r="AR303" s="2">
        <v>16216.1086716475</v>
      </c>
      <c r="AS303" s="2">
        <v>26165.001203179901</v>
      </c>
      <c r="AT303" s="2">
        <v>24435.828315656599</v>
      </c>
      <c r="AU303" s="2">
        <v>27286.7353132344</v>
      </c>
      <c r="AV303" s="2">
        <v>29712.596791351902</v>
      </c>
      <c r="AW303" s="2">
        <v>17599.583870910101</v>
      </c>
      <c r="AX303" s="2">
        <v>26294.6227230638</v>
      </c>
      <c r="AY303" s="2">
        <v>20903.628986606898</v>
      </c>
      <c r="AZ303" s="2">
        <v>22053.485320870601</v>
      </c>
      <c r="BA303" s="2">
        <v>21291.2596003949</v>
      </c>
      <c r="BB303" s="2">
        <v>22979.685619649899</v>
      </c>
      <c r="BC303" s="2">
        <v>23862.150494873698</v>
      </c>
      <c r="BD303" s="2">
        <v>18856.786179451399</v>
      </c>
      <c r="BE303" s="2">
        <v>18661.5066239751</v>
      </c>
      <c r="BF303" s="2">
        <v>17489.406755609401</v>
      </c>
      <c r="BG303" s="2">
        <v>14991.1129840261</v>
      </c>
      <c r="BH303" s="2">
        <v>19154.0227354788</v>
      </c>
      <c r="BI303" s="2">
        <v>13705.4177868145</v>
      </c>
      <c r="BJ303" s="2">
        <v>18616.498892211399</v>
      </c>
      <c r="BK303" s="2">
        <v>23472.101199591802</v>
      </c>
      <c r="BL303" s="2">
        <v>15933.750611743601</v>
      </c>
      <c r="BM303" s="2">
        <v>16937.943100681601</v>
      </c>
      <c r="BN303" s="2">
        <v>15249.0630841329</v>
      </c>
      <c r="BO303" s="2">
        <v>14550.568820090501</v>
      </c>
      <c r="BP303" s="2">
        <v>14886.5835952997</v>
      </c>
      <c r="BQ303" s="2">
        <v>17110.186746664702</v>
      </c>
      <c r="BR303" s="2">
        <v>20559.618709340899</v>
      </c>
      <c r="BS303" s="2">
        <v>25668.6041440431</v>
      </c>
      <c r="BT303" s="2">
        <v>18216.8198589977</v>
      </c>
      <c r="BU303" s="2">
        <v>14683.6104073111</v>
      </c>
      <c r="BV303" s="2">
        <v>19290.5092612341</v>
      </c>
      <c r="BW303" s="2">
        <v>17564.969416385298</v>
      </c>
      <c r="BX303" s="2">
        <v>15051.8648792698</v>
      </c>
      <c r="BY303" s="2">
        <v>17232.484766334801</v>
      </c>
      <c r="BZ303" s="2">
        <v>15545.932683282001</v>
      </c>
      <c r="CA303" s="2">
        <v>18185.656161685201</v>
      </c>
      <c r="CB303" s="2">
        <v>14275.768931516201</v>
      </c>
      <c r="CC303" s="2">
        <v>16008.4711547321</v>
      </c>
      <c r="CD303" s="89">
        <v>1275.0197342303504</v>
      </c>
      <c r="CE303" s="2">
        <v>2471.3655344055401</v>
      </c>
      <c r="CF303" s="2">
        <v>1321.8878115374857</v>
      </c>
      <c r="CG303" s="2">
        <v>1444.8974351829918</v>
      </c>
      <c r="CH303" s="90">
        <v>1119.2400302988065</v>
      </c>
      <c r="CI303" s="89">
        <f t="shared" si="47"/>
        <v>1526.4821091310348</v>
      </c>
      <c r="CJ303">
        <f t="shared" si="48"/>
        <v>483.81794298098896</v>
      </c>
      <c r="CK303" s="117">
        <f t="shared" si="49"/>
        <v>0.31694963215547095</v>
      </c>
      <c r="CL303" s="118">
        <f t="shared" si="50"/>
        <v>31.694963215547094</v>
      </c>
    </row>
    <row r="304" spans="1:90" x14ac:dyDescent="0.25">
      <c r="B304" s="4">
        <v>876</v>
      </c>
      <c r="C304" s="17">
        <v>9</v>
      </c>
      <c r="D304" s="19">
        <v>27.484079999999999</v>
      </c>
      <c r="E304" t="s">
        <v>662</v>
      </c>
      <c r="F304" t="s">
        <v>663</v>
      </c>
      <c r="G304" s="87">
        <v>389.12365699999998</v>
      </c>
      <c r="H304" s="141">
        <v>389.12419127999999</v>
      </c>
      <c r="I304" s="58" t="s">
        <v>940</v>
      </c>
      <c r="J304" s="99" t="s">
        <v>1216</v>
      </c>
      <c r="K304" s="59">
        <v>1</v>
      </c>
      <c r="L304" s="24">
        <f t="shared" ref="L304" si="56">(H304-G304)/H304*1000000</f>
        <v>1.3730320858574383</v>
      </c>
      <c r="M304" s="58">
        <v>227.07165499999999</v>
      </c>
      <c r="N304" s="24"/>
      <c r="O304" s="57" t="s">
        <v>1154</v>
      </c>
      <c r="P304" s="57" t="s">
        <v>1217</v>
      </c>
      <c r="Q304">
        <v>971542.53050725698</v>
      </c>
      <c r="R304" s="2">
        <v>25058.645201900199</v>
      </c>
      <c r="S304" s="2">
        <v>40508.626088330602</v>
      </c>
      <c r="T304" s="2">
        <v>5285.2934346530701</v>
      </c>
      <c r="U304" s="2">
        <v>4235.2094751288896</v>
      </c>
      <c r="V304" s="2">
        <v>11551.892266905699</v>
      </c>
      <c r="W304" s="2">
        <v>27717.7538794512</v>
      </c>
      <c r="X304" s="2">
        <v>10480.496640306301</v>
      </c>
      <c r="Y304" s="2">
        <v>14497.7406727864</v>
      </c>
      <c r="Z304" s="2">
        <v>16908.8701284663</v>
      </c>
      <c r="AA304" s="2">
        <v>26683.169989622598</v>
      </c>
      <c r="AB304" s="2">
        <v>32398.5694753834</v>
      </c>
      <c r="AC304" s="2">
        <v>27648.975475340601</v>
      </c>
      <c r="AD304" s="2">
        <v>22908.1007561445</v>
      </c>
      <c r="AE304" s="2">
        <v>10510.526716639601</v>
      </c>
      <c r="AF304" s="2">
        <v>27030.9382344603</v>
      </c>
      <c r="AG304" s="2">
        <v>23142.527624413498</v>
      </c>
      <c r="AH304" s="2">
        <v>6007.9526909307797</v>
      </c>
      <c r="AI304" s="2">
        <v>4138.3382611506404</v>
      </c>
      <c r="AJ304" s="2">
        <v>3114.4095294005901</v>
      </c>
      <c r="AK304" s="2">
        <v>4651.7556952353498</v>
      </c>
      <c r="AL304" s="2">
        <v>3578.4226443563898</v>
      </c>
      <c r="AM304" s="2">
        <v>3739.2288595602699</v>
      </c>
      <c r="AN304" s="2">
        <v>6087.3870863929496</v>
      </c>
      <c r="AO304" s="2">
        <v>5055.7086575246303</v>
      </c>
      <c r="AP304" s="2">
        <v>2511.8705784559002</v>
      </c>
      <c r="AQ304" s="2">
        <v>5288.1995710724204</v>
      </c>
      <c r="AR304" s="2">
        <v>4432.8267516445103</v>
      </c>
      <c r="AS304" s="2">
        <v>6602.7419447572101</v>
      </c>
      <c r="AT304" s="2">
        <v>3310.0893816366502</v>
      </c>
      <c r="AU304" s="2">
        <v>3973.6571973876298</v>
      </c>
      <c r="AV304" s="2">
        <v>4272.0205364406202</v>
      </c>
      <c r="AW304" s="2">
        <v>4132.5259883119497</v>
      </c>
      <c r="AX304" s="2">
        <v>5189.3909328146101</v>
      </c>
      <c r="AY304" s="2">
        <v>9080.7075983207305</v>
      </c>
      <c r="AZ304" s="2">
        <v>4209.0542473547603</v>
      </c>
      <c r="BA304" s="2">
        <v>3866.1301498717698</v>
      </c>
      <c r="BB304" s="2">
        <v>5449.9744984160898</v>
      </c>
      <c r="BC304" s="2">
        <v>5481.9419990289098</v>
      </c>
      <c r="BD304" s="2">
        <v>3410.8354441740198</v>
      </c>
      <c r="BE304" s="2">
        <v>5654.3727599101903</v>
      </c>
      <c r="BF304" s="2">
        <v>5480.0045747493496</v>
      </c>
      <c r="BG304" s="2">
        <v>1429.4945003720438</v>
      </c>
      <c r="BH304" s="2">
        <v>3609.4214328294202</v>
      </c>
      <c r="BI304" s="2">
        <v>6544.6192163702599</v>
      </c>
      <c r="BJ304" s="2">
        <v>7563.7043874214096</v>
      </c>
      <c r="BK304" s="2">
        <v>7587.9221909159696</v>
      </c>
      <c r="BL304" s="2">
        <v>6488.4339122628799</v>
      </c>
      <c r="BM304" s="2">
        <v>6113.5423141670699</v>
      </c>
      <c r="BN304" s="2">
        <v>5347.2910115991499</v>
      </c>
      <c r="BO304" s="2">
        <v>5545.8770002545498</v>
      </c>
      <c r="BP304" s="2">
        <v>4069.5596992260898</v>
      </c>
      <c r="BQ304" s="2">
        <v>9084.5824468798601</v>
      </c>
      <c r="BR304" s="2">
        <v>7516.2374925720696</v>
      </c>
      <c r="BS304" s="2">
        <v>1011.0653183029731</v>
      </c>
      <c r="BT304" s="2">
        <v>3847.72461921591</v>
      </c>
      <c r="BU304" s="2">
        <v>7315.7140796371004</v>
      </c>
      <c r="BV304" s="2">
        <v>9191.1407822559304</v>
      </c>
      <c r="BW304" s="2">
        <v>6069.9502678768604</v>
      </c>
      <c r="BX304" s="2">
        <v>5594.3126072436798</v>
      </c>
      <c r="BY304" s="2">
        <v>2538.02580623003</v>
      </c>
      <c r="BZ304" s="2">
        <v>5457.7241955343497</v>
      </c>
      <c r="CA304" s="2">
        <v>10716.858752030001</v>
      </c>
      <c r="CB304" s="2">
        <v>4475.4500857949397</v>
      </c>
      <c r="CC304" s="2">
        <v>4513.2298592464504</v>
      </c>
      <c r="CD304" s="89">
        <v>675171.608571972</v>
      </c>
      <c r="CE304" s="2">
        <v>546628.21918122098</v>
      </c>
      <c r="CF304" s="2">
        <v>578060.05622154905</v>
      </c>
      <c r="CG304" s="2">
        <v>601741.19575386599</v>
      </c>
      <c r="CH304" s="90">
        <v>971542.53050725698</v>
      </c>
      <c r="CI304" s="89">
        <f t="shared" si="47"/>
        <v>674628.72204717307</v>
      </c>
      <c r="CJ304">
        <f t="shared" si="48"/>
        <v>154389.33371349535</v>
      </c>
      <c r="CK304" s="117">
        <f t="shared" si="49"/>
        <v>0.22885081626082879</v>
      </c>
      <c r="CL304" s="118">
        <f t="shared" si="50"/>
        <v>22.885081626082879</v>
      </c>
    </row>
    <row r="305" spans="1:90" x14ac:dyDescent="0.25">
      <c r="B305" s="4">
        <v>877</v>
      </c>
      <c r="C305" s="17">
        <v>29</v>
      </c>
      <c r="D305" s="19">
        <v>27.601063</v>
      </c>
      <c r="E305" t="s">
        <v>664</v>
      </c>
      <c r="F305" t="s">
        <v>665</v>
      </c>
      <c r="G305" s="87">
        <v>796.16400099999998</v>
      </c>
      <c r="H305" s="58"/>
      <c r="I305" s="58"/>
      <c r="J305" s="99"/>
      <c r="K305" s="59"/>
      <c r="L305" s="24"/>
      <c r="M305" s="24"/>
      <c r="N305" s="24"/>
      <c r="O305" s="88"/>
      <c r="P305" s="88"/>
      <c r="Q305">
        <v>856942.655060663</v>
      </c>
      <c r="R305" s="2">
        <v>677792.35962223902</v>
      </c>
      <c r="S305" s="2">
        <v>655463.17349749198</v>
      </c>
      <c r="T305" s="2">
        <v>753665.39460154495</v>
      </c>
      <c r="U305" s="2">
        <v>856942.655060663</v>
      </c>
      <c r="V305" s="2">
        <v>688482.00492785894</v>
      </c>
      <c r="W305" s="2">
        <v>580035.45431237796</v>
      </c>
      <c r="X305" s="2">
        <v>589772.87781379302</v>
      </c>
      <c r="Y305" s="2">
        <v>855804.57708792901</v>
      </c>
      <c r="Z305" s="2">
        <v>597693.14510730398</v>
      </c>
      <c r="AA305" s="2">
        <v>656881.65023223998</v>
      </c>
      <c r="AB305" s="2">
        <v>746203.84883083799</v>
      </c>
      <c r="AC305" s="2">
        <v>820351.31107193895</v>
      </c>
      <c r="AD305" s="2">
        <v>815642.34349470295</v>
      </c>
      <c r="AE305" s="2">
        <v>680834.49737246404</v>
      </c>
      <c r="AF305" s="2">
        <v>605200.715896843</v>
      </c>
      <c r="AG305" s="2">
        <v>684579.47206247505</v>
      </c>
      <c r="AH305" s="2">
        <v>87557.642287410301</v>
      </c>
      <c r="AI305" s="2">
        <v>124216.630048696</v>
      </c>
      <c r="AJ305" s="2">
        <v>113268.740021687</v>
      </c>
      <c r="AK305" s="2">
        <v>75208.687772867706</v>
      </c>
      <c r="AL305" s="2">
        <v>116678.728017382</v>
      </c>
      <c r="AM305" s="2">
        <v>99668.360503909498</v>
      </c>
      <c r="AN305" s="2">
        <v>106626.88783987</v>
      </c>
      <c r="AO305" s="2">
        <v>131518.785648155</v>
      </c>
      <c r="AP305" s="2">
        <v>127586.913339249</v>
      </c>
      <c r="AQ305" s="2">
        <v>109492.943556465</v>
      </c>
      <c r="AR305" s="2">
        <v>70948.801074273797</v>
      </c>
      <c r="AS305" s="2">
        <v>165351.420999289</v>
      </c>
      <c r="AT305" s="2">
        <v>124652.69205476801</v>
      </c>
      <c r="AU305" s="2">
        <v>136841.46441508399</v>
      </c>
      <c r="AV305" s="2">
        <v>196417.42090633599</v>
      </c>
      <c r="AW305" s="2">
        <v>87196.874928220903</v>
      </c>
      <c r="AX305" s="2">
        <v>126696.37075791501</v>
      </c>
      <c r="AY305" s="2">
        <v>104846.394212313</v>
      </c>
      <c r="AZ305" s="2">
        <v>130316.548924799</v>
      </c>
      <c r="BA305" s="2">
        <v>110174.959274173</v>
      </c>
      <c r="BB305" s="2">
        <v>141909.72613916799</v>
      </c>
      <c r="BC305" s="2">
        <v>144108.790337012</v>
      </c>
      <c r="BD305" s="2">
        <v>98933.299219053704</v>
      </c>
      <c r="BE305" s="2">
        <v>95271.199978749995</v>
      </c>
      <c r="BF305" s="2">
        <v>64349.823592492001</v>
      </c>
      <c r="BG305" s="2">
        <v>26757.556456129299</v>
      </c>
      <c r="BH305" s="2">
        <v>95680.003327912404</v>
      </c>
      <c r="BI305" s="2">
        <v>44051.5106975573</v>
      </c>
      <c r="BJ305" s="2">
        <v>76918.6092818334</v>
      </c>
      <c r="BK305" s="2">
        <v>88668.683408160607</v>
      </c>
      <c r="BL305" s="2">
        <v>81850.881914375001</v>
      </c>
      <c r="BM305" s="2">
        <v>81496.735125037594</v>
      </c>
      <c r="BN305" s="2">
        <v>58941.270811426402</v>
      </c>
      <c r="BO305" s="2">
        <v>73958.0660835749</v>
      </c>
      <c r="BP305" s="2">
        <v>48729.640398450603</v>
      </c>
      <c r="BQ305" s="2">
        <v>77098.560777956096</v>
      </c>
      <c r="BR305" s="2">
        <v>89439.865929713298</v>
      </c>
      <c r="BS305" s="2">
        <v>141396.63193587199</v>
      </c>
      <c r="BT305" s="2">
        <v>83567.042234112407</v>
      </c>
      <c r="BU305" s="2">
        <v>36470.369869071801</v>
      </c>
      <c r="BV305" s="2">
        <v>78707.906218476404</v>
      </c>
      <c r="BW305" s="2">
        <v>67601.4572136551</v>
      </c>
      <c r="BX305" s="2">
        <v>72236.325548915105</v>
      </c>
      <c r="BY305" s="2">
        <v>81111.905908562898</v>
      </c>
      <c r="BZ305" s="2">
        <v>46476.8061312137</v>
      </c>
      <c r="CA305" s="2">
        <v>80006.563207666506</v>
      </c>
      <c r="CB305" s="2">
        <v>60453.4401003612</v>
      </c>
      <c r="CC305" s="2">
        <v>80882.522457253202</v>
      </c>
      <c r="CD305" s="89">
        <v>9690.9993485442301</v>
      </c>
      <c r="CE305" s="2">
        <v>3202.53652226143</v>
      </c>
      <c r="CF305" s="2">
        <v>5074.1804646444598</v>
      </c>
      <c r="CG305" s="2">
        <v>11574.1010512588</v>
      </c>
      <c r="CH305" s="90">
        <v>11655.3028117415</v>
      </c>
      <c r="CI305" s="89">
        <f t="shared" si="47"/>
        <v>8239.4240396900823</v>
      </c>
      <c r="CJ305">
        <f t="shared" si="48"/>
        <v>3472.3010291939722</v>
      </c>
      <c r="CK305" s="117">
        <f t="shared" si="49"/>
        <v>0.42142521279006528</v>
      </c>
      <c r="CL305" s="118">
        <f t="shared" si="50"/>
        <v>42.14252127900653</v>
      </c>
    </row>
    <row r="306" spans="1:90" x14ac:dyDescent="0.25">
      <c r="B306" s="4">
        <v>879</v>
      </c>
      <c r="C306" s="17">
        <v>2</v>
      </c>
      <c r="D306" s="19">
        <v>27.521215999999999</v>
      </c>
      <c r="E306" t="s">
        <v>666</v>
      </c>
      <c r="F306" t="s">
        <v>667</v>
      </c>
      <c r="G306" s="87">
        <v>574.10650599999997</v>
      </c>
      <c r="H306" s="141"/>
      <c r="I306" s="58"/>
      <c r="J306" s="99"/>
      <c r="K306" s="59"/>
      <c r="L306" s="24"/>
      <c r="M306" s="24"/>
      <c r="N306" s="24"/>
      <c r="O306" s="88"/>
      <c r="P306" s="88"/>
      <c r="Q306">
        <v>40132.403708753904</v>
      </c>
      <c r="R306" s="2">
        <v>1390.9983761726382</v>
      </c>
      <c r="S306" s="2">
        <v>1110.4618100086393</v>
      </c>
      <c r="T306" s="2">
        <v>1013.3283599452177</v>
      </c>
      <c r="U306" s="2">
        <v>1401.275625812113</v>
      </c>
      <c r="V306" s="2">
        <v>1240.4590833534869</v>
      </c>
      <c r="W306" s="2">
        <v>1473.4788490370308</v>
      </c>
      <c r="X306" s="2">
        <v>1076.6317196157775</v>
      </c>
      <c r="Y306" s="2">
        <v>1265.1613480151548</v>
      </c>
      <c r="Z306" s="2">
        <v>1144.5757069081949</v>
      </c>
      <c r="AA306" s="2">
        <v>1202.8797793719577</v>
      </c>
      <c r="AB306" s="2">
        <v>1483.7569218657659</v>
      </c>
      <c r="AC306" s="2">
        <v>1462.911117495471</v>
      </c>
      <c r="AD306" s="2">
        <v>1365.4574429653449</v>
      </c>
      <c r="AE306" s="2">
        <v>1291.2873792580619</v>
      </c>
      <c r="AF306" s="2">
        <v>1413.5376516885085</v>
      </c>
      <c r="AG306" s="2">
        <v>1371.5151426598184</v>
      </c>
      <c r="AH306" s="2">
        <v>11444.146913758599</v>
      </c>
      <c r="AI306" s="2">
        <v>11095.0573060225</v>
      </c>
      <c r="AJ306" s="2">
        <v>11764.4145917608</v>
      </c>
      <c r="AK306" s="2">
        <v>11597.016384324401</v>
      </c>
      <c r="AL306" s="2">
        <v>12370.8424010084</v>
      </c>
      <c r="AM306" s="2">
        <v>12274.9936066427</v>
      </c>
      <c r="AN306" s="2">
        <v>9942.1914256751206</v>
      </c>
      <c r="AO306" s="2">
        <v>11495.557229756199</v>
      </c>
      <c r="AP306" s="2">
        <v>10115.117199419399</v>
      </c>
      <c r="AQ306" s="2">
        <v>13824.7037598722</v>
      </c>
      <c r="AR306" s="2">
        <v>14609.833500102101</v>
      </c>
      <c r="AS306" s="2">
        <v>23646.754879889599</v>
      </c>
      <c r="AT306" s="2">
        <v>17982.863547415702</v>
      </c>
      <c r="AU306" s="2">
        <v>8833.3274633260207</v>
      </c>
      <c r="AV306" s="2">
        <v>22022.178826502201</v>
      </c>
      <c r="AW306" s="2">
        <v>19617.4882779457</v>
      </c>
      <c r="AX306" s="2">
        <v>11687.0062275575</v>
      </c>
      <c r="AY306" s="2">
        <v>15549.942235705201</v>
      </c>
      <c r="AZ306" s="2">
        <v>12366.7110218985</v>
      </c>
      <c r="BA306" s="2">
        <v>11822.421434248099</v>
      </c>
      <c r="BB306" s="2">
        <v>11514.662494911499</v>
      </c>
      <c r="BC306" s="2">
        <v>19953.882524118198</v>
      </c>
      <c r="BD306" s="2">
        <v>12751.4446673983</v>
      </c>
      <c r="BE306" s="2">
        <v>14935.971529308499</v>
      </c>
      <c r="BF306" s="2">
        <v>21946.837707641898</v>
      </c>
      <c r="BG306" s="2">
        <v>12786.5180641354</v>
      </c>
      <c r="BH306" s="2">
        <v>19307.6318416127</v>
      </c>
      <c r="BI306" s="2">
        <v>19943.810746522799</v>
      </c>
      <c r="BJ306" s="2">
        <v>28616.360675587199</v>
      </c>
      <c r="BK306" s="2">
        <v>40132.403708753904</v>
      </c>
      <c r="BL306" s="2">
        <v>12225.4695085026</v>
      </c>
      <c r="BM306" s="2">
        <v>20202.9809767999</v>
      </c>
      <c r="BN306" s="2">
        <v>17547.510422318799</v>
      </c>
      <c r="BO306" s="2">
        <v>11068.9292167846</v>
      </c>
      <c r="BP306" s="2">
        <v>13987.287411179899</v>
      </c>
      <c r="BQ306" s="2">
        <v>14285.901673505999</v>
      </c>
      <c r="BR306" s="2">
        <v>15794.458146196799</v>
      </c>
      <c r="BS306" s="2">
        <v>17980.476644750001</v>
      </c>
      <c r="BT306" s="2">
        <v>14603.199152265501</v>
      </c>
      <c r="BU306" s="2">
        <v>16352.3335119438</v>
      </c>
      <c r="BV306" s="2">
        <v>11656.0037976863</v>
      </c>
      <c r="BW306" s="2">
        <v>14247.7757021245</v>
      </c>
      <c r="BX306" s="2">
        <v>11953.68650131</v>
      </c>
      <c r="BY306" s="2">
        <v>17524.448791633698</v>
      </c>
      <c r="BZ306" s="2">
        <v>14295.291620624101</v>
      </c>
      <c r="CA306" s="2">
        <v>20656.862921366301</v>
      </c>
      <c r="CB306" s="2">
        <v>17780.124082237598</v>
      </c>
      <c r="CC306" s="2">
        <v>21032.2602992842</v>
      </c>
      <c r="CD306" s="89">
        <v>3101.6216324587499</v>
      </c>
      <c r="CE306" s="2">
        <v>3487.01296175077</v>
      </c>
      <c r="CF306" s="2">
        <v>3874.3507118978</v>
      </c>
      <c r="CG306" s="2">
        <v>3929.8237062655899</v>
      </c>
      <c r="CH306" s="90">
        <v>7722.6639073921497</v>
      </c>
      <c r="CI306" s="89">
        <f t="shared" si="47"/>
        <v>4423.0945839530123</v>
      </c>
      <c r="CJ306">
        <f t="shared" si="48"/>
        <v>1676.5520141665168</v>
      </c>
      <c r="CK306" s="117">
        <f t="shared" si="49"/>
        <v>0.37904502884678243</v>
      </c>
      <c r="CL306" s="118">
        <f t="shared" si="50"/>
        <v>37.904502884678244</v>
      </c>
    </row>
    <row r="307" spans="1:90" x14ac:dyDescent="0.25">
      <c r="B307" s="4">
        <v>881</v>
      </c>
      <c r="C307" s="17">
        <v>19</v>
      </c>
      <c r="D307" s="19">
        <v>27.619091000000001</v>
      </c>
      <c r="E307" t="s">
        <v>668</v>
      </c>
      <c r="F307" t="s">
        <v>669</v>
      </c>
      <c r="G307" s="87">
        <v>433.11352499999998</v>
      </c>
      <c r="H307" s="58">
        <v>433.11399999999998</v>
      </c>
      <c r="I307" s="58" t="s">
        <v>976</v>
      </c>
      <c r="J307" s="33" t="s">
        <v>1218</v>
      </c>
      <c r="K307" s="59">
        <v>4</v>
      </c>
      <c r="L307" s="24">
        <f t="shared" ref="L307" si="57">(H307-G307)/H307*1000000</f>
        <v>1.0967089495939917</v>
      </c>
      <c r="M307" s="58" t="s">
        <v>1150</v>
      </c>
      <c r="N307" s="24"/>
      <c r="O307" s="99" t="s">
        <v>946</v>
      </c>
      <c r="P307" s="99" t="s">
        <v>1203</v>
      </c>
      <c r="Q307">
        <v>2542251.5366953602</v>
      </c>
      <c r="R307" s="2">
        <v>70968.251331271895</v>
      </c>
      <c r="S307" s="2">
        <v>127831.236487858</v>
      </c>
      <c r="T307" s="2">
        <v>166677.32537375699</v>
      </c>
      <c r="U307" s="2">
        <v>113437.106179617</v>
      </c>
      <c r="V307" s="2">
        <v>184858.22295545199</v>
      </c>
      <c r="W307" s="2">
        <v>91605.407468331105</v>
      </c>
      <c r="X307" s="2">
        <v>195266.66362837699</v>
      </c>
      <c r="Y307" s="2">
        <v>129807.847028056</v>
      </c>
      <c r="Z307" s="2">
        <v>143567.870843107</v>
      </c>
      <c r="AA307" s="2">
        <v>107994.66873844501</v>
      </c>
      <c r="AB307" s="2">
        <v>129291.25381190699</v>
      </c>
      <c r="AC307" s="2">
        <v>142208.69338989101</v>
      </c>
      <c r="AD307" s="2">
        <v>161214.630779008</v>
      </c>
      <c r="AE307" s="2">
        <v>136143.16820537599</v>
      </c>
      <c r="AF307" s="2">
        <v>149298.42945483499</v>
      </c>
      <c r="AG307" s="2">
        <v>84110.188685340006</v>
      </c>
      <c r="AH307" s="2">
        <v>56095.332515795199</v>
      </c>
      <c r="AI307" s="2">
        <v>46237.388135967303</v>
      </c>
      <c r="AJ307" s="2">
        <v>46658.948241817503</v>
      </c>
      <c r="AK307" s="2">
        <v>51269.264744596097</v>
      </c>
      <c r="AL307" s="2">
        <v>52288.366408136302</v>
      </c>
      <c r="AM307" s="2">
        <v>60102.141981079498</v>
      </c>
      <c r="AN307" s="2">
        <v>69038.420762283495</v>
      </c>
      <c r="AO307" s="2">
        <v>68435.907977928204</v>
      </c>
      <c r="AP307" s="2">
        <v>59471.7903190344</v>
      </c>
      <c r="AQ307" s="2">
        <v>53917.934820928902</v>
      </c>
      <c r="AR307" s="2">
        <v>45954.0281691524</v>
      </c>
      <c r="AS307" s="2">
        <v>84363.721290939604</v>
      </c>
      <c r="AT307" s="2">
        <v>77882.234710515506</v>
      </c>
      <c r="AU307" s="2">
        <v>61877.864488827203</v>
      </c>
      <c r="AV307" s="2">
        <v>73870.454010056099</v>
      </c>
      <c r="AW307" s="2">
        <v>64687.602342557999</v>
      </c>
      <c r="AX307" s="2">
        <v>57329.191234952297</v>
      </c>
      <c r="AY307" s="2">
        <v>60130.975105364298</v>
      </c>
      <c r="AZ307" s="2">
        <v>63931.975747640099</v>
      </c>
      <c r="BA307" s="2">
        <v>51408.459112519398</v>
      </c>
      <c r="BB307" s="2">
        <v>62594.715518777397</v>
      </c>
      <c r="BC307" s="2">
        <v>69302.890070984606</v>
      </c>
      <c r="BD307" s="2">
        <v>43450.517932271097</v>
      </c>
      <c r="BE307" s="2">
        <v>46412.375351481598</v>
      </c>
      <c r="BF307" s="2">
        <v>80264.446988407799</v>
      </c>
      <c r="BG307" s="2">
        <v>52901.815891606202</v>
      </c>
      <c r="BH307" s="2">
        <v>73814.776262182902</v>
      </c>
      <c r="BI307" s="2">
        <v>60174.721910387299</v>
      </c>
      <c r="BJ307" s="2">
        <v>68703.360018784602</v>
      </c>
      <c r="BK307" s="2">
        <v>79103.168208168005</v>
      </c>
      <c r="BL307" s="2">
        <v>73025.345319834407</v>
      </c>
      <c r="BM307" s="2">
        <v>76071.713609855593</v>
      </c>
      <c r="BN307" s="2">
        <v>70074.424599009799</v>
      </c>
      <c r="BO307" s="2">
        <v>57744.785834341601</v>
      </c>
      <c r="BP307" s="2">
        <v>55712.5479945029</v>
      </c>
      <c r="BQ307" s="2">
        <v>78054.239181350393</v>
      </c>
      <c r="BR307" s="2">
        <v>51006.783925400901</v>
      </c>
      <c r="BS307" s="2">
        <v>86585.860043816705</v>
      </c>
      <c r="BT307" s="2">
        <v>56059.539680948299</v>
      </c>
      <c r="BU307" s="2">
        <v>38897.8676692636</v>
      </c>
      <c r="BV307" s="2">
        <v>51603.331241788699</v>
      </c>
      <c r="BW307" s="2">
        <v>56348.865127003897</v>
      </c>
      <c r="BX307" s="2">
        <v>60801.096589681401</v>
      </c>
      <c r="BY307" s="2">
        <v>51685.853617512097</v>
      </c>
      <c r="BZ307" s="2">
        <v>51108.196963197501</v>
      </c>
      <c r="CA307" s="2">
        <v>48436.659228499098</v>
      </c>
      <c r="CB307" s="2">
        <v>43035.917545492797</v>
      </c>
      <c r="CC307" s="2">
        <v>60815.016020044</v>
      </c>
      <c r="CD307" s="89">
        <v>1798421.15931772</v>
      </c>
      <c r="CE307" s="2">
        <v>1876302.89597082</v>
      </c>
      <c r="CF307" s="2">
        <v>2162310.55535611</v>
      </c>
      <c r="CG307" s="2">
        <v>2032272.15653314</v>
      </c>
      <c r="CH307" s="90">
        <v>2542251.5366953602</v>
      </c>
      <c r="CI307" s="89">
        <f t="shared" si="47"/>
        <v>2082311.66077463</v>
      </c>
      <c r="CJ307">
        <f t="shared" si="48"/>
        <v>262099.93993681829</v>
      </c>
      <c r="CK307" s="117">
        <f t="shared" si="49"/>
        <v>0.12586969802556638</v>
      </c>
      <c r="CL307" s="118">
        <f t="shared" si="50"/>
        <v>12.586969802556638</v>
      </c>
    </row>
    <row r="308" spans="1:90" x14ac:dyDescent="0.25">
      <c r="B308" s="4">
        <v>882</v>
      </c>
      <c r="C308" s="17">
        <v>26</v>
      </c>
      <c r="D308" s="19">
        <v>27.559709000000002</v>
      </c>
      <c r="E308" t="s">
        <v>670</v>
      </c>
      <c r="F308" t="s">
        <v>671</v>
      </c>
      <c r="G308" s="87">
        <v>948.67596400000002</v>
      </c>
      <c r="H308" s="58"/>
      <c r="I308" s="58"/>
      <c r="J308" s="99"/>
      <c r="K308" s="59"/>
      <c r="L308" s="24"/>
      <c r="M308" s="24"/>
      <c r="N308" s="24"/>
      <c r="O308" s="88"/>
      <c r="P308" s="88"/>
      <c r="Q308">
        <v>219340.59996222801</v>
      </c>
      <c r="R308" s="2">
        <v>162655.25598569799</v>
      </c>
      <c r="S308" s="2">
        <v>213374.34255184801</v>
      </c>
      <c r="T308" s="2">
        <v>219340.59996222801</v>
      </c>
      <c r="U308" s="2">
        <v>208028.87080811799</v>
      </c>
      <c r="V308" s="2">
        <v>152327.633265535</v>
      </c>
      <c r="W308" s="2">
        <v>138191.49914618599</v>
      </c>
      <c r="X308" s="2">
        <v>130684.299312704</v>
      </c>
      <c r="Y308" s="2">
        <v>194567.43393262901</v>
      </c>
      <c r="Z308" s="2">
        <v>180563.09598054099</v>
      </c>
      <c r="AA308" s="2">
        <v>170570.98921049901</v>
      </c>
      <c r="AB308" s="2">
        <v>192621.59406681699</v>
      </c>
      <c r="AC308" s="2">
        <v>172680.71934739899</v>
      </c>
      <c r="AD308" s="2">
        <v>178285.69651430901</v>
      </c>
      <c r="AE308" s="2">
        <v>157667.29835720701</v>
      </c>
      <c r="AF308" s="2">
        <v>139268.111038328</v>
      </c>
      <c r="AG308" s="2">
        <v>156519.54111504799</v>
      </c>
      <c r="AH308" s="2">
        <v>22280.8332245909</v>
      </c>
      <c r="AI308" s="2">
        <v>26299.269410916499</v>
      </c>
      <c r="AJ308" s="2">
        <v>31018.9607513991</v>
      </c>
      <c r="AK308" s="2">
        <v>22264.2074923584</v>
      </c>
      <c r="AL308" s="2">
        <v>29855.611681961502</v>
      </c>
      <c r="AM308" s="2">
        <v>29611.4838125184</v>
      </c>
      <c r="AN308" s="2">
        <v>27506.626220011</v>
      </c>
      <c r="AO308" s="2">
        <v>37981.827275699099</v>
      </c>
      <c r="AP308" s="2">
        <v>25006.984508234</v>
      </c>
      <c r="AQ308" s="2">
        <v>23845.551142873799</v>
      </c>
      <c r="AR308" s="2">
        <v>19444.545394477002</v>
      </c>
      <c r="AS308" s="2">
        <v>49754.951931857599</v>
      </c>
      <c r="AT308" s="2">
        <v>37795.234308235202</v>
      </c>
      <c r="AU308" s="2">
        <v>41082.066245732698</v>
      </c>
      <c r="AV308" s="2">
        <v>60330.434601602603</v>
      </c>
      <c r="AW308" s="2">
        <v>19512.9430895525</v>
      </c>
      <c r="AX308" s="2">
        <v>26236.788762538199</v>
      </c>
      <c r="AY308" s="2">
        <v>28450.081123985201</v>
      </c>
      <c r="AZ308" s="2">
        <v>31161.7091662229</v>
      </c>
      <c r="BA308" s="2">
        <v>37812.645414956802</v>
      </c>
      <c r="BB308" s="2">
        <v>33190.612351182499</v>
      </c>
      <c r="BC308" s="2">
        <v>39948.8842462588</v>
      </c>
      <c r="BD308" s="2">
        <v>27666.657979329699</v>
      </c>
      <c r="BE308" s="2">
        <v>26913.8139372726</v>
      </c>
      <c r="BF308" s="2">
        <v>23890.602128526101</v>
      </c>
      <c r="BG308" s="2">
        <v>18752.6961448931</v>
      </c>
      <c r="BH308" s="2">
        <v>35954.5682208484</v>
      </c>
      <c r="BI308" s="2">
        <v>13177.1162826407</v>
      </c>
      <c r="BJ308" s="2">
        <v>16552.656248028801</v>
      </c>
      <c r="BK308" s="2">
        <v>26867.980823301899</v>
      </c>
      <c r="BL308" s="2">
        <v>20741.537670167701</v>
      </c>
      <c r="BM308" s="2">
        <v>29073.230976228799</v>
      </c>
      <c r="BN308" s="2">
        <v>17459.215886551199</v>
      </c>
      <c r="BO308" s="2">
        <v>23186.724355913098</v>
      </c>
      <c r="BP308" s="2">
        <v>15761.8592062426</v>
      </c>
      <c r="BQ308" s="2">
        <v>20042.508373799101</v>
      </c>
      <c r="BR308" s="2">
        <v>27453.433011655001</v>
      </c>
      <c r="BS308" s="2">
        <v>43668.1743376452</v>
      </c>
      <c r="BT308" s="2">
        <v>26172.903855088702</v>
      </c>
      <c r="BU308" s="2">
        <v>18785.3830609215</v>
      </c>
      <c r="BV308" s="2">
        <v>24353.285840306398</v>
      </c>
      <c r="BW308" s="2">
        <v>15784.109011414601</v>
      </c>
      <c r="BX308" s="2">
        <v>19054.676205119798</v>
      </c>
      <c r="BY308" s="2">
        <v>22123.172512077701</v>
      </c>
      <c r="BZ308" s="2">
        <v>18648.5918685857</v>
      </c>
      <c r="CA308" s="2">
        <v>21352.051617276498</v>
      </c>
      <c r="CB308" s="2">
        <v>12996.008005875299</v>
      </c>
      <c r="CC308" s="2">
        <v>16643.027923862799</v>
      </c>
      <c r="CD308" s="89">
        <v>1166.9177768838854</v>
      </c>
      <c r="CE308" s="2">
        <v>1405.5092762440634</v>
      </c>
      <c r="CF308" s="2">
        <v>1448.4204497243327</v>
      </c>
      <c r="CG308" s="2">
        <v>1121.9266371871249</v>
      </c>
      <c r="CH308" s="90">
        <v>1164.048730570923</v>
      </c>
      <c r="CI308" s="89">
        <f t="shared" si="47"/>
        <v>1261.3645741220657</v>
      </c>
      <c r="CJ308">
        <f t="shared" si="48"/>
        <v>136.82185857417926</v>
      </c>
      <c r="CK308" s="117">
        <f t="shared" si="49"/>
        <v>0.10847130273133755</v>
      </c>
      <c r="CL308" s="118">
        <f t="shared" si="50"/>
        <v>10.847130273133756</v>
      </c>
    </row>
    <row r="309" spans="1:90" x14ac:dyDescent="0.25">
      <c r="B309" s="4">
        <v>884</v>
      </c>
      <c r="C309" s="17">
        <v>3</v>
      </c>
      <c r="D309" s="19">
        <v>27.718048</v>
      </c>
      <c r="E309" t="s">
        <v>672</v>
      </c>
      <c r="F309" t="s">
        <v>673</v>
      </c>
      <c r="G309" s="87">
        <v>839.23919699999999</v>
      </c>
      <c r="H309" s="58"/>
      <c r="I309" s="58"/>
      <c r="J309" s="99"/>
      <c r="K309" s="59"/>
      <c r="L309" s="24"/>
      <c r="M309" s="24"/>
      <c r="N309" s="24"/>
      <c r="O309" s="88"/>
      <c r="P309" s="88"/>
      <c r="Q309">
        <v>17231.727385390001</v>
      </c>
      <c r="R309" s="2">
        <v>1035.8657289068965</v>
      </c>
      <c r="S309" s="2">
        <v>1315.3428821680409</v>
      </c>
      <c r="T309" s="2">
        <v>1185.5292019408253</v>
      </c>
      <c r="U309" s="2">
        <v>1270.6249788695004</v>
      </c>
      <c r="V309" s="2">
        <v>1221.4293633792674</v>
      </c>
      <c r="W309" s="2">
        <v>1233.4514467357953</v>
      </c>
      <c r="X309" s="2">
        <v>1307.0665968673952</v>
      </c>
      <c r="Y309" s="2">
        <v>1391.8742594129881</v>
      </c>
      <c r="Z309" s="2">
        <v>1435.8797563507608</v>
      </c>
      <c r="AA309" s="2">
        <v>1466.1621981579056</v>
      </c>
      <c r="AB309" s="2">
        <v>1194.6325098914554</v>
      </c>
      <c r="AC309" s="2">
        <v>1206.8782136443458</v>
      </c>
      <c r="AD309" s="2">
        <v>1465.5131140374524</v>
      </c>
      <c r="AE309" s="2">
        <v>1240.7985886956549</v>
      </c>
      <c r="AF309" s="2">
        <v>1212.0761256706342</v>
      </c>
      <c r="AG309" s="2">
        <v>1341.831036013903</v>
      </c>
      <c r="AH309" s="2">
        <v>8471.3519160338092</v>
      </c>
      <c r="AI309" s="2">
        <v>8611.8897658458609</v>
      </c>
      <c r="AJ309" s="2">
        <v>8530.7129513777509</v>
      </c>
      <c r="AK309" s="2">
        <v>7784.8332910302697</v>
      </c>
      <c r="AL309" s="2">
        <v>9904.1078390466191</v>
      </c>
      <c r="AM309" s="2">
        <v>8707.5013200868107</v>
      </c>
      <c r="AN309" s="2">
        <v>8064.2410721549804</v>
      </c>
      <c r="AO309" s="2">
        <v>9815.7445643547708</v>
      </c>
      <c r="AP309" s="2">
        <v>8751.4194572754004</v>
      </c>
      <c r="AQ309" s="2">
        <v>9745.6482526981708</v>
      </c>
      <c r="AR309" s="2">
        <v>6963.0117536911002</v>
      </c>
      <c r="AS309" s="2">
        <v>14713.169774458</v>
      </c>
      <c r="AT309" s="2">
        <v>12876.268835155301</v>
      </c>
      <c r="AU309" s="2">
        <v>10777.493481306799</v>
      </c>
      <c r="AV309" s="2">
        <v>17231.727385390001</v>
      </c>
      <c r="AW309" s="2">
        <v>9535.2145014971593</v>
      </c>
      <c r="AX309" s="2">
        <v>11393.4656447858</v>
      </c>
      <c r="AY309" s="2">
        <v>8541.1768375310094</v>
      </c>
      <c r="AZ309" s="2">
        <v>10305.8388109731</v>
      </c>
      <c r="BA309" s="2">
        <v>8543.9824630334806</v>
      </c>
      <c r="BB309" s="2">
        <v>11603.541640080401</v>
      </c>
      <c r="BC309" s="2">
        <v>12911.791628150901</v>
      </c>
      <c r="BD309" s="2">
        <v>8113.6715651938903</v>
      </c>
      <c r="BE309" s="2">
        <v>9107.1389277272101</v>
      </c>
      <c r="BF309" s="2">
        <v>9319.1604963843693</v>
      </c>
      <c r="BG309" s="2">
        <v>7657.2719515703402</v>
      </c>
      <c r="BH309" s="2">
        <v>11440.9508403663</v>
      </c>
      <c r="BI309" s="2">
        <v>7379.12210784333</v>
      </c>
      <c r="BJ309" s="2">
        <v>9045.1233084009</v>
      </c>
      <c r="BK309" s="2">
        <v>13836.870884538001</v>
      </c>
      <c r="BL309" s="2">
        <v>8950.5507236679405</v>
      </c>
      <c r="BM309" s="2">
        <v>9092.8304859783802</v>
      </c>
      <c r="BN309" s="2">
        <v>7784.9072456143704</v>
      </c>
      <c r="BO309" s="2">
        <v>8674.3986390838909</v>
      </c>
      <c r="BP309" s="2">
        <v>6979.63562055281</v>
      </c>
      <c r="BQ309" s="2">
        <v>7290.4072631190702</v>
      </c>
      <c r="BR309" s="2">
        <v>9232.5822776495406</v>
      </c>
      <c r="BS309" s="2">
        <v>12585.5618198187</v>
      </c>
      <c r="BT309" s="2">
        <v>8293.4876202321593</v>
      </c>
      <c r="BU309" s="2">
        <v>8109.9410935338101</v>
      </c>
      <c r="BV309" s="2">
        <v>7989.02390695744</v>
      </c>
      <c r="BW309" s="2">
        <v>6431.4874476613104</v>
      </c>
      <c r="BX309" s="2">
        <v>8569.8585150463896</v>
      </c>
      <c r="BY309" s="2">
        <v>9200.0436333756606</v>
      </c>
      <c r="BZ309" s="2">
        <v>7988.8913442296398</v>
      </c>
      <c r="CA309" s="2">
        <v>8980.4316516075596</v>
      </c>
      <c r="CB309" s="2">
        <v>7212.2364450061996</v>
      </c>
      <c r="CC309" s="2">
        <v>8723.0923244847909</v>
      </c>
      <c r="CD309" s="89">
        <v>1314.290318926136</v>
      </c>
      <c r="CE309" s="2">
        <v>1272.7722988821561</v>
      </c>
      <c r="CF309" s="2">
        <v>1116.980356888809</v>
      </c>
      <c r="CG309" s="2">
        <v>1400.6117682695103</v>
      </c>
      <c r="CH309" s="90">
        <v>1277.9131388260059</v>
      </c>
      <c r="CI309" s="89">
        <f t="shared" si="47"/>
        <v>1276.5135763585236</v>
      </c>
      <c r="CJ309">
        <f t="shared" si="48"/>
        <v>91.972003959056423</v>
      </c>
      <c r="CK309" s="117">
        <f t="shared" si="49"/>
        <v>7.2049373905934105E-2</v>
      </c>
      <c r="CL309" s="118">
        <f t="shared" si="50"/>
        <v>7.2049373905934102</v>
      </c>
    </row>
    <row r="310" spans="1:90" x14ac:dyDescent="0.25">
      <c r="B310" s="4">
        <v>889</v>
      </c>
      <c r="C310" s="17">
        <v>4</v>
      </c>
      <c r="D310" s="19">
        <v>27.824957999999999</v>
      </c>
      <c r="E310" t="s">
        <v>674</v>
      </c>
      <c r="F310" t="s">
        <v>675</v>
      </c>
      <c r="G310" s="87">
        <v>575.11877400000003</v>
      </c>
      <c r="H310" s="58"/>
      <c r="I310" s="58"/>
      <c r="J310" s="99"/>
      <c r="K310" s="59"/>
      <c r="L310" s="24"/>
      <c r="M310" s="24"/>
      <c r="N310" s="24"/>
      <c r="O310" s="88"/>
      <c r="P310" s="88"/>
      <c r="Q310">
        <v>14359.179479071599</v>
      </c>
      <c r="R310" s="2">
        <v>1327.8373262906064</v>
      </c>
      <c r="S310" s="2">
        <v>1141.4422082096062</v>
      </c>
      <c r="T310" s="2">
        <v>1137.7459550805652</v>
      </c>
      <c r="U310" s="2">
        <v>1237.490030768133</v>
      </c>
      <c r="V310" s="2">
        <v>1182.8333217487652</v>
      </c>
      <c r="W310" s="2">
        <v>1219.9355484426251</v>
      </c>
      <c r="X310" s="2">
        <v>1422.0405698536915</v>
      </c>
      <c r="Y310" s="2">
        <v>1040.9699791017008</v>
      </c>
      <c r="Z310" s="2">
        <v>1378.354771400514</v>
      </c>
      <c r="AA310" s="2">
        <v>1418.8916361932258</v>
      </c>
      <c r="AB310" s="2">
        <v>1151.8061860896403</v>
      </c>
      <c r="AC310" s="2">
        <v>1241.6948813196623</v>
      </c>
      <c r="AD310" s="2">
        <v>1194.1670419519664</v>
      </c>
      <c r="AE310" s="2">
        <v>1085.0426247387243</v>
      </c>
      <c r="AF310" s="2">
        <v>1483.3615804957085</v>
      </c>
      <c r="AG310" s="2">
        <v>1423.3717403326445</v>
      </c>
      <c r="AH310" s="2">
        <v>9516.7823639512008</v>
      </c>
      <c r="AI310" s="2">
        <v>7462.5141505784504</v>
      </c>
      <c r="AJ310" s="2">
        <v>9916.9608757600508</v>
      </c>
      <c r="AK310" s="2">
        <v>8470.0124550295604</v>
      </c>
      <c r="AL310" s="2">
        <v>9318.8543513677305</v>
      </c>
      <c r="AM310" s="2">
        <v>8202.1885059494707</v>
      </c>
      <c r="AN310" s="2">
        <v>8263.3342859024797</v>
      </c>
      <c r="AO310" s="2">
        <v>8359.4449456594393</v>
      </c>
      <c r="AP310" s="2">
        <v>8085.13502281401</v>
      </c>
      <c r="AQ310" s="2">
        <v>9203.5718301189208</v>
      </c>
      <c r="AR310" s="2">
        <v>8263.3312130629292</v>
      </c>
      <c r="AS310" s="2">
        <v>12113.497545399299</v>
      </c>
      <c r="AT310" s="2">
        <v>11618.308178531201</v>
      </c>
      <c r="AU310" s="2">
        <v>9961.9412291519202</v>
      </c>
      <c r="AV310" s="2">
        <v>14359.179479071599</v>
      </c>
      <c r="AW310" s="2">
        <v>12378.536678562399</v>
      </c>
      <c r="AX310" s="2">
        <v>8596.98213086346</v>
      </c>
      <c r="AY310" s="2">
        <v>8914.6332670420306</v>
      </c>
      <c r="AZ310" s="2">
        <v>9072.0547106047798</v>
      </c>
      <c r="BA310" s="2">
        <v>10118.5903113769</v>
      </c>
      <c r="BB310" s="2">
        <v>9548.7082678860006</v>
      </c>
      <c r="BC310" s="2">
        <v>11807.594799164201</v>
      </c>
      <c r="BD310" s="2">
        <v>7739.9605395158196</v>
      </c>
      <c r="BE310" s="2">
        <v>9631.7487162105499</v>
      </c>
      <c r="BF310" s="2">
        <v>12694.206243025999</v>
      </c>
      <c r="BG310" s="2">
        <v>8609.2298873776308</v>
      </c>
      <c r="BH310" s="2">
        <v>12950.280387397301</v>
      </c>
      <c r="BI310" s="2">
        <v>10068.751717315399</v>
      </c>
      <c r="BJ310" s="2">
        <v>10393.355144397799</v>
      </c>
      <c r="BK310" s="2">
        <v>13713.1580349991</v>
      </c>
      <c r="BL310" s="2">
        <v>8393.5641807178908</v>
      </c>
      <c r="BM310" s="2">
        <v>12228.119410150601</v>
      </c>
      <c r="BN310" s="2">
        <v>9877.2247448178296</v>
      </c>
      <c r="BO310" s="2">
        <v>5234.7027497981398</v>
      </c>
      <c r="BP310" s="2">
        <v>7854.6268606623698</v>
      </c>
      <c r="BQ310" s="2">
        <v>8651.3206393703204</v>
      </c>
      <c r="BR310" s="2">
        <v>9785.5099877030898</v>
      </c>
      <c r="BS310" s="2">
        <v>13437.3357978241</v>
      </c>
      <c r="BT310" s="2">
        <v>10807.516252335599</v>
      </c>
      <c r="BU310" s="2">
        <v>10448.3235591304</v>
      </c>
      <c r="BV310" s="2">
        <v>7941.76932619543</v>
      </c>
      <c r="BW310" s="2">
        <v>6355.2174694605401</v>
      </c>
      <c r="BX310" s="2">
        <v>9249.0310571924492</v>
      </c>
      <c r="BY310" s="2">
        <v>11528.095610955899</v>
      </c>
      <c r="BZ310" s="2">
        <v>9403.3228214287701</v>
      </c>
      <c r="CA310" s="2">
        <v>11253.1682058354</v>
      </c>
      <c r="CB310" s="2">
        <v>9011.6737315450591</v>
      </c>
      <c r="CC310" s="2">
        <v>9119.0353379339995</v>
      </c>
      <c r="CD310" s="89">
        <v>1490.6695529914803</v>
      </c>
      <c r="CE310" s="2">
        <v>1199.0578490037938</v>
      </c>
      <c r="CF310" s="2">
        <v>3138.83315880584</v>
      </c>
      <c r="CG310" s="2">
        <v>1215.3639751709454</v>
      </c>
      <c r="CH310" s="90">
        <v>1277.8324809283072</v>
      </c>
      <c r="CI310" s="89">
        <f t="shared" si="47"/>
        <v>1664.3514033800734</v>
      </c>
      <c r="CJ310">
        <f t="shared" si="48"/>
        <v>744.54637358395473</v>
      </c>
      <c r="CK310" s="117">
        <f t="shared" si="49"/>
        <v>0.44734926294524185</v>
      </c>
      <c r="CL310" s="118">
        <f t="shared" si="50"/>
        <v>44.734926294524186</v>
      </c>
    </row>
    <row r="311" spans="1:90" x14ac:dyDescent="0.25">
      <c r="A311" s="3"/>
      <c r="B311" s="4">
        <v>892</v>
      </c>
      <c r="C311" s="17">
        <v>27</v>
      </c>
      <c r="D311" s="19">
        <v>28.122748000000001</v>
      </c>
      <c r="E311" t="s">
        <v>676</v>
      </c>
      <c r="F311" t="s">
        <v>677</v>
      </c>
      <c r="G311" s="87">
        <v>914.85864300000003</v>
      </c>
      <c r="H311" s="58"/>
      <c r="I311" s="58"/>
      <c r="J311" s="99"/>
      <c r="K311" s="59"/>
      <c r="L311" s="24"/>
      <c r="M311" s="24"/>
      <c r="N311" s="24"/>
      <c r="O311" s="99"/>
      <c r="P311" s="99"/>
      <c r="Q311">
        <v>239870.17140944299</v>
      </c>
      <c r="R311" s="2">
        <v>163514.31385125199</v>
      </c>
      <c r="S311" s="2">
        <v>224673.074193915</v>
      </c>
      <c r="T311" s="2">
        <v>216794.601686393</v>
      </c>
      <c r="U311" s="2">
        <v>218255.49566918501</v>
      </c>
      <c r="V311" s="2">
        <v>177063.00079011699</v>
      </c>
      <c r="W311" s="2">
        <v>154747.96819361101</v>
      </c>
      <c r="X311" s="2">
        <v>158073.66110526401</v>
      </c>
      <c r="Y311" s="2">
        <v>239870.17140944299</v>
      </c>
      <c r="Z311" s="2">
        <v>197979.27238268999</v>
      </c>
      <c r="AA311" s="2">
        <v>167193.113018932</v>
      </c>
      <c r="AB311" s="2">
        <v>200393.34170058201</v>
      </c>
      <c r="AC311" s="2">
        <v>205003.79666409999</v>
      </c>
      <c r="AD311" s="2">
        <v>185414.21266664899</v>
      </c>
      <c r="AE311" s="2">
        <v>163249.633833659</v>
      </c>
      <c r="AF311" s="2">
        <v>153012.74517347899</v>
      </c>
      <c r="AG311" s="2">
        <v>162731.48731435899</v>
      </c>
      <c r="AH311" s="2">
        <v>28482.517504227701</v>
      </c>
      <c r="AI311" s="2">
        <v>21610.437718088298</v>
      </c>
      <c r="AJ311" s="2">
        <v>24673.9227840768</v>
      </c>
      <c r="AK311" s="2">
        <v>17796.236985908799</v>
      </c>
      <c r="AL311" s="2">
        <v>36524.019924961103</v>
      </c>
      <c r="AM311" s="2">
        <v>31232.184034935901</v>
      </c>
      <c r="AN311" s="2">
        <v>32817.711447373396</v>
      </c>
      <c r="AO311" s="2">
        <v>30183.585419707899</v>
      </c>
      <c r="AP311" s="2">
        <v>34638.676753338703</v>
      </c>
      <c r="AQ311" s="2">
        <v>30203.667109954</v>
      </c>
      <c r="AR311" s="2">
        <v>17782.032142139898</v>
      </c>
      <c r="AS311" s="2">
        <v>35793.367938742696</v>
      </c>
      <c r="AT311" s="2">
        <v>19696.0748369664</v>
      </c>
      <c r="AU311" s="2">
        <v>27586.344754796199</v>
      </c>
      <c r="AV311" s="2">
        <v>47247.018956541397</v>
      </c>
      <c r="AW311" s="2">
        <v>27685.246245705999</v>
      </c>
      <c r="AX311" s="2">
        <v>30395.885131183401</v>
      </c>
      <c r="AY311" s="2">
        <v>26561.954247813501</v>
      </c>
      <c r="AZ311" s="2">
        <v>28166.264674751001</v>
      </c>
      <c r="BA311" s="2">
        <v>34363.541754644597</v>
      </c>
      <c r="BB311" s="2">
        <v>36522.294005747601</v>
      </c>
      <c r="BC311" s="2">
        <v>37819.021590333599</v>
      </c>
      <c r="BD311" s="2">
        <v>31323.039316373899</v>
      </c>
      <c r="BE311" s="2">
        <v>27742.7275320148</v>
      </c>
      <c r="BF311" s="2">
        <v>18133.959823107001</v>
      </c>
      <c r="BG311" s="2">
        <v>16321.4314524868</v>
      </c>
      <c r="BH311" s="2">
        <v>17045.552182075498</v>
      </c>
      <c r="BI311" s="2">
        <v>9456.1200330998799</v>
      </c>
      <c r="BJ311" s="2">
        <v>10172.7950696765</v>
      </c>
      <c r="BK311" s="2">
        <v>22848.513631659898</v>
      </c>
      <c r="BL311" s="2">
        <v>26454.476178342698</v>
      </c>
      <c r="BM311" s="2">
        <v>23972.6197502041</v>
      </c>
      <c r="BN311" s="2">
        <v>20842.9976592073</v>
      </c>
      <c r="BO311" s="2">
        <v>18135.3249684197</v>
      </c>
      <c r="BP311" s="2">
        <v>7252.5523024636104</v>
      </c>
      <c r="BQ311" s="2">
        <v>14642.488818330899</v>
      </c>
      <c r="BR311" s="2">
        <v>27158.449850216399</v>
      </c>
      <c r="BS311" s="2">
        <v>38249.409911054303</v>
      </c>
      <c r="BT311" s="2">
        <v>25059.691462118299</v>
      </c>
      <c r="BU311" s="2">
        <v>10486.182144389701</v>
      </c>
      <c r="BV311" s="2">
        <v>24153.058806792</v>
      </c>
      <c r="BW311" s="2">
        <v>12884.9142187219</v>
      </c>
      <c r="BX311" s="2">
        <v>19964.354186217799</v>
      </c>
      <c r="BY311" s="2">
        <v>22946.446112681999</v>
      </c>
      <c r="BZ311" s="2">
        <v>20317.1870281056</v>
      </c>
      <c r="CA311" s="2">
        <v>19715.766425419199</v>
      </c>
      <c r="CB311" s="2">
        <v>10497.1560555126</v>
      </c>
      <c r="CC311" s="2">
        <v>19836.404482175301</v>
      </c>
      <c r="CD311" s="89">
        <v>1357.0453971112445</v>
      </c>
      <c r="CE311" s="2">
        <v>1470.7056411960932</v>
      </c>
      <c r="CF311" s="2">
        <v>1260.6699159698396</v>
      </c>
      <c r="CG311" s="2">
        <v>1171.2463546219469</v>
      </c>
      <c r="CH311" s="90">
        <v>1450.5444997121151</v>
      </c>
      <c r="CI311" s="89">
        <f t="shared" si="47"/>
        <v>1342.042361722248</v>
      </c>
      <c r="CJ311">
        <f t="shared" si="48"/>
        <v>113.44143464656571</v>
      </c>
      <c r="CK311" s="117">
        <f t="shared" si="49"/>
        <v>8.4528952201617463E-2</v>
      </c>
      <c r="CL311" s="118">
        <f t="shared" si="50"/>
        <v>8.4528952201617464</v>
      </c>
    </row>
    <row r="312" spans="1:90" x14ac:dyDescent="0.25">
      <c r="A312" s="22" t="s">
        <v>1042</v>
      </c>
      <c r="B312" s="4">
        <v>893</v>
      </c>
      <c r="C312" s="17">
        <v>4</v>
      </c>
      <c r="D312" s="19">
        <v>27.923587999999999</v>
      </c>
      <c r="E312" t="s">
        <v>678</v>
      </c>
      <c r="F312" t="s">
        <v>679</v>
      </c>
      <c r="G312" s="87">
        <v>427.06658900000002</v>
      </c>
      <c r="H312" s="10">
        <v>427.06706959999997</v>
      </c>
      <c r="I312" s="10" t="s">
        <v>999</v>
      </c>
      <c r="J312" s="145" t="s">
        <v>1065</v>
      </c>
      <c r="K312" s="59">
        <v>3</v>
      </c>
      <c r="L312" s="24">
        <f t="shared" ref="L312:L322" si="58">(H312-G312)/H312*1000000</f>
        <v>1.1253501713357283</v>
      </c>
      <c r="M312" s="58">
        <v>227.03522000000001</v>
      </c>
      <c r="N312" s="24"/>
      <c r="O312" s="99" t="s">
        <v>955</v>
      </c>
      <c r="P312" s="99" t="s">
        <v>1203</v>
      </c>
      <c r="Q312">
        <v>165041.70685952299</v>
      </c>
      <c r="R312" s="2">
        <v>1387.9912499536049</v>
      </c>
      <c r="S312" s="2">
        <v>1125.0993074365651</v>
      </c>
      <c r="T312" s="2">
        <v>1265.5686956032705</v>
      </c>
      <c r="U312" s="2">
        <v>1427.6874481450861</v>
      </c>
      <c r="V312" s="2">
        <v>1272.3463041645264</v>
      </c>
      <c r="W312" s="2">
        <v>1385.3006418996697</v>
      </c>
      <c r="X312" s="2">
        <v>1254.9313445526061</v>
      </c>
      <c r="Y312" s="2">
        <v>1479.9525479057033</v>
      </c>
      <c r="Z312" s="2">
        <v>1446.2518608094142</v>
      </c>
      <c r="AA312" s="2">
        <v>1124.5339372931912</v>
      </c>
      <c r="AB312" s="2">
        <v>1212.1434985448429</v>
      </c>
      <c r="AC312" s="2">
        <v>1490.00476856972</v>
      </c>
      <c r="AD312" s="2">
        <v>1205.2773612143776</v>
      </c>
      <c r="AE312" s="2">
        <v>1073.6179453877214</v>
      </c>
      <c r="AF312" s="2">
        <v>1389.3920912545482</v>
      </c>
      <c r="AG312" s="2">
        <v>1295.1679970876353</v>
      </c>
      <c r="AH312" s="2">
        <v>96129.750906742905</v>
      </c>
      <c r="AI312" s="2">
        <v>90264.831123785494</v>
      </c>
      <c r="AJ312" s="2">
        <v>112928.923222966</v>
      </c>
      <c r="AK312" s="2">
        <v>68383.168599507597</v>
      </c>
      <c r="AL312" s="2">
        <v>89420.732100890804</v>
      </c>
      <c r="AM312" s="2">
        <v>88408.6083954473</v>
      </c>
      <c r="AN312" s="2">
        <v>97858.152513564899</v>
      </c>
      <c r="AO312" s="2">
        <v>90416.126269946995</v>
      </c>
      <c r="AP312" s="2">
        <v>86350.635672169607</v>
      </c>
      <c r="AQ312" s="2">
        <v>101481.375860353</v>
      </c>
      <c r="AR312" s="2">
        <v>64824.336154836798</v>
      </c>
      <c r="AS312" s="2">
        <v>116100.129891333</v>
      </c>
      <c r="AT312" s="2">
        <v>138114.41599107999</v>
      </c>
      <c r="AU312" s="2">
        <v>135517.25612402099</v>
      </c>
      <c r="AV312" s="2">
        <v>165041.70685952299</v>
      </c>
      <c r="AW312" s="2">
        <v>105478.70880261601</v>
      </c>
      <c r="AX312" s="2">
        <v>92558.973665112804</v>
      </c>
      <c r="AY312" s="2">
        <v>87238.777222851495</v>
      </c>
      <c r="AZ312" s="2">
        <v>102347.55775407099</v>
      </c>
      <c r="BA312" s="2">
        <v>100365.778518905</v>
      </c>
      <c r="BB312" s="2">
        <v>119716.1692203</v>
      </c>
      <c r="BC312" s="2">
        <v>106294.30081684901</v>
      </c>
      <c r="BD312" s="2">
        <v>73886.894146519597</v>
      </c>
      <c r="BE312" s="2">
        <v>79826.847457499898</v>
      </c>
      <c r="BF312" s="2">
        <v>54538.864379739098</v>
      </c>
      <c r="BG312" s="2">
        <v>51684.061685751003</v>
      </c>
      <c r="BH312" s="2">
        <v>69283.849932507495</v>
      </c>
      <c r="BI312" s="2">
        <v>37352.087944809398</v>
      </c>
      <c r="BJ312" s="2">
        <v>50003.9423609605</v>
      </c>
      <c r="BK312" s="2">
        <v>56177.700330367697</v>
      </c>
      <c r="BL312" s="2">
        <v>58029.573412751903</v>
      </c>
      <c r="BM312" s="2">
        <v>53692.866021929898</v>
      </c>
      <c r="BN312" s="2">
        <v>51598.316642097103</v>
      </c>
      <c r="BO312" s="2">
        <v>47124.013051920701</v>
      </c>
      <c r="BP312" s="2">
        <v>36960.6204649184</v>
      </c>
      <c r="BQ312" s="2">
        <v>44375.142507159697</v>
      </c>
      <c r="BR312" s="2">
        <v>54220.9232317524</v>
      </c>
      <c r="BS312" s="2">
        <v>75324.280159010697</v>
      </c>
      <c r="BT312" s="2">
        <v>57487.779156957302</v>
      </c>
      <c r="BU312" s="2">
        <v>37247.510189030603</v>
      </c>
      <c r="BV312" s="2">
        <v>42922.203482755802</v>
      </c>
      <c r="BW312" s="2">
        <v>35326.088094894098</v>
      </c>
      <c r="BX312" s="2">
        <v>45272.018372704901</v>
      </c>
      <c r="BY312" s="2">
        <v>61525.4932698302</v>
      </c>
      <c r="BZ312" s="2">
        <v>48968.814869631096</v>
      </c>
      <c r="CA312" s="2">
        <v>38751.766998981198</v>
      </c>
      <c r="CB312" s="2">
        <v>36349.724713860604</v>
      </c>
      <c r="CC312" s="2">
        <v>46881.237473839297</v>
      </c>
      <c r="CD312" s="89">
        <v>10054.8051108658</v>
      </c>
      <c r="CE312" s="2">
        <v>10789.552562356899</v>
      </c>
      <c r="CF312" s="2">
        <v>11206.1414421604</v>
      </c>
      <c r="CG312" s="2">
        <v>11383.1171476617</v>
      </c>
      <c r="CH312" s="90">
        <v>14243.5615562408</v>
      </c>
      <c r="CI312" s="89">
        <f t="shared" si="47"/>
        <v>11535.43556385712</v>
      </c>
      <c r="CJ312">
        <f t="shared" si="48"/>
        <v>1429.2788320948907</v>
      </c>
      <c r="CK312" s="117">
        <f t="shared" si="49"/>
        <v>0.12390332590241446</v>
      </c>
      <c r="CL312" s="118">
        <f t="shared" si="50"/>
        <v>12.390332590241446</v>
      </c>
    </row>
    <row r="313" spans="1:90" x14ac:dyDescent="0.25">
      <c r="A313" s="3"/>
      <c r="B313" s="4">
        <v>898</v>
      </c>
      <c r="C313" s="17">
        <v>26</v>
      </c>
      <c r="D313" s="19">
        <v>28.052016999999999</v>
      </c>
      <c r="E313" t="s">
        <v>680</v>
      </c>
      <c r="F313" t="s">
        <v>681</v>
      </c>
      <c r="G313" s="87">
        <v>584.10583499999996</v>
      </c>
      <c r="H313" s="58"/>
      <c r="I313" s="58"/>
      <c r="J313" s="99"/>
      <c r="K313" s="59"/>
      <c r="L313" s="24"/>
      <c r="M313" s="24"/>
      <c r="N313" s="24"/>
      <c r="O313" s="99"/>
      <c r="P313" s="99"/>
      <c r="Q313">
        <v>1078441.3145392099</v>
      </c>
      <c r="R313" s="2">
        <v>838097.08042908704</v>
      </c>
      <c r="S313" s="2">
        <v>1056882.2853192899</v>
      </c>
      <c r="T313" s="2">
        <v>1078441.3145392099</v>
      </c>
      <c r="U313" s="2">
        <v>1061248.77880026</v>
      </c>
      <c r="V313" s="2">
        <v>750492.13051547599</v>
      </c>
      <c r="W313" s="2">
        <v>674432.25311768905</v>
      </c>
      <c r="X313" s="2">
        <v>599459.205986346</v>
      </c>
      <c r="Y313" s="2">
        <v>903278.45283073303</v>
      </c>
      <c r="Z313" s="2">
        <v>861073.87242070504</v>
      </c>
      <c r="AA313" s="2">
        <v>831238.21538912901</v>
      </c>
      <c r="AB313" s="2">
        <v>872577.95891169505</v>
      </c>
      <c r="AC313" s="2">
        <v>839404.81831476104</v>
      </c>
      <c r="AD313" s="2">
        <v>815471.36083001306</v>
      </c>
      <c r="AE313" s="2">
        <v>775450.73480762797</v>
      </c>
      <c r="AF313" s="2">
        <v>662090.98257897201</v>
      </c>
      <c r="AG313" s="2">
        <v>747574.85998765205</v>
      </c>
      <c r="AH313" s="2">
        <v>202442.94756483601</v>
      </c>
      <c r="AI313" s="2">
        <v>216153.259599677</v>
      </c>
      <c r="AJ313" s="2">
        <v>215222.80684290701</v>
      </c>
      <c r="AK313" s="2">
        <v>173768.04809534299</v>
      </c>
      <c r="AL313" s="2">
        <v>232857.69859238199</v>
      </c>
      <c r="AM313" s="2">
        <v>228754.51017123301</v>
      </c>
      <c r="AN313" s="2">
        <v>235957.63290057599</v>
      </c>
      <c r="AO313" s="2">
        <v>251108.96956886299</v>
      </c>
      <c r="AP313" s="2">
        <v>240034.18214312301</v>
      </c>
      <c r="AQ313" s="2">
        <v>214874.85136075699</v>
      </c>
      <c r="AR313" s="2">
        <v>163607.209339525</v>
      </c>
      <c r="AS313" s="2">
        <v>330385.45060549601</v>
      </c>
      <c r="AT313" s="2">
        <v>280271.16821931698</v>
      </c>
      <c r="AU313" s="2">
        <v>281305.70143795002</v>
      </c>
      <c r="AV313" s="2">
        <v>415865.32576966198</v>
      </c>
      <c r="AW313" s="2">
        <v>202360.28407323</v>
      </c>
      <c r="AX313" s="2">
        <v>255269.21716243299</v>
      </c>
      <c r="AY313" s="2">
        <v>222583.621497171</v>
      </c>
      <c r="AZ313" s="2">
        <v>277918.76779848302</v>
      </c>
      <c r="BA313" s="2">
        <v>238806.014357037</v>
      </c>
      <c r="BB313" s="2">
        <v>270396.12554462301</v>
      </c>
      <c r="BC313" s="2">
        <v>260072.842287229</v>
      </c>
      <c r="BD313" s="2">
        <v>229206.25979129999</v>
      </c>
      <c r="BE313" s="2">
        <v>200254.27825385801</v>
      </c>
      <c r="BF313" s="2">
        <v>200084.708732581</v>
      </c>
      <c r="BG313" s="2">
        <v>167020.35449807599</v>
      </c>
      <c r="BH313" s="2">
        <v>254728.41554937401</v>
      </c>
      <c r="BI313" s="2">
        <v>137344.80920399699</v>
      </c>
      <c r="BJ313" s="2">
        <v>185040.847789683</v>
      </c>
      <c r="BK313" s="2">
        <v>268062.07726497599</v>
      </c>
      <c r="BL313" s="2">
        <v>214081.964664453</v>
      </c>
      <c r="BM313" s="2">
        <v>217429.72808167999</v>
      </c>
      <c r="BN313" s="2">
        <v>173893.48803116</v>
      </c>
      <c r="BO313" s="2">
        <v>178407.92002561799</v>
      </c>
      <c r="BP313" s="2">
        <v>154953.429687216</v>
      </c>
      <c r="BQ313" s="2">
        <v>184699.247023923</v>
      </c>
      <c r="BR313" s="2">
        <v>227739.30107674701</v>
      </c>
      <c r="BS313" s="2">
        <v>327074.56822914397</v>
      </c>
      <c r="BT313" s="2">
        <v>211601.28739816899</v>
      </c>
      <c r="BU313" s="2">
        <v>167530.80400594001</v>
      </c>
      <c r="BV313" s="2">
        <v>205535.47005593299</v>
      </c>
      <c r="BW313" s="2">
        <v>172991.498537512</v>
      </c>
      <c r="BX313" s="2">
        <v>172989.62628979099</v>
      </c>
      <c r="BY313" s="2">
        <v>236653.23201274601</v>
      </c>
      <c r="BZ313" s="2">
        <v>187518.300214282</v>
      </c>
      <c r="CA313" s="2">
        <v>193098.95567969501</v>
      </c>
      <c r="CB313" s="2">
        <v>164367.56638663099</v>
      </c>
      <c r="CC313" s="2">
        <v>192311.325445625</v>
      </c>
      <c r="CD313" s="89">
        <v>48529.3291589453</v>
      </c>
      <c r="CE313" s="2">
        <v>59460.403319053599</v>
      </c>
      <c r="CF313" s="2">
        <v>55755.445906502398</v>
      </c>
      <c r="CG313" s="2">
        <v>57772.862383276297</v>
      </c>
      <c r="CH313" s="90">
        <v>52849.436557345798</v>
      </c>
      <c r="CI313" s="89">
        <f t="shared" si="47"/>
        <v>54873.49546502468</v>
      </c>
      <c r="CJ313">
        <f t="shared" si="48"/>
        <v>3861.8428075252859</v>
      </c>
      <c r="CK313" s="117">
        <f t="shared" si="49"/>
        <v>7.0377197129473018E-2</v>
      </c>
      <c r="CL313" s="118">
        <f t="shared" si="50"/>
        <v>7.0377197129473021</v>
      </c>
    </row>
    <row r="314" spans="1:90" x14ac:dyDescent="0.25">
      <c r="B314" s="4">
        <v>901</v>
      </c>
      <c r="C314" s="17">
        <v>3</v>
      </c>
      <c r="D314" s="19">
        <v>27.930019999999999</v>
      </c>
      <c r="E314" t="s">
        <v>682</v>
      </c>
      <c r="F314" t="s">
        <v>683</v>
      </c>
      <c r="G314" s="87">
        <v>477.10354599999999</v>
      </c>
      <c r="H314" s="58">
        <v>477.10379999999998</v>
      </c>
      <c r="I314" s="58" t="s">
        <v>979</v>
      </c>
      <c r="J314" s="99" t="s">
        <v>980</v>
      </c>
      <c r="K314" s="59">
        <v>2</v>
      </c>
      <c r="L314" s="24">
        <f t="shared" si="58"/>
        <v>0.53237890786866349</v>
      </c>
      <c r="M314" s="24" t="s">
        <v>1219</v>
      </c>
      <c r="N314" s="24"/>
      <c r="O314" s="99" t="s">
        <v>975</v>
      </c>
      <c r="P314" s="99" t="s">
        <v>1186</v>
      </c>
      <c r="Q314">
        <v>49869.078013640203</v>
      </c>
      <c r="R314" s="2">
        <v>4905.6074772087404</v>
      </c>
      <c r="S314" s="2">
        <v>9718.5867745789201</v>
      </c>
      <c r="T314" s="2">
        <v>11364.738213509399</v>
      </c>
      <c r="U314" s="2">
        <v>9565.3152140216098</v>
      </c>
      <c r="V314" s="2">
        <v>11950.2449842475</v>
      </c>
      <c r="W314" s="2">
        <v>12830.9750977842</v>
      </c>
      <c r="X314" s="2">
        <v>11091.9987011305</v>
      </c>
      <c r="Y314" s="2">
        <v>18149.464157738999</v>
      </c>
      <c r="Z314" s="2">
        <v>6560.0320499844502</v>
      </c>
      <c r="AA314" s="2">
        <v>4861.86067360169</v>
      </c>
      <c r="AB314" s="2">
        <v>5808.3824243724102</v>
      </c>
      <c r="AC314" s="2">
        <v>10540.184439877101</v>
      </c>
      <c r="AD314" s="2">
        <v>12419.9649400979</v>
      </c>
      <c r="AE314" s="2">
        <v>10991.002068363099</v>
      </c>
      <c r="AF314" s="2">
        <v>9466.6778464639701</v>
      </c>
      <c r="AG314" s="2">
        <v>11645.323155358001</v>
      </c>
      <c r="AH314" s="2">
        <v>18317.322243308499</v>
      </c>
      <c r="AI314" s="2">
        <v>21700.107048129499</v>
      </c>
      <c r="AJ314" s="2">
        <v>18087.881168648</v>
      </c>
      <c r="AK314" s="2">
        <v>12385.4891895603</v>
      </c>
      <c r="AL314" s="2">
        <v>17486.6149465612</v>
      </c>
      <c r="AM314" s="2">
        <v>15621.2428332609</v>
      </c>
      <c r="AN314" s="2">
        <v>12700.7662120853</v>
      </c>
      <c r="AO314" s="2">
        <v>21943.052989874199</v>
      </c>
      <c r="AP314" s="2">
        <v>14017.805390600901</v>
      </c>
      <c r="AQ314" s="2">
        <v>19586.4080340039</v>
      </c>
      <c r="AR314" s="2">
        <v>15382.2414681881</v>
      </c>
      <c r="AS314" s="2">
        <v>33391.487502475298</v>
      </c>
      <c r="AT314" s="2">
        <v>24160.5063235534</v>
      </c>
      <c r="AU314" s="2">
        <v>15860.181029978499</v>
      </c>
      <c r="AV314" s="2">
        <v>30988.318424818801</v>
      </c>
      <c r="AW314" s="2">
        <v>23583.273890880599</v>
      </c>
      <c r="AX314" s="2">
        <v>25491.8396561072</v>
      </c>
      <c r="AY314" s="2">
        <v>24737.6687858929</v>
      </c>
      <c r="AZ314" s="2">
        <v>18844.8661882099</v>
      </c>
      <c r="BA314" s="2">
        <v>15189.4563587218</v>
      </c>
      <c r="BB314" s="2">
        <v>22537.384875256001</v>
      </c>
      <c r="BC314" s="2">
        <v>28916.6463658951</v>
      </c>
      <c r="BD314" s="2">
        <v>23304.549452259998</v>
      </c>
      <c r="BE314" s="2">
        <v>17825.9412707515</v>
      </c>
      <c r="BF314" s="2">
        <v>16107.127360000701</v>
      </c>
      <c r="BG314" s="2">
        <v>15698.1682206354</v>
      </c>
      <c r="BH314" s="2">
        <v>22731.308622486202</v>
      </c>
      <c r="BI314" s="2">
        <v>19102.317841070599</v>
      </c>
      <c r="BJ314" s="2">
        <v>37236.281635954001</v>
      </c>
      <c r="BK314" s="2">
        <v>49869.078013640203</v>
      </c>
      <c r="BL314" s="2">
        <v>12913.1736232147</v>
      </c>
      <c r="BM314" s="2">
        <v>18377.293851978498</v>
      </c>
      <c r="BN314" s="2">
        <v>15882.065724199399</v>
      </c>
      <c r="BO314" s="2">
        <v>14270.6819359768</v>
      </c>
      <c r="BP314" s="2">
        <v>16843.099071057899</v>
      </c>
      <c r="BQ314" s="2">
        <v>30497.3317333431</v>
      </c>
      <c r="BR314" s="2">
        <v>27587.257980966999</v>
      </c>
      <c r="BS314" s="2">
        <v>29697.2568663284</v>
      </c>
      <c r="BT314" s="2">
        <v>22074.2278299108</v>
      </c>
      <c r="BU314" s="2">
        <v>18337.846873758299</v>
      </c>
      <c r="BV314" s="2">
        <v>27023.108989854099</v>
      </c>
      <c r="BW314" s="2">
        <v>23205.388509361001</v>
      </c>
      <c r="BX314" s="2">
        <v>15808.2322493641</v>
      </c>
      <c r="BY314" s="2">
        <v>18036.2959131936</v>
      </c>
      <c r="BZ314" s="2">
        <v>15445.355583120599</v>
      </c>
      <c r="CA314" s="2">
        <v>27762.478149221599</v>
      </c>
      <c r="CB314" s="2">
        <v>18432.3188395209</v>
      </c>
      <c r="CC314" s="2">
        <v>22522.860394457501</v>
      </c>
      <c r="CD314" s="89">
        <v>11314.294300214</v>
      </c>
      <c r="CE314" s="2">
        <v>11734.591216581</v>
      </c>
      <c r="CF314" s="2">
        <v>11199.260695770001</v>
      </c>
      <c r="CG314" s="2">
        <v>11048.3956902112</v>
      </c>
      <c r="CH314" s="90">
        <v>13108.456834676401</v>
      </c>
      <c r="CI314" s="89">
        <f t="shared" si="47"/>
        <v>11680.999747490519</v>
      </c>
      <c r="CJ314">
        <f t="shared" si="48"/>
        <v>749.29821481404713</v>
      </c>
      <c r="CK314" s="117">
        <f t="shared" si="49"/>
        <v>6.4146753789205604E-2</v>
      </c>
      <c r="CL314" s="118">
        <f t="shared" si="50"/>
        <v>6.4146753789205606</v>
      </c>
    </row>
    <row r="315" spans="1:90" x14ac:dyDescent="0.25">
      <c r="B315" s="4">
        <v>903</v>
      </c>
      <c r="C315" s="17">
        <v>2</v>
      </c>
      <c r="D315" s="19">
        <v>28.210356999999998</v>
      </c>
      <c r="E315" t="s">
        <v>684</v>
      </c>
      <c r="F315" t="s">
        <v>685</v>
      </c>
      <c r="G315" s="87">
        <v>463.12383999999997</v>
      </c>
      <c r="H315" s="58"/>
      <c r="I315" s="58"/>
      <c r="J315" s="99"/>
      <c r="K315" s="59"/>
      <c r="L315" s="24"/>
      <c r="M315" s="24"/>
      <c r="N315" s="24"/>
      <c r="O315" s="88"/>
      <c r="P315" s="88"/>
      <c r="Q315">
        <v>99576.886830063595</v>
      </c>
      <c r="R315" s="2">
        <v>1493.2683375594722</v>
      </c>
      <c r="S315" s="2">
        <v>5064.8925073898399</v>
      </c>
      <c r="T315" s="2">
        <v>3885.3017803207999</v>
      </c>
      <c r="U315" s="2">
        <v>1298.6387502944235</v>
      </c>
      <c r="V315" s="2">
        <v>5222.7670238914998</v>
      </c>
      <c r="W315" s="2">
        <v>1171.3404689139606</v>
      </c>
      <c r="X315" s="2">
        <v>5205.8873586051604</v>
      </c>
      <c r="Y315" s="2">
        <v>3417.6357597404099</v>
      </c>
      <c r="Z315" s="2">
        <v>4221.9021645601997</v>
      </c>
      <c r="AA315" s="2">
        <v>3309.4073176103302</v>
      </c>
      <c r="AB315" s="2">
        <v>3285.57720191197</v>
      </c>
      <c r="AC315" s="2">
        <v>3648.9864663120302</v>
      </c>
      <c r="AD315" s="2">
        <v>4550.5591769001403</v>
      </c>
      <c r="AE315" s="2">
        <v>1380.0304611599477</v>
      </c>
      <c r="AF315" s="2">
        <v>3549.6943175688398</v>
      </c>
      <c r="AG315" s="2">
        <v>1202.3476902926604</v>
      </c>
      <c r="AH315" s="2">
        <v>10661.9909320431</v>
      </c>
      <c r="AI315" s="2">
        <v>8187.6305853629901</v>
      </c>
      <c r="AJ315" s="2">
        <v>1051.9569351623686</v>
      </c>
      <c r="AK315" s="2">
        <v>1351.4176708685538</v>
      </c>
      <c r="AL315" s="2">
        <v>12145.415634266299</v>
      </c>
      <c r="AM315" s="2">
        <v>9039.5572215795091</v>
      </c>
      <c r="AN315" s="2">
        <v>14027.001852949599</v>
      </c>
      <c r="AO315" s="2">
        <v>11920.022456619299</v>
      </c>
      <c r="AP315" s="2">
        <v>12684.5720019418</v>
      </c>
      <c r="AQ315" s="2">
        <v>10081.131861895499</v>
      </c>
      <c r="AR315" s="2">
        <v>9400.9806430046992</v>
      </c>
      <c r="AS315" s="2">
        <v>22584.142805597101</v>
      </c>
      <c r="AT315" s="2">
        <v>21304.169028664699</v>
      </c>
      <c r="AU315" s="2">
        <v>18016.362243413299</v>
      </c>
      <c r="AV315" s="2">
        <v>16503.969367623598</v>
      </c>
      <c r="AW315" s="2">
        <v>12635.9188490576</v>
      </c>
      <c r="AX315" s="2">
        <v>2711.30757810057</v>
      </c>
      <c r="AY315" s="2">
        <v>23125.139370847399</v>
      </c>
      <c r="AZ315" s="2">
        <v>9916.3068949818298</v>
      </c>
      <c r="BA315" s="2">
        <v>8340.5404944274906</v>
      </c>
      <c r="BB315" s="2">
        <v>10112.9053494933</v>
      </c>
      <c r="BC315" s="2">
        <v>17160.822738551</v>
      </c>
      <c r="BD315" s="2">
        <v>6753.8519575114096</v>
      </c>
      <c r="BE315" s="2">
        <v>8657.2824489182494</v>
      </c>
      <c r="BF315" s="2">
        <v>1407.2033131060668</v>
      </c>
      <c r="BG315" s="2">
        <v>10825.822977469399</v>
      </c>
      <c r="BH315" s="2">
        <v>1107.9877921816887</v>
      </c>
      <c r="BI315" s="2">
        <v>9277.8583785631599</v>
      </c>
      <c r="BJ315" s="2">
        <v>3509.68674392924</v>
      </c>
      <c r="BK315" s="2">
        <v>4484.0473697226298</v>
      </c>
      <c r="BL315" s="2">
        <v>11292.4960765623</v>
      </c>
      <c r="BM315" s="2">
        <v>18257.8301798303</v>
      </c>
      <c r="BN315" s="2">
        <v>1175.47155782705</v>
      </c>
      <c r="BO315" s="2">
        <v>10416.7393246474</v>
      </c>
      <c r="BP315" s="2">
        <v>9603.5366264408003</v>
      </c>
      <c r="BQ315" s="2">
        <v>23683.5187400389</v>
      </c>
      <c r="BR315" s="2">
        <v>10003.683985875799</v>
      </c>
      <c r="BS315" s="2">
        <v>24516.646070448802</v>
      </c>
      <c r="BT315" s="2">
        <v>1087.3323029444002</v>
      </c>
      <c r="BU315" s="2">
        <v>7361.5199078196902</v>
      </c>
      <c r="BV315" s="2">
        <v>11049.230312141501</v>
      </c>
      <c r="BW315" s="2">
        <v>17160.291794865101</v>
      </c>
      <c r="BX315" s="2">
        <v>7785.49738295309</v>
      </c>
      <c r="BY315" s="2">
        <v>7745.78052345582</v>
      </c>
      <c r="BZ315" s="2">
        <v>9161.6865645336293</v>
      </c>
      <c r="CA315" s="2">
        <v>8060.5366349717096</v>
      </c>
      <c r="CB315" s="2">
        <v>7260.2419161016496</v>
      </c>
      <c r="CC315" s="2">
        <v>9184.5237587445608</v>
      </c>
      <c r="CD315" s="89">
        <v>99576.886830063595</v>
      </c>
      <c r="CE315" s="2">
        <v>81229.451415380507</v>
      </c>
      <c r="CF315" s="2">
        <v>96635.9566601197</v>
      </c>
      <c r="CG315" s="2">
        <v>76694.977474311498</v>
      </c>
      <c r="CH315" s="90">
        <v>97851.504293259393</v>
      </c>
      <c r="CI315" s="89">
        <f t="shared" si="47"/>
        <v>90397.755334626941</v>
      </c>
      <c r="CJ315">
        <f t="shared" si="48"/>
        <v>9492.6698264611168</v>
      </c>
      <c r="CK315" s="117">
        <f t="shared" si="49"/>
        <v>0.10501001702223618</v>
      </c>
      <c r="CL315" s="118">
        <f t="shared" si="50"/>
        <v>10.501001702223618</v>
      </c>
    </row>
    <row r="316" spans="1:90" x14ac:dyDescent="0.25">
      <c r="B316" s="4">
        <v>905</v>
      </c>
      <c r="C316" s="17">
        <v>28</v>
      </c>
      <c r="D316" s="19">
        <v>28.382549000000001</v>
      </c>
      <c r="E316" t="s">
        <v>686</v>
      </c>
      <c r="F316" t="s">
        <v>687</v>
      </c>
      <c r="G316" s="87">
        <v>1016.1989139999999</v>
      </c>
      <c r="H316" s="58"/>
      <c r="I316" s="58"/>
      <c r="J316" s="99"/>
      <c r="K316" s="59"/>
      <c r="L316" s="24"/>
      <c r="M316" s="24"/>
      <c r="N316" s="24"/>
      <c r="O316" s="88"/>
      <c r="P316" s="88"/>
      <c r="Q316">
        <v>343822.21618861699</v>
      </c>
      <c r="R316" s="2">
        <v>243094.393296722</v>
      </c>
      <c r="S316" s="2">
        <v>317541.230309912</v>
      </c>
      <c r="T316" s="2">
        <v>330223.61102164799</v>
      </c>
      <c r="U316" s="2">
        <v>285326.254529764</v>
      </c>
      <c r="V316" s="2">
        <v>251356.305670695</v>
      </c>
      <c r="W316" s="2">
        <v>221332.51466437199</v>
      </c>
      <c r="X316" s="2">
        <v>213190.53240452899</v>
      </c>
      <c r="Y316" s="2">
        <v>343822.21618861699</v>
      </c>
      <c r="Z316" s="2">
        <v>263019.95017137198</v>
      </c>
      <c r="AA316" s="2">
        <v>233125.440894787</v>
      </c>
      <c r="AB316" s="2">
        <v>267707.23419669201</v>
      </c>
      <c r="AC316" s="2">
        <v>300009.49706196302</v>
      </c>
      <c r="AD316" s="2">
        <v>276411.778225913</v>
      </c>
      <c r="AE316" s="2">
        <v>229515.84183907899</v>
      </c>
      <c r="AF316" s="2">
        <v>214130.925477148</v>
      </c>
      <c r="AG316" s="2">
        <v>237879.73223053699</v>
      </c>
      <c r="AH316" s="2">
        <v>39803.979937123797</v>
      </c>
      <c r="AI316" s="2">
        <v>41501.236620522403</v>
      </c>
      <c r="AJ316" s="2">
        <v>57696.742388748098</v>
      </c>
      <c r="AK316" s="2">
        <v>39360.596097889102</v>
      </c>
      <c r="AL316" s="2">
        <v>49124.519251306199</v>
      </c>
      <c r="AM316" s="2">
        <v>46317.5870057375</v>
      </c>
      <c r="AN316" s="2">
        <v>49958.440346575298</v>
      </c>
      <c r="AO316" s="2">
        <v>62107.224391007301</v>
      </c>
      <c r="AP316" s="2">
        <v>54645.252420266297</v>
      </c>
      <c r="AQ316" s="2">
        <v>41766.079914527902</v>
      </c>
      <c r="AR316" s="2">
        <v>33501.483680492202</v>
      </c>
      <c r="AS316" s="2">
        <v>74699.397077373695</v>
      </c>
      <c r="AT316" s="2">
        <v>65143.5117557915</v>
      </c>
      <c r="AU316" s="2">
        <v>45623.392441109201</v>
      </c>
      <c r="AV316" s="2">
        <v>92597.768486304805</v>
      </c>
      <c r="AW316" s="2">
        <v>48847.920403282696</v>
      </c>
      <c r="AX316" s="2">
        <v>52043.492636650597</v>
      </c>
      <c r="AY316" s="2">
        <v>46248.837540216497</v>
      </c>
      <c r="AZ316" s="2">
        <v>69116.1202740687</v>
      </c>
      <c r="BA316" s="2">
        <v>53653.096971456798</v>
      </c>
      <c r="BB316" s="2">
        <v>57426.765692621098</v>
      </c>
      <c r="BC316" s="2">
        <v>68964.477285532106</v>
      </c>
      <c r="BD316" s="2">
        <v>45942.071491894501</v>
      </c>
      <c r="BE316" s="2">
        <v>57469.943630501999</v>
      </c>
      <c r="BF316" s="2">
        <v>43650.245655406703</v>
      </c>
      <c r="BG316" s="2">
        <v>38538.990467575</v>
      </c>
      <c r="BH316" s="2">
        <v>52670.583964169396</v>
      </c>
      <c r="BI316" s="2">
        <v>29406.253049869501</v>
      </c>
      <c r="BJ316" s="2">
        <v>37842.741819101197</v>
      </c>
      <c r="BK316" s="2">
        <v>49511.311619483597</v>
      </c>
      <c r="BL316" s="2">
        <v>54869.116149142799</v>
      </c>
      <c r="BM316" s="2">
        <v>43889.2823653335</v>
      </c>
      <c r="BN316" s="2">
        <v>39924.076983536099</v>
      </c>
      <c r="BO316" s="2">
        <v>33301.640807317497</v>
      </c>
      <c r="BP316" s="2">
        <v>26250.996868409798</v>
      </c>
      <c r="BQ316" s="2">
        <v>44313.907763099</v>
      </c>
      <c r="BR316" s="2">
        <v>41465.218325694303</v>
      </c>
      <c r="BS316" s="2">
        <v>74313.109250934198</v>
      </c>
      <c r="BT316" s="2">
        <v>44688.764524185601</v>
      </c>
      <c r="BU316" s="2">
        <v>26077.521966526299</v>
      </c>
      <c r="BV316" s="2">
        <v>40271.464414134898</v>
      </c>
      <c r="BW316" s="2">
        <v>31176.821991421999</v>
      </c>
      <c r="BX316" s="2">
        <v>35177.807509574501</v>
      </c>
      <c r="BY316" s="2">
        <v>35554.774331383298</v>
      </c>
      <c r="BZ316" s="2">
        <v>33969.858120297496</v>
      </c>
      <c r="CA316" s="2">
        <v>43591.605660564397</v>
      </c>
      <c r="CB316" s="2">
        <v>34130.729790607402</v>
      </c>
      <c r="CC316" s="2">
        <v>37876.757455816303</v>
      </c>
      <c r="CD316" s="89">
        <v>10412.7802085447</v>
      </c>
      <c r="CE316" s="2">
        <v>10514.4491428601</v>
      </c>
      <c r="CF316" s="2">
        <v>8350.0336602331408</v>
      </c>
      <c r="CG316" s="2">
        <v>7887.9456429460597</v>
      </c>
      <c r="CH316" s="90">
        <v>8907.2504662567408</v>
      </c>
      <c r="CI316" s="89">
        <f t="shared" si="47"/>
        <v>9214.491824168148</v>
      </c>
      <c r="CJ316">
        <f t="shared" si="48"/>
        <v>1070.2517482043886</v>
      </c>
      <c r="CK316" s="117">
        <f t="shared" si="49"/>
        <v>0.1161487544432226</v>
      </c>
      <c r="CL316" s="118">
        <f t="shared" si="50"/>
        <v>11.61487544432226</v>
      </c>
    </row>
    <row r="317" spans="1:90" x14ac:dyDescent="0.25">
      <c r="B317" s="4">
        <v>907</v>
      </c>
      <c r="C317" s="17">
        <v>3</v>
      </c>
      <c r="D317" s="19">
        <v>28.374707000000001</v>
      </c>
      <c r="E317" t="s">
        <v>688</v>
      </c>
      <c r="F317" t="s">
        <v>689</v>
      </c>
      <c r="G317" s="87">
        <v>839.23907499999996</v>
      </c>
      <c r="H317" s="58"/>
      <c r="I317" s="58"/>
      <c r="J317" s="99"/>
      <c r="K317" s="59"/>
      <c r="L317" s="24"/>
      <c r="M317" s="24"/>
      <c r="N317" s="24"/>
      <c r="O317" s="88"/>
      <c r="P317" s="88"/>
      <c r="Q317">
        <v>16979.545360276701</v>
      </c>
      <c r="R317" s="2">
        <v>1365.2837026954508</v>
      </c>
      <c r="S317" s="2">
        <v>1032.7054614998488</v>
      </c>
      <c r="T317" s="2">
        <v>1499.9307737987131</v>
      </c>
      <c r="U317" s="2">
        <v>1289.9875716501733</v>
      </c>
      <c r="V317" s="2">
        <v>1248.4219713298082</v>
      </c>
      <c r="W317" s="2">
        <v>1110.4622103617091</v>
      </c>
      <c r="X317" s="2">
        <v>1067.5924293084306</v>
      </c>
      <c r="Y317" s="2">
        <v>1064.6655414856818</v>
      </c>
      <c r="Z317" s="2">
        <v>1289.0804839558803</v>
      </c>
      <c r="AA317" s="2">
        <v>1178.8239087210709</v>
      </c>
      <c r="AB317" s="2">
        <v>1257.2510633752433</v>
      </c>
      <c r="AC317" s="2">
        <v>1426.7721655419575</v>
      </c>
      <c r="AD317" s="2">
        <v>1307.7265154795846</v>
      </c>
      <c r="AE317" s="2">
        <v>1031.7190862342602</v>
      </c>
      <c r="AF317" s="2">
        <v>1274.2378570439701</v>
      </c>
      <c r="AG317" s="2">
        <v>1037.6361472535114</v>
      </c>
      <c r="AH317" s="2">
        <v>9557.7116793055593</v>
      </c>
      <c r="AI317" s="2">
        <v>9151.6683170626602</v>
      </c>
      <c r="AJ317" s="2">
        <v>9184.0306574409897</v>
      </c>
      <c r="AK317" s="2">
        <v>10088.2575697877</v>
      </c>
      <c r="AL317" s="2">
        <v>10506.1168704027</v>
      </c>
      <c r="AM317" s="2">
        <v>9710.0739222541197</v>
      </c>
      <c r="AN317" s="2">
        <v>11547.839426840001</v>
      </c>
      <c r="AO317" s="2">
        <v>11706.739870720499</v>
      </c>
      <c r="AP317" s="2">
        <v>11398.383426876</v>
      </c>
      <c r="AQ317" s="2">
        <v>10919.2711612904</v>
      </c>
      <c r="AR317" s="2">
        <v>7073.0627468307703</v>
      </c>
      <c r="AS317" s="2">
        <v>16615.344521627801</v>
      </c>
      <c r="AT317" s="2">
        <v>11033.4934648771</v>
      </c>
      <c r="AU317" s="2">
        <v>11308.2189976265</v>
      </c>
      <c r="AV317" s="2">
        <v>16979.545360276701</v>
      </c>
      <c r="AW317" s="2">
        <v>9886.2509738894205</v>
      </c>
      <c r="AX317" s="2">
        <v>12276.028300236299</v>
      </c>
      <c r="AY317" s="2">
        <v>8944.6261970609394</v>
      </c>
      <c r="AZ317" s="2">
        <v>11638.8925883558</v>
      </c>
      <c r="BA317" s="2">
        <v>9462.1726418279704</v>
      </c>
      <c r="BB317" s="2">
        <v>11343.861089575899</v>
      </c>
      <c r="BC317" s="2">
        <v>11780.182745173401</v>
      </c>
      <c r="BD317" s="2">
        <v>6287.6087729769197</v>
      </c>
      <c r="BE317" s="2">
        <v>10977.4838856183</v>
      </c>
      <c r="BF317" s="2">
        <v>9605.2702078706807</v>
      </c>
      <c r="BG317" s="2">
        <v>5903.8299958787002</v>
      </c>
      <c r="BH317" s="2">
        <v>10861.0453147108</v>
      </c>
      <c r="BI317" s="2">
        <v>8880.3307515629494</v>
      </c>
      <c r="BJ317" s="2">
        <v>10823.3481953829</v>
      </c>
      <c r="BK317" s="2">
        <v>15572.792976842</v>
      </c>
      <c r="BL317" s="2">
        <v>6341.2980319491999</v>
      </c>
      <c r="BM317" s="2">
        <v>11026.531968760401</v>
      </c>
      <c r="BN317" s="2">
        <v>6294.5684917325798</v>
      </c>
      <c r="BO317" s="2">
        <v>9551.1263941837897</v>
      </c>
      <c r="BP317" s="2">
        <v>6267.7238622464401</v>
      </c>
      <c r="BQ317" s="2">
        <v>6728.0595456569899</v>
      </c>
      <c r="BR317" s="2">
        <v>11219.3780134522</v>
      </c>
      <c r="BS317" s="2">
        <v>14387.117158986601</v>
      </c>
      <c r="BT317" s="2">
        <v>10310.283999122001</v>
      </c>
      <c r="BU317" s="2">
        <v>6131.5122237426704</v>
      </c>
      <c r="BV317" s="2">
        <v>10113.066624011</v>
      </c>
      <c r="BW317" s="2">
        <v>9718.9777503013502</v>
      </c>
      <c r="BX317" s="2">
        <v>9789.4686851509105</v>
      </c>
      <c r="BY317" s="2">
        <v>9157.6849644509293</v>
      </c>
      <c r="BZ317" s="2">
        <v>7282.8485550372998</v>
      </c>
      <c r="CA317" s="2">
        <v>12090.953287894101</v>
      </c>
      <c r="CB317" s="2">
        <v>10297.6657794284</v>
      </c>
      <c r="CC317" s="2">
        <v>6665.4220768559799</v>
      </c>
      <c r="CD317" s="89">
        <v>1077.8039721827452</v>
      </c>
      <c r="CE317" s="2">
        <v>2786.87023887639</v>
      </c>
      <c r="CF317" s="2">
        <v>1210.9904737470079</v>
      </c>
      <c r="CG317" s="2">
        <v>2669.5492655665698</v>
      </c>
      <c r="CH317" s="90">
        <v>1092.7565714990819</v>
      </c>
      <c r="CI317" s="89">
        <f t="shared" si="47"/>
        <v>1767.5941043743587</v>
      </c>
      <c r="CJ317">
        <f t="shared" si="48"/>
        <v>786.57112520614908</v>
      </c>
      <c r="CK317" s="117">
        <f t="shared" si="49"/>
        <v>0.44499533193711149</v>
      </c>
      <c r="CL317" s="118">
        <f t="shared" si="50"/>
        <v>44.499533193711152</v>
      </c>
    </row>
    <row r="318" spans="1:90" x14ac:dyDescent="0.25">
      <c r="B318" s="4">
        <v>911</v>
      </c>
      <c r="C318" s="17">
        <v>34</v>
      </c>
      <c r="D318" s="19">
        <v>28.597398999999999</v>
      </c>
      <c r="E318" t="s">
        <v>690</v>
      </c>
      <c r="F318" t="s">
        <v>691</v>
      </c>
      <c r="G318" s="87">
        <v>796.16400099999998</v>
      </c>
      <c r="H318" s="58"/>
      <c r="I318" s="58"/>
      <c r="J318" s="99"/>
      <c r="K318" s="59"/>
      <c r="L318" s="24"/>
      <c r="M318" s="24"/>
      <c r="N318" s="24"/>
      <c r="O318" s="88"/>
      <c r="P318" s="88"/>
      <c r="Q318">
        <v>954266.86535164795</v>
      </c>
      <c r="R318" s="2">
        <v>684608.83483016095</v>
      </c>
      <c r="S318" s="2">
        <v>896135.28912528697</v>
      </c>
      <c r="T318" s="2">
        <v>915812.74649815401</v>
      </c>
      <c r="U318" s="2">
        <v>919769.89376049</v>
      </c>
      <c r="V318" s="2">
        <v>642424.48102057702</v>
      </c>
      <c r="W318" s="2">
        <v>573673.69802033005</v>
      </c>
      <c r="X318" s="2">
        <v>582497.22512354096</v>
      </c>
      <c r="Y318" s="2">
        <v>954266.86535164795</v>
      </c>
      <c r="Z318" s="2">
        <v>767750.38916552695</v>
      </c>
      <c r="AA318" s="2">
        <v>649903.699497708</v>
      </c>
      <c r="AB318" s="2">
        <v>753260.14767576498</v>
      </c>
      <c r="AC318" s="2">
        <v>840288.71637175698</v>
      </c>
      <c r="AD318" s="2">
        <v>642471.74034687201</v>
      </c>
      <c r="AE318" s="2">
        <v>605420.53203280095</v>
      </c>
      <c r="AF318" s="2">
        <v>595447.79547410796</v>
      </c>
      <c r="AG318" s="2">
        <v>727175.46136339405</v>
      </c>
      <c r="AH318" s="2">
        <v>113324.679514485</v>
      </c>
      <c r="AI318" s="2">
        <v>105457.596239575</v>
      </c>
      <c r="AJ318" s="2">
        <v>125684.029423293</v>
      </c>
      <c r="AK318" s="2">
        <v>84676.248081361002</v>
      </c>
      <c r="AL318" s="2">
        <v>126089.361946955</v>
      </c>
      <c r="AM318" s="2">
        <v>94865.2846010754</v>
      </c>
      <c r="AN318" s="2">
        <v>109590.347884729</v>
      </c>
      <c r="AO318" s="2">
        <v>134778.38616777101</v>
      </c>
      <c r="AP318" s="2">
        <v>113543.300163243</v>
      </c>
      <c r="AQ318" s="2">
        <v>88885.612131802001</v>
      </c>
      <c r="AR318" s="2">
        <v>91042.090216421304</v>
      </c>
      <c r="AS318" s="2">
        <v>181941.21059641699</v>
      </c>
      <c r="AT318" s="2">
        <v>137362.34198415399</v>
      </c>
      <c r="AU318" s="2">
        <v>131940.79468284699</v>
      </c>
      <c r="AV318" s="2">
        <v>199832.970485242</v>
      </c>
      <c r="AW318" s="2">
        <v>108536.99984251399</v>
      </c>
      <c r="AX318" s="2">
        <v>128882.73178125</v>
      </c>
      <c r="AY318" s="2">
        <v>124132.758171889</v>
      </c>
      <c r="AZ318" s="2">
        <v>122243.61414255</v>
      </c>
      <c r="BA318" s="2">
        <v>120550.22994015001</v>
      </c>
      <c r="BB318" s="2">
        <v>151686.332349965</v>
      </c>
      <c r="BC318" s="2">
        <v>167404.90896513901</v>
      </c>
      <c r="BD318" s="2">
        <v>112996.885738136</v>
      </c>
      <c r="BE318" s="2">
        <v>125306.57431350301</v>
      </c>
      <c r="BF318" s="2">
        <v>93236.2461866714</v>
      </c>
      <c r="BG318" s="2">
        <v>73649.179000897304</v>
      </c>
      <c r="BH318" s="2">
        <v>113861.07507414999</v>
      </c>
      <c r="BI318" s="2">
        <v>46495.849406476103</v>
      </c>
      <c r="BJ318" s="2">
        <v>84641.939737574095</v>
      </c>
      <c r="BK318" s="2">
        <v>110695.385438247</v>
      </c>
      <c r="BL318" s="2">
        <v>70459.789592892994</v>
      </c>
      <c r="BM318" s="2">
        <v>91618.584038581103</v>
      </c>
      <c r="BN318" s="2">
        <v>72539.740951328</v>
      </c>
      <c r="BO318" s="2">
        <v>60858.367291102499</v>
      </c>
      <c r="BP318" s="2">
        <v>82386.972750904999</v>
      </c>
      <c r="BQ318" s="2">
        <v>85630.208354406801</v>
      </c>
      <c r="BR318" s="2">
        <v>99007.194970955403</v>
      </c>
      <c r="BS318" s="2">
        <v>129728.396551118</v>
      </c>
      <c r="BT318" s="2">
        <v>89897.206422886404</v>
      </c>
      <c r="BU318" s="2">
        <v>53845.298010209699</v>
      </c>
      <c r="BV318" s="2">
        <v>73244.113998040702</v>
      </c>
      <c r="BW318" s="2">
        <v>63231.308845260202</v>
      </c>
      <c r="BX318" s="2">
        <v>65385.132222088898</v>
      </c>
      <c r="BY318" s="2">
        <v>91621.831720696602</v>
      </c>
      <c r="BZ318" s="2">
        <v>72581.937840076993</v>
      </c>
      <c r="CA318" s="2">
        <v>80086.858853711805</v>
      </c>
      <c r="CB318" s="2">
        <v>59421.151320541299</v>
      </c>
      <c r="CC318" s="2">
        <v>85201.725082846795</v>
      </c>
      <c r="CD318" s="89">
        <v>19709.872015734501</v>
      </c>
      <c r="CE318" s="2">
        <v>16449.2819656342</v>
      </c>
      <c r="CF318" s="2">
        <v>18243.506457888499</v>
      </c>
      <c r="CG318" s="2">
        <v>19784.940464412201</v>
      </c>
      <c r="CH318" s="90">
        <v>18860.276512356999</v>
      </c>
      <c r="CI318" s="89">
        <f t="shared" si="47"/>
        <v>18609.575483205281</v>
      </c>
      <c r="CJ318">
        <f t="shared" si="48"/>
        <v>1221.1356122820357</v>
      </c>
      <c r="CK318" s="117">
        <f t="shared" si="49"/>
        <v>6.5618671064478759E-2</v>
      </c>
      <c r="CL318" s="118">
        <f t="shared" si="50"/>
        <v>6.5618671064478757</v>
      </c>
    </row>
    <row r="319" spans="1:90" x14ac:dyDescent="0.25">
      <c r="B319" s="4">
        <v>913</v>
      </c>
      <c r="C319" s="17">
        <v>2</v>
      </c>
      <c r="D319" s="19">
        <v>28.551651</v>
      </c>
      <c r="E319" t="s">
        <v>692</v>
      </c>
      <c r="F319" t="s">
        <v>693</v>
      </c>
      <c r="G319" s="87">
        <v>461.10818499999999</v>
      </c>
      <c r="H319" s="58"/>
      <c r="I319" s="58"/>
      <c r="J319" s="99"/>
      <c r="K319" s="59"/>
      <c r="L319" s="24"/>
      <c r="M319" s="24"/>
      <c r="N319" s="24"/>
      <c r="O319" s="88"/>
      <c r="P319" s="88"/>
      <c r="Q319">
        <v>13902.535337213199</v>
      </c>
      <c r="R319" s="2">
        <v>1246.0024388909496</v>
      </c>
      <c r="S319" s="2">
        <v>1246.986760057111</v>
      </c>
      <c r="T319" s="2">
        <v>1004.220354372482</v>
      </c>
      <c r="U319" s="2">
        <v>1430.6871677372931</v>
      </c>
      <c r="V319" s="2">
        <v>1015.5399438519696</v>
      </c>
      <c r="W319" s="2">
        <v>1184.3573799257538</v>
      </c>
      <c r="X319" s="2">
        <v>1409.5283644507717</v>
      </c>
      <c r="Y319" s="2">
        <v>1272.6049603893998</v>
      </c>
      <c r="Z319" s="2">
        <v>1198.1505217290637</v>
      </c>
      <c r="AA319" s="2">
        <v>1271.3075968109306</v>
      </c>
      <c r="AB319" s="2">
        <v>1042.297211640134</v>
      </c>
      <c r="AC319" s="2">
        <v>1394.3007868389702</v>
      </c>
      <c r="AD319" s="2">
        <v>1359.3633645916625</v>
      </c>
      <c r="AE319" s="2">
        <v>1307.6408596124327</v>
      </c>
      <c r="AF319" s="2">
        <v>1045.6701969745595</v>
      </c>
      <c r="AG319" s="2">
        <v>1190.2142143536887</v>
      </c>
      <c r="AH319" s="2">
        <v>9095.3581681203104</v>
      </c>
      <c r="AI319" s="2">
        <v>8924.3479358381992</v>
      </c>
      <c r="AJ319" s="2">
        <v>9092.3754315107399</v>
      </c>
      <c r="AK319" s="2">
        <v>6972.64394764186</v>
      </c>
      <c r="AL319" s="2">
        <v>9291.2245388155097</v>
      </c>
      <c r="AM319" s="2">
        <v>8437.1676229415098</v>
      </c>
      <c r="AN319" s="2">
        <v>7177.4585281657701</v>
      </c>
      <c r="AO319" s="2">
        <v>9400.5915478331299</v>
      </c>
      <c r="AP319" s="2">
        <v>8490.8568819138</v>
      </c>
      <c r="AQ319" s="2">
        <v>8964.1177572991601</v>
      </c>
      <c r="AR319" s="2">
        <v>8148.8364173495902</v>
      </c>
      <c r="AS319" s="2">
        <v>12885.4221533492</v>
      </c>
      <c r="AT319" s="2">
        <v>12321.684934140199</v>
      </c>
      <c r="AU319" s="2">
        <v>8259.1976719037393</v>
      </c>
      <c r="AV319" s="2">
        <v>12492.6951664223</v>
      </c>
      <c r="AW319" s="2">
        <v>11899.130581117601</v>
      </c>
      <c r="AX319" s="2">
        <v>10488.296164790199</v>
      </c>
      <c r="AY319" s="2">
        <v>10501.221356765</v>
      </c>
      <c r="AZ319" s="2">
        <v>8203.5199218584003</v>
      </c>
      <c r="BA319" s="2">
        <v>7294.7795014755902</v>
      </c>
      <c r="BB319" s="2">
        <v>10322.2571601907</v>
      </c>
      <c r="BC319" s="2">
        <v>13646.01998879</v>
      </c>
      <c r="BD319" s="2">
        <v>8200.5371852488297</v>
      </c>
      <c r="BE319" s="2">
        <v>10086.6209680346</v>
      </c>
      <c r="BF319" s="2">
        <v>9590.4924453091899</v>
      </c>
      <c r="BG319" s="2">
        <v>8939.2616188860593</v>
      </c>
      <c r="BH319" s="2">
        <v>10764.6964239438</v>
      </c>
      <c r="BI319" s="2">
        <v>10482.3306915711</v>
      </c>
      <c r="BJ319" s="2">
        <v>12142.7207375659</v>
      </c>
      <c r="BK319" s="2">
        <v>13902.535337213199</v>
      </c>
      <c r="BL319" s="2">
        <v>7452.8645417828802</v>
      </c>
      <c r="BM319" s="2">
        <v>9330.0001147399398</v>
      </c>
      <c r="BN319" s="2">
        <v>8338.7373148256502</v>
      </c>
      <c r="BO319" s="2">
        <v>9544.7571506291006</v>
      </c>
      <c r="BP319" s="2">
        <v>10400.8025575761</v>
      </c>
      <c r="BQ319" s="2">
        <v>10796.5122811126</v>
      </c>
      <c r="BR319" s="2">
        <v>11097.7686786793</v>
      </c>
      <c r="BS319" s="2">
        <v>10736.8575489212</v>
      </c>
      <c r="BT319" s="2">
        <v>9875.8409142915407</v>
      </c>
      <c r="BU319" s="2">
        <v>10030.943217989199</v>
      </c>
      <c r="BV319" s="2">
        <v>9409.5397576618507</v>
      </c>
      <c r="BW319" s="2">
        <v>9568.6190435056706</v>
      </c>
      <c r="BX319" s="2">
        <v>9619.3255658683902</v>
      </c>
      <c r="BY319" s="2">
        <v>9123.19704314298</v>
      </c>
      <c r="BZ319" s="2">
        <v>7688.5007339390404</v>
      </c>
      <c r="CA319" s="2">
        <v>11560.0928531629</v>
      </c>
      <c r="CB319" s="2">
        <v>10020.0065170875</v>
      </c>
      <c r="CC319" s="2">
        <v>9597.45216406486</v>
      </c>
      <c r="CD319" s="89">
        <v>5560.8152857779696</v>
      </c>
      <c r="CE319" s="2">
        <v>5473.3216785638697</v>
      </c>
      <c r="CF319" s="2">
        <v>5857.1004556620801</v>
      </c>
      <c r="CG319" s="2">
        <v>5114.39903987875</v>
      </c>
      <c r="CH319" s="90">
        <v>5000.0608031785096</v>
      </c>
      <c r="CI319" s="89">
        <f t="shared" si="47"/>
        <v>5401.1394526122358</v>
      </c>
      <c r="CJ319">
        <f t="shared" si="48"/>
        <v>310.38402957268141</v>
      </c>
      <c r="CK319" s="117">
        <f t="shared" si="49"/>
        <v>5.7466398025062218E-2</v>
      </c>
      <c r="CL319" s="118">
        <f t="shared" si="50"/>
        <v>5.7466398025062215</v>
      </c>
    </row>
    <row r="320" spans="1:90" x14ac:dyDescent="0.25">
      <c r="B320" s="4">
        <v>916</v>
      </c>
      <c r="C320" s="17">
        <v>3</v>
      </c>
      <c r="D320" s="19">
        <v>28.666004000000001</v>
      </c>
      <c r="E320" t="s">
        <v>694</v>
      </c>
      <c r="F320" t="s">
        <v>695</v>
      </c>
      <c r="G320" s="87">
        <v>591.15026899999998</v>
      </c>
      <c r="H320" s="58"/>
      <c r="I320" s="58"/>
      <c r="J320" s="99"/>
      <c r="K320" s="59"/>
      <c r="L320" s="24"/>
      <c r="M320" s="24"/>
      <c r="N320" s="24"/>
      <c r="O320" s="88"/>
      <c r="P320" s="88"/>
      <c r="Q320">
        <v>137503.46122938301</v>
      </c>
      <c r="R320" s="2">
        <v>3642.8915969607301</v>
      </c>
      <c r="S320" s="2">
        <v>1322.4455663937247</v>
      </c>
      <c r="T320" s="2">
        <v>1485.9544922148102</v>
      </c>
      <c r="U320" s="2">
        <v>1102.7848216371071</v>
      </c>
      <c r="V320" s="2">
        <v>1212.0031275804479</v>
      </c>
      <c r="W320" s="2">
        <v>1342.7037716824034</v>
      </c>
      <c r="X320" s="2">
        <v>1217.9379298228828</v>
      </c>
      <c r="Y320" s="2">
        <v>1066.883963890748</v>
      </c>
      <c r="Z320" s="2">
        <v>1422.0853508319312</v>
      </c>
      <c r="AA320" s="2">
        <v>1323.9998380544835</v>
      </c>
      <c r="AB320" s="2">
        <v>1352.1130637562655</v>
      </c>
      <c r="AC320" s="2">
        <v>1321.1018060720589</v>
      </c>
      <c r="AD320" s="2">
        <v>3487.7903171774701</v>
      </c>
      <c r="AE320" s="2">
        <v>1008.3109221283329</v>
      </c>
      <c r="AF320" s="2">
        <v>1472.2317462705514</v>
      </c>
      <c r="AG320" s="2">
        <v>1252.6732954330951</v>
      </c>
      <c r="AH320" s="2">
        <v>61600.1597449002</v>
      </c>
      <c r="AI320" s="2">
        <v>54526.1352880712</v>
      </c>
      <c r="AJ320" s="2">
        <v>64857.289593638801</v>
      </c>
      <c r="AK320" s="2">
        <v>53857.014828705796</v>
      </c>
      <c r="AL320" s="2">
        <v>60950.913543616698</v>
      </c>
      <c r="AM320" s="2">
        <v>59563.954383562297</v>
      </c>
      <c r="AN320" s="2">
        <v>42291.017477742404</v>
      </c>
      <c r="AO320" s="2">
        <v>52923.422043953498</v>
      </c>
      <c r="AP320" s="2">
        <v>48955.411401740799</v>
      </c>
      <c r="AQ320" s="2">
        <v>51707.465344933</v>
      </c>
      <c r="AR320" s="2">
        <v>49056.824479283998</v>
      </c>
      <c r="AS320" s="2">
        <v>105328.851083248</v>
      </c>
      <c r="AT320" s="2">
        <v>90960.084445313201</v>
      </c>
      <c r="AU320" s="2">
        <v>65242.0640274377</v>
      </c>
      <c r="AV320" s="2">
        <v>137503.46122938301</v>
      </c>
      <c r="AW320" s="2">
        <v>76409.371537113097</v>
      </c>
      <c r="AX320" s="2">
        <v>71193.583153503205</v>
      </c>
      <c r="AY320" s="2">
        <v>54893.013728843704</v>
      </c>
      <c r="AZ320" s="2">
        <v>72920.583423516204</v>
      </c>
      <c r="BA320" s="2">
        <v>55694.369868481299</v>
      </c>
      <c r="BB320" s="2">
        <v>83824.419469404005</v>
      </c>
      <c r="BC320" s="2">
        <v>89667.567486004104</v>
      </c>
      <c r="BD320" s="2">
        <v>66929.285044162301</v>
      </c>
      <c r="BE320" s="2">
        <v>62690.838533028596</v>
      </c>
      <c r="BF320" s="2">
        <v>53845.0805086006</v>
      </c>
      <c r="BG320" s="2">
        <v>41290.808240159102</v>
      </c>
      <c r="BH320" s="2">
        <v>63551.853795875497</v>
      </c>
      <c r="BI320" s="2">
        <v>42164.746857185499</v>
      </c>
      <c r="BJ320" s="2">
        <v>54853.241833299602</v>
      </c>
      <c r="BK320" s="2">
        <v>103464.64669479099</v>
      </c>
      <c r="BL320" s="2">
        <v>46171.534309270901</v>
      </c>
      <c r="BM320" s="2">
        <v>47805.072459925097</v>
      </c>
      <c r="BN320" s="2">
        <v>48177.911438124</v>
      </c>
      <c r="BO320" s="2">
        <v>34472.307426312203</v>
      </c>
      <c r="BP320" s="2">
        <v>40502.375500645998</v>
      </c>
      <c r="BQ320" s="2">
        <v>34065.661730428503</v>
      </c>
      <c r="BR320" s="2">
        <v>52909.501425002403</v>
      </c>
      <c r="BS320" s="2">
        <v>64886.122812651302</v>
      </c>
      <c r="BT320" s="2">
        <v>49660.3273455335</v>
      </c>
      <c r="BU320" s="2">
        <v>53732.736748934898</v>
      </c>
      <c r="BV320" s="2">
        <v>44412.723642966303</v>
      </c>
      <c r="BW320" s="2">
        <v>34764.615069275198</v>
      </c>
      <c r="BX320" s="2">
        <v>50208.146278869499</v>
      </c>
      <c r="BY320" s="2">
        <v>61090.115834376396</v>
      </c>
      <c r="BZ320" s="2">
        <v>49517.153973262903</v>
      </c>
      <c r="CA320" s="2">
        <v>61536.526396237699</v>
      </c>
      <c r="CB320" s="2">
        <v>48201.7719657813</v>
      </c>
      <c r="CC320" s="2">
        <v>49169.166138612301</v>
      </c>
      <c r="CD320" s="89">
        <v>16138.511530681601</v>
      </c>
      <c r="CE320" s="2">
        <v>17909.2515878622</v>
      </c>
      <c r="CF320" s="2">
        <v>19516.941481158399</v>
      </c>
      <c r="CG320" s="2">
        <v>15852.1691837218</v>
      </c>
      <c r="CH320" s="90">
        <v>18791.145239040201</v>
      </c>
      <c r="CI320" s="89">
        <f t="shared" si="47"/>
        <v>17641.603804492839</v>
      </c>
      <c r="CJ320">
        <f t="shared" si="48"/>
        <v>1440.2315711586211</v>
      </c>
      <c r="CK320" s="117">
        <f t="shared" si="49"/>
        <v>8.1638358230890162E-2</v>
      </c>
      <c r="CL320" s="118">
        <f t="shared" si="50"/>
        <v>8.1638358230890162</v>
      </c>
    </row>
    <row r="321" spans="1:90" x14ac:dyDescent="0.25">
      <c r="B321" s="4">
        <v>917</v>
      </c>
      <c r="C321" s="17">
        <v>27</v>
      </c>
      <c r="D321" s="19">
        <v>28.713204999999999</v>
      </c>
      <c r="E321" t="s">
        <v>696</v>
      </c>
      <c r="F321" t="s">
        <v>697</v>
      </c>
      <c r="G321" s="87">
        <v>869.172729</v>
      </c>
      <c r="H321" s="58"/>
      <c r="I321" s="58"/>
      <c r="J321" s="99"/>
      <c r="K321" s="59"/>
      <c r="L321" s="24"/>
      <c r="M321" s="24"/>
      <c r="N321" s="24"/>
      <c r="O321" s="88"/>
      <c r="P321" s="88"/>
      <c r="Q321">
        <v>146965.41167268899</v>
      </c>
      <c r="R321" s="2">
        <v>109154.413390405</v>
      </c>
      <c r="S321" s="2">
        <v>130295.072612312</v>
      </c>
      <c r="T321" s="2">
        <v>131703.97382883501</v>
      </c>
      <c r="U321" s="2">
        <v>137374.77240904199</v>
      </c>
      <c r="V321" s="2">
        <v>91982.698466198897</v>
      </c>
      <c r="W321" s="2">
        <v>89541.962528091899</v>
      </c>
      <c r="X321" s="2">
        <v>88128.474350504606</v>
      </c>
      <c r="Y321" s="2">
        <v>146965.41167268899</v>
      </c>
      <c r="Z321" s="2">
        <v>113071.48417366701</v>
      </c>
      <c r="AA321" s="2">
        <v>96922.606102441903</v>
      </c>
      <c r="AB321" s="2">
        <v>109846.221976115</v>
      </c>
      <c r="AC321" s="2">
        <v>121178.669959187</v>
      </c>
      <c r="AD321" s="2">
        <v>103331.478538469</v>
      </c>
      <c r="AE321" s="2">
        <v>97347.928448287304</v>
      </c>
      <c r="AF321" s="2">
        <v>83774.978318212306</v>
      </c>
      <c r="AG321" s="2">
        <v>100947.681592951</v>
      </c>
      <c r="AH321" s="2">
        <v>11188.3235082805</v>
      </c>
      <c r="AI321" s="2">
        <v>14328.130981350199</v>
      </c>
      <c r="AJ321" s="2">
        <v>11748.305998961499</v>
      </c>
      <c r="AK321" s="2">
        <v>3767.1871010762802</v>
      </c>
      <c r="AL321" s="2">
        <v>7683.4713169708903</v>
      </c>
      <c r="AM321" s="2">
        <v>12189.6698039804</v>
      </c>
      <c r="AN321" s="2">
        <v>9584.3565954444293</v>
      </c>
      <c r="AO321" s="2">
        <v>13334.771794963001</v>
      </c>
      <c r="AP321" s="2">
        <v>14056.404538204401</v>
      </c>
      <c r="AQ321" s="2">
        <v>4954.99411579558</v>
      </c>
      <c r="AR321" s="2">
        <v>4637.9142516152897</v>
      </c>
      <c r="AS321" s="2">
        <v>19943.129766021</v>
      </c>
      <c r="AT321" s="2">
        <v>14229.258987318301</v>
      </c>
      <c r="AU321" s="2">
        <v>14534.4763221867</v>
      </c>
      <c r="AV321" s="2">
        <v>22607.874558560401</v>
      </c>
      <c r="AW321" s="2">
        <v>5182.6157110848899</v>
      </c>
      <c r="AX321" s="2">
        <v>10628.713842523401</v>
      </c>
      <c r="AY321" s="2">
        <v>6859.4612624082902</v>
      </c>
      <c r="AZ321" s="2">
        <v>15175.681288220299</v>
      </c>
      <c r="BA321" s="2">
        <v>13003.7746234489</v>
      </c>
      <c r="BB321" s="2">
        <v>14404.315668318201</v>
      </c>
      <c r="BC321" s="2">
        <v>20591.958157471399</v>
      </c>
      <c r="BD321" s="2">
        <v>7757.3956172538701</v>
      </c>
      <c r="BE321" s="2">
        <v>5691.5338629980997</v>
      </c>
      <c r="BF321" s="2">
        <v>1177.0230524002232</v>
      </c>
      <c r="BG321" s="2">
        <v>4821.8006932245498</v>
      </c>
      <c r="BH321" s="2">
        <v>11595.2701560438</v>
      </c>
      <c r="BI321" s="2">
        <v>3256.2809876321598</v>
      </c>
      <c r="BJ321" s="2">
        <v>4580.2633672188704</v>
      </c>
      <c r="BK321" s="2">
        <v>10229.631403466799</v>
      </c>
      <c r="BL321" s="2">
        <v>1093.0933034497978</v>
      </c>
      <c r="BM321" s="2">
        <v>5097.1333652557196</v>
      </c>
      <c r="BN321" s="2">
        <v>3477.93869832873</v>
      </c>
      <c r="BO321" s="2">
        <v>3950.0795619200899</v>
      </c>
      <c r="BP321" s="2">
        <v>4652.8239630971202</v>
      </c>
      <c r="BQ321" s="2">
        <v>4646.86007850438</v>
      </c>
      <c r="BR321" s="2">
        <v>4603.1249248243403</v>
      </c>
      <c r="BS321" s="2">
        <v>20277.262975891899</v>
      </c>
      <c r="BT321" s="2">
        <v>4655.8059053934803</v>
      </c>
      <c r="BU321" s="2">
        <v>3361.6429487704399</v>
      </c>
      <c r="BV321" s="2">
        <v>1377.6594934093769</v>
      </c>
      <c r="BW321" s="2">
        <v>4113.0924074547902</v>
      </c>
      <c r="BX321" s="2">
        <v>3951.0735426855399</v>
      </c>
      <c r="BY321" s="2">
        <v>5655.7505554417003</v>
      </c>
      <c r="BZ321" s="2">
        <v>3659.8371784070901</v>
      </c>
      <c r="CA321" s="2">
        <v>4365.56352188048</v>
      </c>
      <c r="CB321" s="2">
        <v>3700.5903897907601</v>
      </c>
      <c r="CC321" s="2">
        <v>4225.4122339512596</v>
      </c>
      <c r="CD321" s="89">
        <v>1308.1536573541057</v>
      </c>
      <c r="CE321" s="2">
        <v>1471.9162860965503</v>
      </c>
      <c r="CF321" s="2">
        <v>1441.9367521491631</v>
      </c>
      <c r="CG321" s="2">
        <v>1260.6555010907989</v>
      </c>
      <c r="CH321" s="90">
        <v>1411.8486414060321</v>
      </c>
      <c r="CI321" s="89">
        <f t="shared" si="47"/>
        <v>1378.9021676193302</v>
      </c>
      <c r="CJ321">
        <f t="shared" si="48"/>
        <v>80.867893589210155</v>
      </c>
      <c r="CK321" s="117">
        <f t="shared" si="49"/>
        <v>5.8646578044639887E-2</v>
      </c>
      <c r="CL321" s="118">
        <f t="shared" si="50"/>
        <v>5.864657804463989</v>
      </c>
    </row>
    <row r="322" spans="1:90" x14ac:dyDescent="0.25">
      <c r="B322" s="4">
        <v>920</v>
      </c>
      <c r="C322" s="17">
        <v>2</v>
      </c>
      <c r="D322" s="19">
        <v>28.774107000000001</v>
      </c>
      <c r="E322" t="s">
        <v>698</v>
      </c>
      <c r="F322" t="s">
        <v>699</v>
      </c>
      <c r="G322" s="87">
        <v>415.197205</v>
      </c>
      <c r="H322" s="10">
        <v>415.19735559999998</v>
      </c>
      <c r="I322" s="10" t="s">
        <v>985</v>
      </c>
      <c r="J322" s="33" t="s">
        <v>1016</v>
      </c>
      <c r="K322" s="59">
        <v>4</v>
      </c>
      <c r="L322" s="24">
        <f t="shared" si="58"/>
        <v>0.3627190731162967</v>
      </c>
      <c r="M322" s="24"/>
      <c r="N322" s="24"/>
      <c r="O322" s="99"/>
      <c r="P322" s="99" t="s">
        <v>1190</v>
      </c>
      <c r="Q322">
        <v>109912.02467771999</v>
      </c>
      <c r="R322" s="2">
        <v>1189.0785132142075</v>
      </c>
      <c r="S322" s="2">
        <v>1350.4695202546852</v>
      </c>
      <c r="T322" s="2">
        <v>1447.0754784857106</v>
      </c>
      <c r="U322" s="2">
        <v>4419.9991241199396</v>
      </c>
      <c r="V322" s="2">
        <v>8989.1210257068105</v>
      </c>
      <c r="W322" s="2">
        <v>3773.8004217632201</v>
      </c>
      <c r="X322" s="2">
        <v>10092.6295789621</v>
      </c>
      <c r="Y322" s="2">
        <v>7287.1330588842002</v>
      </c>
      <c r="Z322" s="2">
        <v>1258.8352928453182</v>
      </c>
      <c r="AA322" s="2">
        <v>3740.9934107204899</v>
      </c>
      <c r="AB322" s="2">
        <v>7296.08042553221</v>
      </c>
      <c r="AC322" s="2">
        <v>6739.3553896556596</v>
      </c>
      <c r="AD322" s="2">
        <v>12364.2665557084</v>
      </c>
      <c r="AE322" s="2">
        <v>7391.5190031110496</v>
      </c>
      <c r="AF322" s="2">
        <v>8319.0626789553899</v>
      </c>
      <c r="AG322" s="2">
        <v>4878.3031268683199</v>
      </c>
      <c r="AH322" s="2">
        <v>43107.096221458698</v>
      </c>
      <c r="AI322" s="2">
        <v>31318.244596127701</v>
      </c>
      <c r="AJ322" s="2">
        <v>35641.837223107497</v>
      </c>
      <c r="AK322" s="2">
        <v>29347.783821095101</v>
      </c>
      <c r="AL322" s="2">
        <v>39044.877278057902</v>
      </c>
      <c r="AM322" s="2">
        <v>38348.992437476598</v>
      </c>
      <c r="AN322" s="2">
        <v>25363.1674635657</v>
      </c>
      <c r="AO322" s="2">
        <v>40702.178159301598</v>
      </c>
      <c r="AP322" s="2">
        <v>25808.5432763635</v>
      </c>
      <c r="AQ322" s="2">
        <v>40285.587686823499</v>
      </c>
      <c r="AR322" s="2">
        <v>43012.5848097075</v>
      </c>
      <c r="AS322" s="2">
        <v>84367.959989060197</v>
      </c>
      <c r="AT322" s="2">
        <v>43959.990161969698</v>
      </c>
      <c r="AU322" s="2">
        <v>28120.966430178902</v>
      </c>
      <c r="AV322" s="2">
        <v>59444.243712493597</v>
      </c>
      <c r="AW322" s="2">
        <v>50923.187579989899</v>
      </c>
      <c r="AX322" s="2">
        <v>43448.040370898401</v>
      </c>
      <c r="AY322" s="2">
        <v>42314.698642969197</v>
      </c>
      <c r="AZ322" s="2">
        <v>45037.712975128998</v>
      </c>
      <c r="BA322" s="2">
        <v>30558.7090227999</v>
      </c>
      <c r="BB322" s="2">
        <v>56705.2769505459</v>
      </c>
      <c r="BC322" s="2">
        <v>70782.642993443602</v>
      </c>
      <c r="BD322" s="2">
        <v>61444.438166877699</v>
      </c>
      <c r="BE322" s="2">
        <v>43454.989690425398</v>
      </c>
      <c r="BF322" s="2">
        <v>42689.480961565401</v>
      </c>
      <c r="BG322" s="2">
        <v>33450.684574531901</v>
      </c>
      <c r="BH322" s="2">
        <v>39597.6080934274</v>
      </c>
      <c r="BI322" s="2">
        <v>56184.305218178102</v>
      </c>
      <c r="BJ322" s="2">
        <v>55790.654906580101</v>
      </c>
      <c r="BK322" s="2">
        <v>109912.02467771999</v>
      </c>
      <c r="BL322" s="2">
        <v>31234.717290770899</v>
      </c>
      <c r="BM322" s="2">
        <v>48731.085655515002</v>
      </c>
      <c r="BN322" s="2">
        <v>56851.394319211096</v>
      </c>
      <c r="BO322" s="2">
        <v>44808.073828624802</v>
      </c>
      <c r="BP322" s="2">
        <v>44317.904595793399</v>
      </c>
      <c r="BQ322" s="2">
        <v>44935.359086311299</v>
      </c>
      <c r="BR322" s="2">
        <v>48895.066278730199</v>
      </c>
      <c r="BS322" s="2">
        <v>40513.294554301203</v>
      </c>
      <c r="BT322" s="2">
        <v>38468.264052414801</v>
      </c>
      <c r="BU322" s="2">
        <v>46889.838107605101</v>
      </c>
      <c r="BV322" s="2">
        <v>38907.695846257797</v>
      </c>
      <c r="BW322" s="2">
        <v>37920.479169306898</v>
      </c>
      <c r="BX322" s="2">
        <v>48855.326062280503</v>
      </c>
      <c r="BY322" s="2">
        <v>46555.819293885899</v>
      </c>
      <c r="BZ322" s="2">
        <v>40315.4254521478</v>
      </c>
      <c r="CA322" s="2">
        <v>67211.618913469996</v>
      </c>
      <c r="CB322" s="2">
        <v>55420.760809211097</v>
      </c>
      <c r="CC322" s="2">
        <v>48441.752334700097</v>
      </c>
      <c r="CD322" s="89">
        <v>21145.916949959101</v>
      </c>
      <c r="CE322" s="2">
        <v>20425.1339056166</v>
      </c>
      <c r="CF322" s="2">
        <v>20903.299210035799</v>
      </c>
      <c r="CG322" s="2">
        <v>16151.985103368501</v>
      </c>
      <c r="CH322" s="90">
        <v>24327.215985397899</v>
      </c>
      <c r="CI322" s="89">
        <f t="shared" si="47"/>
        <v>20590.710230875578</v>
      </c>
      <c r="CJ322">
        <f t="shared" si="48"/>
        <v>2611.4033737221157</v>
      </c>
      <c r="CK322" s="117">
        <f t="shared" si="49"/>
        <v>0.12682434672925175</v>
      </c>
      <c r="CL322" s="118">
        <f t="shared" si="50"/>
        <v>12.682434672925174</v>
      </c>
    </row>
    <row r="323" spans="1:90" x14ac:dyDescent="0.25">
      <c r="B323" s="4">
        <v>923</v>
      </c>
      <c r="C323" s="17">
        <v>2</v>
      </c>
      <c r="D323" s="19">
        <v>28.887854999999998</v>
      </c>
      <c r="E323" t="s">
        <v>700</v>
      </c>
      <c r="F323" t="s">
        <v>701</v>
      </c>
      <c r="G323" s="87">
        <v>425.08712800000001</v>
      </c>
      <c r="H323" s="58"/>
      <c r="I323" s="58"/>
      <c r="J323" s="99"/>
      <c r="K323" s="59"/>
      <c r="L323" s="24"/>
      <c r="M323" s="24"/>
      <c r="N323" s="24"/>
      <c r="O323" s="88"/>
      <c r="P323" s="88"/>
      <c r="Q323">
        <v>57721.083441310097</v>
      </c>
      <c r="R323" s="2">
        <v>1241.2470747737846</v>
      </c>
      <c r="S323" s="2">
        <v>1189.6171050154755</v>
      </c>
      <c r="T323" s="2">
        <v>1216.9934902643283</v>
      </c>
      <c r="U323" s="2">
        <v>1455.7097196041418</v>
      </c>
      <c r="V323" s="2">
        <v>1028.8430421748531</v>
      </c>
      <c r="W323" s="2">
        <v>1480.6599207142717</v>
      </c>
      <c r="X323" s="2">
        <v>1048.7813606632542</v>
      </c>
      <c r="Y323" s="2">
        <v>1036.1216489564288</v>
      </c>
      <c r="Z323" s="2">
        <v>1210.02684125515</v>
      </c>
      <c r="AA323" s="2">
        <v>1229.7216377009252</v>
      </c>
      <c r="AB323" s="2">
        <v>1100.6240385763699</v>
      </c>
      <c r="AC323" s="2">
        <v>1202.4081863376123</v>
      </c>
      <c r="AD323" s="2">
        <v>1250.4981366793538</v>
      </c>
      <c r="AE323" s="2">
        <v>1481.8903374909123</v>
      </c>
      <c r="AF323" s="2">
        <v>1273.2444624529719</v>
      </c>
      <c r="AG323" s="2">
        <v>1344.5532181345079</v>
      </c>
      <c r="AH323" s="2">
        <v>27133.023088121099</v>
      </c>
      <c r="AI323" s="2">
        <v>26982.862442197998</v>
      </c>
      <c r="AJ323" s="2">
        <v>27297.227527195701</v>
      </c>
      <c r="AK323" s="2">
        <v>19316.747925178199</v>
      </c>
      <c r="AL323" s="2">
        <v>32424.173831321801</v>
      </c>
      <c r="AM323" s="2">
        <v>28776.5956190465</v>
      </c>
      <c r="AN323" s="2">
        <v>26842.7965569195</v>
      </c>
      <c r="AO323" s="2">
        <v>28356.952305733401</v>
      </c>
      <c r="AP323" s="2">
        <v>26466.771640900799</v>
      </c>
      <c r="AQ323" s="2">
        <v>26893.364546288802</v>
      </c>
      <c r="AR323" s="2">
        <v>24585.997722003602</v>
      </c>
      <c r="AS323" s="2">
        <v>49553.8339330331</v>
      </c>
      <c r="AT323" s="2">
        <v>45868.254033795703</v>
      </c>
      <c r="AU323" s="2">
        <v>32804.8455161702</v>
      </c>
      <c r="AV323" s="2">
        <v>57721.083441310097</v>
      </c>
      <c r="AW323" s="2">
        <v>30503.304416909101</v>
      </c>
      <c r="AX323" s="2">
        <v>34142.133307366603</v>
      </c>
      <c r="AY323" s="2">
        <v>29349.235680554299</v>
      </c>
      <c r="AZ323" s="2">
        <v>30219.9748190422</v>
      </c>
      <c r="BA323" s="2">
        <v>33486.958714310298</v>
      </c>
      <c r="BB323" s="2">
        <v>36326.262698257902</v>
      </c>
      <c r="BC323" s="2">
        <v>50579.768135614897</v>
      </c>
      <c r="BD323" s="2">
        <v>25040.343628161099</v>
      </c>
      <c r="BE323" s="2">
        <v>30062.909138439802</v>
      </c>
      <c r="BF323" s="2">
        <v>6543.1298758635503</v>
      </c>
      <c r="BG323" s="2">
        <v>4900.6362495261201</v>
      </c>
      <c r="BH323" s="2">
        <v>8984.9969135661595</v>
      </c>
      <c r="BI323" s="2">
        <v>7055.1663271733396</v>
      </c>
      <c r="BJ323" s="2">
        <v>9280.2878379137492</v>
      </c>
      <c r="BK323" s="2">
        <v>17904.12957673</v>
      </c>
      <c r="BL323" s="2">
        <v>4767.40734763193</v>
      </c>
      <c r="BM323" s="2">
        <v>4879.7570932591198</v>
      </c>
      <c r="BN323" s="2">
        <v>4144.0153962314598</v>
      </c>
      <c r="BO323" s="2">
        <v>6260.76414349077</v>
      </c>
      <c r="BP323" s="2">
        <v>6760.8696483622698</v>
      </c>
      <c r="BQ323" s="2">
        <v>6370.1311525084002</v>
      </c>
      <c r="BR323" s="2">
        <v>8024.5557252841099</v>
      </c>
      <c r="BS323" s="2">
        <v>8164.7443459339702</v>
      </c>
      <c r="BT323" s="2">
        <v>5630.4124733346398</v>
      </c>
      <c r="BU323" s="2">
        <v>8533.6094399843296</v>
      </c>
      <c r="BV323" s="2">
        <v>5734.8082546696496</v>
      </c>
      <c r="BW323" s="2">
        <v>6238.8907416872498</v>
      </c>
      <c r="BX323" s="2">
        <v>4361.7551687301902</v>
      </c>
      <c r="BY323" s="2">
        <v>6086.77117459909</v>
      </c>
      <c r="BZ323" s="2">
        <v>5027.89967820118</v>
      </c>
      <c r="CA323" s="2">
        <v>9844.0250571227807</v>
      </c>
      <c r="CB323" s="2">
        <v>7235.1247692841598</v>
      </c>
      <c r="CC323" s="2">
        <v>8647.9476766845692</v>
      </c>
      <c r="CD323" s="89">
        <v>1239.6824195342051</v>
      </c>
      <c r="CE323" s="2">
        <v>3461.9629581760901</v>
      </c>
      <c r="CF323" s="2">
        <v>1122.8900327552019</v>
      </c>
      <c r="CG323" s="2">
        <v>1402.8162648853975</v>
      </c>
      <c r="CH323" s="90">
        <v>3287.9699892844201</v>
      </c>
      <c r="CI323" s="89">
        <f t="shared" si="47"/>
        <v>2103.0643329270629</v>
      </c>
      <c r="CJ323">
        <f t="shared" si="48"/>
        <v>1043.7551659329645</v>
      </c>
      <c r="CK323" s="117">
        <f t="shared" si="49"/>
        <v>0.49630206246722713</v>
      </c>
      <c r="CL323" s="118">
        <f t="shared" si="50"/>
        <v>49.630206246722715</v>
      </c>
    </row>
    <row r="324" spans="1:90" x14ac:dyDescent="0.25">
      <c r="B324" s="4">
        <v>925</v>
      </c>
      <c r="C324" s="17">
        <v>18</v>
      </c>
      <c r="D324" s="19">
        <v>29.050540000000002</v>
      </c>
      <c r="E324" t="s">
        <v>702</v>
      </c>
      <c r="F324" t="s">
        <v>703</v>
      </c>
      <c r="G324" s="87">
        <v>652.13250700000003</v>
      </c>
      <c r="H324" s="58"/>
      <c r="I324" s="58"/>
      <c r="J324" s="99"/>
      <c r="K324" s="59"/>
      <c r="L324" s="24"/>
      <c r="M324" s="24"/>
      <c r="N324" s="24"/>
      <c r="O324" s="88"/>
      <c r="P324" s="88"/>
      <c r="Q324">
        <v>61840.631322645298</v>
      </c>
      <c r="R324" s="2">
        <v>38984.762996305697</v>
      </c>
      <c r="S324" s="2">
        <v>39466.842790474198</v>
      </c>
      <c r="T324" s="2">
        <v>53325.586806765197</v>
      </c>
      <c r="U324" s="2">
        <v>52603.863568428496</v>
      </c>
      <c r="V324" s="2">
        <v>41242.209376698898</v>
      </c>
      <c r="W324" s="2">
        <v>38501.153214276797</v>
      </c>
      <c r="X324" s="2">
        <v>32709.7764520085</v>
      </c>
      <c r="Y324" s="2">
        <v>61840.631322645298</v>
      </c>
      <c r="Z324" s="2">
        <v>42295.162394828098</v>
      </c>
      <c r="AA324" s="2">
        <v>39557.550024434699</v>
      </c>
      <c r="AB324" s="2">
        <v>46433.999728149502</v>
      </c>
      <c r="AC324" s="2">
        <v>40192.993604286297</v>
      </c>
      <c r="AD324" s="2">
        <v>15171.6167105971</v>
      </c>
      <c r="AE324" s="2">
        <v>31125.062088844901</v>
      </c>
      <c r="AF324" s="2">
        <v>36066.683280689504</v>
      </c>
      <c r="AG324" s="2">
        <v>37210.095802247197</v>
      </c>
      <c r="AH324" s="2">
        <v>1479.4143450533156</v>
      </c>
      <c r="AI324" s="2">
        <v>1042.6496181931548</v>
      </c>
      <c r="AJ324" s="2">
        <v>1070.6876624473057</v>
      </c>
      <c r="AK324" s="2">
        <v>1282.3219274694598</v>
      </c>
      <c r="AL324" s="2">
        <v>1160.3287792686419</v>
      </c>
      <c r="AM324" s="2">
        <v>4417.0402339101402</v>
      </c>
      <c r="AN324" s="2">
        <v>1309.8726133904722</v>
      </c>
      <c r="AO324" s="2">
        <v>5334.78988036601</v>
      </c>
      <c r="AP324" s="2">
        <v>1094.6760316388372</v>
      </c>
      <c r="AQ324" s="2">
        <v>4258.1609940398303</v>
      </c>
      <c r="AR324" s="2">
        <v>1355.3275503064756</v>
      </c>
      <c r="AS324" s="2">
        <v>1444.9197774195836</v>
      </c>
      <c r="AT324" s="2">
        <v>8774.0389348406607</v>
      </c>
      <c r="AU324" s="2">
        <v>5249.9227087582603</v>
      </c>
      <c r="AV324" s="2">
        <v>3791.7513318623401</v>
      </c>
      <c r="AW324" s="2">
        <v>4358.8174068769204</v>
      </c>
      <c r="AX324" s="2">
        <v>5365.3815352478696</v>
      </c>
      <c r="AY324" s="2">
        <v>1113.3889377205417</v>
      </c>
      <c r="AZ324" s="2">
        <v>5493.6691202363199</v>
      </c>
      <c r="BA324" s="2">
        <v>4868.0204365234003</v>
      </c>
      <c r="BB324" s="2">
        <v>1497.3902951761206</v>
      </c>
      <c r="BC324" s="2">
        <v>1475.7515718431337</v>
      </c>
      <c r="BD324" s="2">
        <v>1105.5061443032023</v>
      </c>
      <c r="BE324" s="2">
        <v>4625.2608526221702</v>
      </c>
      <c r="BF324" s="2">
        <v>1403.5873498909928</v>
      </c>
      <c r="BG324" s="2">
        <v>3497.31693230061</v>
      </c>
      <c r="BH324" s="2">
        <v>4538.4200258607598</v>
      </c>
      <c r="BI324" s="2">
        <v>2972.3246614247901</v>
      </c>
      <c r="BJ324" s="2">
        <v>3981.8492725262399</v>
      </c>
      <c r="BK324" s="2">
        <v>4790.0610579534996</v>
      </c>
      <c r="BL324" s="2">
        <v>3670.01175824661</v>
      </c>
      <c r="BM324" s="2">
        <v>1221.8527853866917</v>
      </c>
      <c r="BN324" s="2">
        <v>1226.9985024642197</v>
      </c>
      <c r="BO324" s="2">
        <v>1233.1435982303019</v>
      </c>
      <c r="BP324" s="2">
        <v>3048.3103848410301</v>
      </c>
      <c r="BQ324" s="2">
        <v>4682.4968520785596</v>
      </c>
      <c r="BR324" s="2">
        <v>1089.2933579030903</v>
      </c>
      <c r="BS324" s="2">
        <v>2466.6461009089298</v>
      </c>
      <c r="BT324" s="2">
        <v>3934.4815488381901</v>
      </c>
      <c r="BU324" s="2">
        <v>3204.2291419808398</v>
      </c>
      <c r="BV324" s="2">
        <v>1225.3430292838234</v>
      </c>
      <c r="BW324" s="2">
        <v>4184.14892577726</v>
      </c>
      <c r="BX324" s="2">
        <v>1262.2219396666781</v>
      </c>
      <c r="BY324" s="2">
        <v>3639.42010336475</v>
      </c>
      <c r="BZ324" s="2">
        <v>2996.0085232688102</v>
      </c>
      <c r="CA324" s="2">
        <v>4610.4584389696602</v>
      </c>
      <c r="CB324" s="2">
        <v>3527.90858718248</v>
      </c>
      <c r="CC324" s="2">
        <v>1231.5323438369965</v>
      </c>
      <c r="CD324" s="89">
        <v>1260.0589122488386</v>
      </c>
      <c r="CE324" s="2">
        <v>1399.2800873102601</v>
      </c>
      <c r="CF324" s="2">
        <v>1154.7973498384472</v>
      </c>
      <c r="CG324" s="2">
        <v>1123.5297319335066</v>
      </c>
      <c r="CH324" s="90">
        <v>1115.8446093231662</v>
      </c>
      <c r="CI324" s="89">
        <f t="shared" si="47"/>
        <v>1210.7021381308437</v>
      </c>
      <c r="CJ324">
        <f t="shared" si="48"/>
        <v>107.44306268512632</v>
      </c>
      <c r="CK324" s="117">
        <f t="shared" si="49"/>
        <v>8.8744423009778042E-2</v>
      </c>
      <c r="CL324" s="118">
        <f t="shared" si="50"/>
        <v>8.8744423009778046</v>
      </c>
    </row>
    <row r="325" spans="1:90" x14ac:dyDescent="0.25">
      <c r="B325" s="4">
        <v>926</v>
      </c>
      <c r="C325" s="17">
        <v>4</v>
      </c>
      <c r="D325" s="19">
        <v>28.984283999999999</v>
      </c>
      <c r="E325" t="s">
        <v>704</v>
      </c>
      <c r="F325" t="s">
        <v>705</v>
      </c>
      <c r="G325" s="87">
        <v>453.13387999999998</v>
      </c>
      <c r="H325">
        <v>453.13436159999998</v>
      </c>
      <c r="I325" s="15" t="s">
        <v>1017</v>
      </c>
      <c r="J325" s="33" t="s">
        <v>1220</v>
      </c>
      <c r="K325" s="59">
        <v>3</v>
      </c>
      <c r="L325" s="24">
        <f t="shared" ref="L325" si="59">(H325-G325)/H325*1000000</f>
        <v>1.062819421374303</v>
      </c>
      <c r="M325" s="24" t="s">
        <v>1150</v>
      </c>
      <c r="N325" s="24"/>
      <c r="O325" s="62" t="s">
        <v>1018</v>
      </c>
      <c r="P325" s="142" t="s">
        <v>1217</v>
      </c>
      <c r="Q325">
        <v>163962.069289632</v>
      </c>
      <c r="R325" s="2">
        <v>1319.9084906897665</v>
      </c>
      <c r="S325" s="2">
        <v>5813.16648937833</v>
      </c>
      <c r="T325" s="2">
        <v>1202.7611755823102</v>
      </c>
      <c r="U325" s="2">
        <v>1492.8722636109319</v>
      </c>
      <c r="V325" s="2">
        <v>1377.3274606419259</v>
      </c>
      <c r="W325" s="2">
        <v>1270.9977345173272</v>
      </c>
      <c r="X325" s="2">
        <v>1429.003859281517</v>
      </c>
      <c r="Y325" s="2">
        <v>1402.1450598918041</v>
      </c>
      <c r="Z325" s="2">
        <v>1401.769658701568</v>
      </c>
      <c r="AA325" s="2">
        <v>1009.6764454821474</v>
      </c>
      <c r="AB325" s="2">
        <v>1478.5170252693592</v>
      </c>
      <c r="AC325" s="2">
        <v>1286.1883362477943</v>
      </c>
      <c r="AD325" s="2">
        <v>1032.4970410544222</v>
      </c>
      <c r="AE325" s="2">
        <v>1151.1262796304406</v>
      </c>
      <c r="AF325" s="2">
        <v>1303.5479961611918</v>
      </c>
      <c r="AG325" s="2">
        <v>1187.9494181656853</v>
      </c>
      <c r="AH325" s="2">
        <v>3763.09819775902</v>
      </c>
      <c r="AI325" s="2">
        <v>1122.1188337574501</v>
      </c>
      <c r="AJ325" s="2">
        <v>31478.1138993805</v>
      </c>
      <c r="AK325" s="2">
        <v>1286.3224875868229</v>
      </c>
      <c r="AL325" s="2">
        <v>1407.0720837155413</v>
      </c>
      <c r="AM325" s="2">
        <v>1098.6423116805761</v>
      </c>
      <c r="AN325" s="2">
        <v>1174.2324120560077</v>
      </c>
      <c r="AO325" s="2">
        <v>1492.0646042016479</v>
      </c>
      <c r="AP325" s="2">
        <v>30918.359749890202</v>
      </c>
      <c r="AQ325" s="2">
        <v>1376.3480742380373</v>
      </c>
      <c r="AR325" s="2">
        <v>1269.3896990391365</v>
      </c>
      <c r="AS325" s="2">
        <v>1083.8118615912713</v>
      </c>
      <c r="AT325" s="2">
        <v>1283.9492492250515</v>
      </c>
      <c r="AU325" s="2">
        <v>6987.3326641612703</v>
      </c>
      <c r="AV325" s="2">
        <v>64549.928345142704</v>
      </c>
      <c r="AW325" s="2">
        <v>1307.5783859115918</v>
      </c>
      <c r="AX325" s="2">
        <v>1485.414009561943</v>
      </c>
      <c r="AY325" s="2">
        <v>1286.6559084529242</v>
      </c>
      <c r="AZ325" s="2">
        <v>1393.6488820987502</v>
      </c>
      <c r="BA325" s="2">
        <v>1309.5047506633509</v>
      </c>
      <c r="BB325" s="2">
        <v>163962.069289632</v>
      </c>
      <c r="BC325" s="2">
        <v>3210.3154770314</v>
      </c>
      <c r="BD325" s="2">
        <v>84957.054573337795</v>
      </c>
      <c r="BE325" s="2">
        <v>94868.497093569196</v>
      </c>
      <c r="BF325" s="2">
        <v>1377.1427641597427</v>
      </c>
      <c r="BG325" s="2">
        <v>1354.9566078725177</v>
      </c>
      <c r="BH325" s="2">
        <v>1088.8539273859153</v>
      </c>
      <c r="BI325" s="2">
        <v>29487.6849875552</v>
      </c>
      <c r="BJ325" s="2">
        <v>95957.297038346995</v>
      </c>
      <c r="BK325" s="2">
        <v>21938.528155490902</v>
      </c>
      <c r="BL325" s="2">
        <v>1211.080074807513</v>
      </c>
      <c r="BM325" s="2">
        <v>1170.5846661036298</v>
      </c>
      <c r="BN325" s="2">
        <v>2560.0998307079199</v>
      </c>
      <c r="BO325" s="2">
        <v>1371.2000666036465</v>
      </c>
      <c r="BP325" s="2">
        <v>1105.0355106293282</v>
      </c>
      <c r="BQ325" s="2">
        <v>1309.7151639773097</v>
      </c>
      <c r="BR325" s="2">
        <v>36491.987982503801</v>
      </c>
      <c r="BS325" s="2">
        <v>1113.1106412386516</v>
      </c>
      <c r="BT325" s="2">
        <v>1456.3554604773306</v>
      </c>
      <c r="BU325" s="2">
        <v>1209.400200052132</v>
      </c>
      <c r="BV325" s="2">
        <v>1464.3737572869691</v>
      </c>
      <c r="BW325" s="2">
        <v>3403.19290117018</v>
      </c>
      <c r="BX325" s="2">
        <v>1484.2896424943772</v>
      </c>
      <c r="BY325" s="2">
        <v>1483.9994450095548</v>
      </c>
      <c r="BZ325" s="2">
        <v>67335.515288866998</v>
      </c>
      <c r="CA325" s="2">
        <v>1011.3721373040891</v>
      </c>
      <c r="CB325" s="2">
        <v>1414.0979680632729</v>
      </c>
      <c r="CC325" s="2">
        <v>1076.3091769779326</v>
      </c>
      <c r="CD325" s="89">
        <v>36113.193950360299</v>
      </c>
      <c r="CE325" s="2">
        <v>28369.176489802401</v>
      </c>
      <c r="CF325" s="2">
        <v>28287.651119246199</v>
      </c>
      <c r="CG325" s="2">
        <v>39963.792184034603</v>
      </c>
      <c r="CH325" s="90">
        <v>17969.573753120199</v>
      </c>
      <c r="CI325" s="89">
        <f t="shared" si="47"/>
        <v>30140.67749931274</v>
      </c>
      <c r="CJ325">
        <f t="shared" si="48"/>
        <v>7574.5920531700194</v>
      </c>
      <c r="CK325" s="117">
        <f t="shared" si="49"/>
        <v>0.25130795594567285</v>
      </c>
      <c r="CL325" s="118">
        <f t="shared" si="50"/>
        <v>25.130795594567285</v>
      </c>
    </row>
    <row r="326" spans="1:90" x14ac:dyDescent="0.25">
      <c r="B326" s="4">
        <v>930</v>
      </c>
      <c r="C326" s="17">
        <v>3</v>
      </c>
      <c r="D326" s="19">
        <v>29.139047999999999</v>
      </c>
      <c r="E326" t="s">
        <v>706</v>
      </c>
      <c r="F326" t="s">
        <v>707</v>
      </c>
      <c r="G326" s="87">
        <v>591.14996299999996</v>
      </c>
      <c r="H326" s="58"/>
      <c r="I326" s="58"/>
      <c r="J326" s="99"/>
      <c r="K326" s="59"/>
      <c r="L326" s="24"/>
      <c r="M326" s="24"/>
      <c r="N326" s="24"/>
      <c r="O326" s="88"/>
      <c r="P326" s="88"/>
      <c r="Q326">
        <v>211399.52757767</v>
      </c>
      <c r="R326" s="2">
        <v>5759.6643930827404</v>
      </c>
      <c r="S326" s="2">
        <v>4491.0070884782899</v>
      </c>
      <c r="T326" s="2">
        <v>7372.3306533244504</v>
      </c>
      <c r="U326" s="2">
        <v>4516.8574724279097</v>
      </c>
      <c r="V326" s="2">
        <v>7009.4310324932403</v>
      </c>
      <c r="W326" s="2">
        <v>5469.3446964177701</v>
      </c>
      <c r="X326" s="2">
        <v>4691.8446868561095</v>
      </c>
      <c r="Y326" s="2">
        <v>4393.5710258989502</v>
      </c>
      <c r="Z326" s="2">
        <v>4607.3338162515802</v>
      </c>
      <c r="AA326" s="2">
        <v>4046.5793336521201</v>
      </c>
      <c r="AB326" s="2">
        <v>4255.3708963221397</v>
      </c>
      <c r="AC326" s="2">
        <v>3968.0339362667401</v>
      </c>
      <c r="AD326" s="2">
        <v>11732.0932100154</v>
      </c>
      <c r="AE326" s="2">
        <v>6032.08767009028</v>
      </c>
      <c r="AF326" s="2">
        <v>4676.9310038082504</v>
      </c>
      <c r="AG326" s="2">
        <v>3267.0908330174102</v>
      </c>
      <c r="AH326" s="2">
        <v>98770.703533698295</v>
      </c>
      <c r="AI326" s="2">
        <v>87112.897965599695</v>
      </c>
      <c r="AJ326" s="2">
        <v>107163.801997606</v>
      </c>
      <c r="AK326" s="2">
        <v>81486.422549045004</v>
      </c>
      <c r="AL326" s="2">
        <v>109901.289151023</v>
      </c>
      <c r="AM326" s="2">
        <v>93874.393929711194</v>
      </c>
      <c r="AN326" s="2">
        <v>81279.465699417895</v>
      </c>
      <c r="AO326" s="2">
        <v>90460.912747455499</v>
      </c>
      <c r="AP326" s="2">
        <v>84968.377999198201</v>
      </c>
      <c r="AQ326" s="2">
        <v>100232.88828995101</v>
      </c>
      <c r="AR326" s="2">
        <v>71528.979330110204</v>
      </c>
      <c r="AS326" s="2">
        <v>157719.55718296801</v>
      </c>
      <c r="AT326" s="2">
        <v>156750.578839572</v>
      </c>
      <c r="AU326" s="2">
        <v>112994.139270475</v>
      </c>
      <c r="AV326" s="2">
        <v>211399.52757767</v>
      </c>
      <c r="AW326" s="2">
        <v>120820.74327790699</v>
      </c>
      <c r="AX326" s="2">
        <v>123569.691423162</v>
      </c>
      <c r="AY326" s="2">
        <v>96089.588125705603</v>
      </c>
      <c r="AZ326" s="2">
        <v>112997.165152403</v>
      </c>
      <c r="BA326" s="2">
        <v>80423.037873522102</v>
      </c>
      <c r="BB326" s="2">
        <v>125763.67911315701</v>
      </c>
      <c r="BC326" s="2">
        <v>150296.976689751</v>
      </c>
      <c r="BD326" s="2">
        <v>85951.3205069744</v>
      </c>
      <c r="BE326" s="2">
        <v>95351.669951093907</v>
      </c>
      <c r="BF326" s="2">
        <v>83348.651888149005</v>
      </c>
      <c r="BG326" s="2">
        <v>68982.718204044999</v>
      </c>
      <c r="BH326" s="2">
        <v>98526.766384165705</v>
      </c>
      <c r="BI326" s="2">
        <v>63941.894185201498</v>
      </c>
      <c r="BJ326" s="2">
        <v>81506.292121591701</v>
      </c>
      <c r="BK326" s="2">
        <v>127097.47056943399</v>
      </c>
      <c r="BL326" s="2">
        <v>75988.102335108299</v>
      </c>
      <c r="BM326" s="2">
        <v>64128.811535121204</v>
      </c>
      <c r="BN326" s="2">
        <v>70774.347983995103</v>
      </c>
      <c r="BO326" s="2">
        <v>65782.242851004601</v>
      </c>
      <c r="BP326" s="2">
        <v>56636.180709672801</v>
      </c>
      <c r="BQ326" s="2">
        <v>59822.736227805603</v>
      </c>
      <c r="BR326" s="2">
        <v>68535.306996972999</v>
      </c>
      <c r="BS326" s="2">
        <v>103885.927903043</v>
      </c>
      <c r="BT326" s="2">
        <v>68098.833762147493</v>
      </c>
      <c r="BU326" s="2">
        <v>72095.6991130776</v>
      </c>
      <c r="BV326" s="2">
        <v>62880.040089505703</v>
      </c>
      <c r="BW326" s="2">
        <v>53127.490647350998</v>
      </c>
      <c r="BX326" s="2">
        <v>69516.626719580803</v>
      </c>
      <c r="BY326" s="2">
        <v>84340.658177931895</v>
      </c>
      <c r="BZ326" s="2">
        <v>65258.274430688303</v>
      </c>
      <c r="CA326" s="2">
        <v>79177.134266539899</v>
      </c>
      <c r="CB326" s="2">
        <v>63671.460610840702</v>
      </c>
      <c r="CC326" s="2">
        <v>63344.352674290698</v>
      </c>
      <c r="CD326" s="89">
        <v>29426.674636113701</v>
      </c>
      <c r="CE326" s="2">
        <v>28652.156582908101</v>
      </c>
      <c r="CF326" s="2">
        <v>32320.9216644228</v>
      </c>
      <c r="CG326" s="2">
        <v>28664.087311263102</v>
      </c>
      <c r="CH326" s="90">
        <v>33623.383066877199</v>
      </c>
      <c r="CI326" s="89">
        <f t="shared" ref="CI326:CI389" si="60">AVERAGE(CD326:CH326)</f>
        <v>30537.444652316983</v>
      </c>
      <c r="CJ326">
        <f t="shared" ref="CJ326:CJ389" si="61">_xlfn.STDEV.P(CD326:CH326)</f>
        <v>2049.4582216771578</v>
      </c>
      <c r="CK326" s="117">
        <f t="shared" ref="CK326:CK389" si="62">CJ326/CI326</f>
        <v>6.711295738760048E-2</v>
      </c>
      <c r="CL326" s="118">
        <f t="shared" ref="CL326:CL389" si="63">CK326*100</f>
        <v>6.7112957387600485</v>
      </c>
    </row>
    <row r="327" spans="1:90" x14ac:dyDescent="0.25">
      <c r="B327" s="4">
        <v>931</v>
      </c>
      <c r="C327" s="17">
        <v>22</v>
      </c>
      <c r="D327" s="19">
        <v>29.204234</v>
      </c>
      <c r="E327" t="s">
        <v>708</v>
      </c>
      <c r="F327" t="s">
        <v>709</v>
      </c>
      <c r="G327" s="87">
        <v>481.13479599999999</v>
      </c>
      <c r="H327" s="58"/>
      <c r="I327" s="58"/>
      <c r="J327" s="99"/>
      <c r="K327" s="59"/>
      <c r="L327" s="24"/>
      <c r="M327" s="24"/>
      <c r="N327" s="24"/>
      <c r="O327" s="88"/>
      <c r="P327" s="88"/>
      <c r="Q327">
        <v>66023.306810092297</v>
      </c>
      <c r="R327" s="2">
        <v>42705.190031490398</v>
      </c>
      <c r="S327" s="2">
        <v>55752.491198797798</v>
      </c>
      <c r="T327" s="2">
        <v>57303.890736461799</v>
      </c>
      <c r="U327" s="2">
        <v>44477.857527473097</v>
      </c>
      <c r="V327" s="2">
        <v>47318.193215526197</v>
      </c>
      <c r="W327" s="2">
        <v>43466.876745526097</v>
      </c>
      <c r="X327" s="2">
        <v>40129.128672614803</v>
      </c>
      <c r="Y327" s="2">
        <v>66023.306810092297</v>
      </c>
      <c r="Z327" s="2">
        <v>42026.010639944201</v>
      </c>
      <c r="AA327" s="2">
        <v>44722.657088022002</v>
      </c>
      <c r="AB327" s="2">
        <v>38944.546895703599</v>
      </c>
      <c r="AC327" s="2">
        <v>55082.5404686154</v>
      </c>
      <c r="AD327" s="2">
        <v>52514.525292965001</v>
      </c>
      <c r="AE327" s="2">
        <v>43326.199641125102</v>
      </c>
      <c r="AF327" s="2">
        <v>39783.962109175198</v>
      </c>
      <c r="AG327" s="2">
        <v>40450.723140674803</v>
      </c>
      <c r="AH327" s="2">
        <v>5264.69575455821</v>
      </c>
      <c r="AI327" s="2">
        <v>7357.0497076449101</v>
      </c>
      <c r="AJ327" s="2">
        <v>1041.0275272830711</v>
      </c>
      <c r="AK327" s="2">
        <v>5000.0889314512197</v>
      </c>
      <c r="AL327" s="2">
        <v>4917.7668087068296</v>
      </c>
      <c r="AM327" s="2">
        <v>4626.6993032891496</v>
      </c>
      <c r="AN327" s="2">
        <v>6428.9657762289298</v>
      </c>
      <c r="AO327" s="2">
        <v>1158.1969423899475</v>
      </c>
      <c r="AP327" s="2">
        <v>5978.1541516763</v>
      </c>
      <c r="AQ327" s="2">
        <v>5824.2901841659404</v>
      </c>
      <c r="AR327" s="2">
        <v>5440.1202780254298</v>
      </c>
      <c r="AS327" s="2">
        <v>12610.59506168</v>
      </c>
      <c r="AT327" s="2">
        <v>7061.0820758733998</v>
      </c>
      <c r="AU327" s="2">
        <v>8113.6292166767298</v>
      </c>
      <c r="AV327" s="2">
        <v>10819.4789892633</v>
      </c>
      <c r="AW327" s="2">
        <v>4612.9789494984097</v>
      </c>
      <c r="AX327" s="2">
        <v>7670.6577942902204</v>
      </c>
      <c r="AY327" s="2">
        <v>5558.7033357881901</v>
      </c>
      <c r="AZ327" s="2">
        <v>7862.7427473604803</v>
      </c>
      <c r="BA327" s="2">
        <v>1386.9172536762676</v>
      </c>
      <c r="BB327" s="2">
        <v>7326.6689242511502</v>
      </c>
      <c r="BC327" s="2">
        <v>10474.015933356401</v>
      </c>
      <c r="BD327" s="2">
        <v>6208.4600903064502</v>
      </c>
      <c r="BE327" s="2">
        <v>5859.5710939135397</v>
      </c>
      <c r="BF327" s="2">
        <v>7221.8062202791198</v>
      </c>
      <c r="BG327" s="2">
        <v>6059.49624914992</v>
      </c>
      <c r="BH327" s="2">
        <v>4791.3435487779298</v>
      </c>
      <c r="BI327" s="2">
        <v>4703.1412744089403</v>
      </c>
      <c r="BJ327" s="2">
        <v>6240.8009242417502</v>
      </c>
      <c r="BK327" s="2">
        <v>4840.3448123162698</v>
      </c>
      <c r="BL327" s="2">
        <v>1199.6075330168874</v>
      </c>
      <c r="BM327" s="2">
        <v>4481.6555632156897</v>
      </c>
      <c r="BN327" s="2">
        <v>4864.8454440854302</v>
      </c>
      <c r="BO327" s="2">
        <v>5280.3761588904699</v>
      </c>
      <c r="BP327" s="2">
        <v>5066.7306498633498</v>
      </c>
      <c r="BQ327" s="2">
        <v>6200.6198881403197</v>
      </c>
      <c r="BR327" s="2">
        <v>6400.5450433767001</v>
      </c>
      <c r="BS327" s="2">
        <v>9887.4749567642903</v>
      </c>
      <c r="BT327" s="2">
        <v>5069.6707256756499</v>
      </c>
      <c r="BU327" s="2">
        <v>5241.1751480598105</v>
      </c>
      <c r="BV327" s="2">
        <v>5786.0691986060401</v>
      </c>
      <c r="BW327" s="2">
        <v>6829.7961119724796</v>
      </c>
      <c r="BX327" s="2">
        <v>4599.2585957076799</v>
      </c>
      <c r="BY327" s="2">
        <v>5200.99411195838</v>
      </c>
      <c r="BZ327" s="2">
        <v>6217.2803177433498</v>
      </c>
      <c r="CA327" s="2">
        <v>6278.0418845308805</v>
      </c>
      <c r="CB327" s="2">
        <v>5202.9541624999101</v>
      </c>
      <c r="CC327" s="2">
        <v>6610.27045132076</v>
      </c>
      <c r="CD327" s="89">
        <v>1497.1522163836398</v>
      </c>
      <c r="CE327" s="2">
        <v>1025.163190093049</v>
      </c>
      <c r="CF327" s="2">
        <v>1438.6494506817016</v>
      </c>
      <c r="CG327" s="2">
        <v>1211.0195370395613</v>
      </c>
      <c r="CH327" s="90">
        <v>1257.5672387922964</v>
      </c>
      <c r="CI327" s="89">
        <f t="shared" si="60"/>
        <v>1285.9103265980496</v>
      </c>
      <c r="CJ327">
        <f t="shared" si="61"/>
        <v>168.73257314973083</v>
      </c>
      <c r="CK327" s="117">
        <f t="shared" si="62"/>
        <v>0.1312164383935874</v>
      </c>
      <c r="CL327" s="118">
        <f t="shared" si="63"/>
        <v>13.12164383935874</v>
      </c>
    </row>
    <row r="328" spans="1:90" x14ac:dyDescent="0.25">
      <c r="B328" s="4">
        <v>934</v>
      </c>
      <c r="C328" s="17">
        <v>2</v>
      </c>
      <c r="D328" s="19">
        <v>29.266152999999999</v>
      </c>
      <c r="E328" t="s">
        <v>710</v>
      </c>
      <c r="F328" t="s">
        <v>711</v>
      </c>
      <c r="G328" s="87">
        <v>893.22851600000001</v>
      </c>
      <c r="H328" s="58"/>
      <c r="I328" s="58"/>
      <c r="J328" s="99"/>
      <c r="K328" s="59"/>
      <c r="L328" s="24"/>
      <c r="M328" s="24"/>
      <c r="N328" s="24"/>
      <c r="O328" s="88"/>
      <c r="P328" s="88"/>
      <c r="Q328">
        <v>15079.7220524574</v>
      </c>
      <c r="R328" s="2">
        <v>1053.9349365985397</v>
      </c>
      <c r="S328" s="2">
        <v>1066.5777771693072</v>
      </c>
      <c r="T328" s="2">
        <v>1188.5884008586936</v>
      </c>
      <c r="U328" s="2">
        <v>1222.09778510962</v>
      </c>
      <c r="V328" s="2">
        <v>1242.5223388351142</v>
      </c>
      <c r="W328" s="2">
        <v>1268.6182101315724</v>
      </c>
      <c r="X328" s="2">
        <v>1410.5763029253142</v>
      </c>
      <c r="Y328" s="2">
        <v>1414.6223067087635</v>
      </c>
      <c r="Z328" s="2">
        <v>1270.3470858844162</v>
      </c>
      <c r="AA328" s="2">
        <v>1379.0245501183472</v>
      </c>
      <c r="AB328" s="2">
        <v>1324.7779798423217</v>
      </c>
      <c r="AC328" s="2">
        <v>1042.9075410081498</v>
      </c>
      <c r="AD328" s="2">
        <v>1208.3796342370435</v>
      </c>
      <c r="AE328" s="2">
        <v>1107.2216000849194</v>
      </c>
      <c r="AF328" s="2">
        <v>1046.5357858919845</v>
      </c>
      <c r="AG328" s="2">
        <v>1036.7943552462662</v>
      </c>
      <c r="AH328" s="2">
        <v>1496.5221909086886</v>
      </c>
      <c r="AI328" s="2">
        <v>1170.1543871686174</v>
      </c>
      <c r="AJ328" s="2">
        <v>1182.8803751728001</v>
      </c>
      <c r="AK328" s="2">
        <v>1097.0301202366677</v>
      </c>
      <c r="AL328" s="2">
        <v>1176.4900785193731</v>
      </c>
      <c r="AM328" s="2">
        <v>1423.1701567009093</v>
      </c>
      <c r="AN328" s="2">
        <v>1293.5928272841129</v>
      </c>
      <c r="AO328" s="2">
        <v>1046.9720680447986</v>
      </c>
      <c r="AP328" s="2">
        <v>1052.9972869724841</v>
      </c>
      <c r="AQ328" s="2">
        <v>1176.0511116120533</v>
      </c>
      <c r="AR328" s="2">
        <v>1173.5065981680928</v>
      </c>
      <c r="AS328" s="2">
        <v>1406.5122424178862</v>
      </c>
      <c r="AT328" s="2">
        <v>1360.8574395016431</v>
      </c>
      <c r="AU328" s="2">
        <v>1365.1934878709144</v>
      </c>
      <c r="AV328" s="2">
        <v>2877.34658270006</v>
      </c>
      <c r="AW328" s="2">
        <v>1417.7254800429448</v>
      </c>
      <c r="AX328" s="2">
        <v>2937.9955604280199</v>
      </c>
      <c r="AY328" s="2">
        <v>1054.8232476580492</v>
      </c>
      <c r="AZ328" s="2">
        <v>1033.3941146482164</v>
      </c>
      <c r="BA328" s="2">
        <v>1086.1531535779284</v>
      </c>
      <c r="BB328" s="2">
        <v>3064.2647435665499</v>
      </c>
      <c r="BC328" s="2">
        <v>1345.2254661447932</v>
      </c>
      <c r="BD328" s="2">
        <v>1096.9246013141671</v>
      </c>
      <c r="BE328" s="2">
        <v>1272.0507768235198</v>
      </c>
      <c r="BF328" s="2">
        <v>1180.6487995886303</v>
      </c>
      <c r="BG328" s="2">
        <v>11810.6427283669</v>
      </c>
      <c r="BH328" s="2">
        <v>5133.2897050727097</v>
      </c>
      <c r="BI328" s="2">
        <v>4120.1535033548898</v>
      </c>
      <c r="BJ328" s="2">
        <v>3058.2992703474001</v>
      </c>
      <c r="BK328" s="2">
        <v>15079.7220524574</v>
      </c>
      <c r="BL328" s="2">
        <v>11986.6241883317</v>
      </c>
      <c r="BM328" s="2">
        <v>1276.5005188980231</v>
      </c>
      <c r="BN328" s="2">
        <v>5178.03075421628</v>
      </c>
      <c r="BO328" s="2">
        <v>3909.37344961183</v>
      </c>
      <c r="BP328" s="2">
        <v>2948.93226132978</v>
      </c>
      <c r="BQ328" s="2">
        <v>1385.4164167612603</v>
      </c>
      <c r="BR328" s="2">
        <v>1003.3528195618898</v>
      </c>
      <c r="BS328" s="2">
        <v>4475.0991598939099</v>
      </c>
      <c r="BT328" s="2">
        <v>1495.6014585121025</v>
      </c>
      <c r="BU328" s="2">
        <v>2865.41563626177</v>
      </c>
      <c r="BV328" s="2">
        <v>4111.20529352618</v>
      </c>
      <c r="BW328" s="2">
        <v>1407.1951778850109</v>
      </c>
      <c r="BX328" s="2">
        <v>3339.67075718366</v>
      </c>
      <c r="BY328" s="2">
        <v>1412.1973351317624</v>
      </c>
      <c r="BZ328" s="2">
        <v>1090.846405020191</v>
      </c>
      <c r="CA328" s="2">
        <v>1071.5792385883999</v>
      </c>
      <c r="CB328" s="2">
        <v>3110.99428378317</v>
      </c>
      <c r="CC328" s="2">
        <v>13854.811551459999</v>
      </c>
      <c r="CD328" s="89">
        <v>1060.6095305001154</v>
      </c>
      <c r="CE328" s="2">
        <v>1018.2020497373069</v>
      </c>
      <c r="CF328" s="2">
        <v>1074.5146043047048</v>
      </c>
      <c r="CG328" s="2">
        <v>1201.0439593873043</v>
      </c>
      <c r="CH328" s="90">
        <v>1273.7676425615095</v>
      </c>
      <c r="CI328" s="89">
        <f t="shared" si="60"/>
        <v>1125.6275572981881</v>
      </c>
      <c r="CJ328">
        <f t="shared" si="61"/>
        <v>95.93042897124279</v>
      </c>
      <c r="CK328" s="117">
        <f t="shared" si="62"/>
        <v>8.5223952051690949E-2</v>
      </c>
      <c r="CL328" s="118">
        <f t="shared" si="63"/>
        <v>8.5223952051690954</v>
      </c>
    </row>
    <row r="329" spans="1:90" x14ac:dyDescent="0.25">
      <c r="B329" s="4">
        <v>936</v>
      </c>
      <c r="C329" s="17">
        <v>29</v>
      </c>
      <c r="D329" s="19">
        <v>29.378352</v>
      </c>
      <c r="E329" t="s">
        <v>712</v>
      </c>
      <c r="F329" t="s">
        <v>713</v>
      </c>
      <c r="G329" s="87">
        <v>1017.203186</v>
      </c>
      <c r="H329" s="58"/>
      <c r="I329" s="58"/>
      <c r="J329" s="99" t="s">
        <v>1187</v>
      </c>
      <c r="K329" s="59">
        <v>4</v>
      </c>
      <c r="L329" s="24"/>
      <c r="M329" s="24" t="s">
        <v>1221</v>
      </c>
      <c r="N329" s="24"/>
      <c r="O329" s="88"/>
      <c r="P329" s="99" t="s">
        <v>1255</v>
      </c>
      <c r="Q329">
        <v>141229.77213924201</v>
      </c>
      <c r="R329" s="2">
        <v>69259.6739156205</v>
      </c>
      <c r="S329" s="2">
        <v>120611.676571945</v>
      </c>
      <c r="T329" s="2">
        <v>118409.131130428</v>
      </c>
      <c r="U329" s="2">
        <v>122314.21536395499</v>
      </c>
      <c r="V329" s="2">
        <v>73538.073559827695</v>
      </c>
      <c r="W329" s="2">
        <v>83261.349052939302</v>
      </c>
      <c r="X329" s="2">
        <v>72269.107960227804</v>
      </c>
      <c r="Y329" s="2">
        <v>141229.77213924201</v>
      </c>
      <c r="Z329" s="2">
        <v>98157.569363734307</v>
      </c>
      <c r="AA329" s="2">
        <v>82128.848307441294</v>
      </c>
      <c r="AB329" s="2">
        <v>108588.359016321</v>
      </c>
      <c r="AC329" s="2">
        <v>109946.486517023</v>
      </c>
      <c r="AD329" s="2">
        <v>112361.550846261</v>
      </c>
      <c r="AE329" s="2">
        <v>82148.736330552594</v>
      </c>
      <c r="AF329" s="2">
        <v>77364.197938840894</v>
      </c>
      <c r="AG329" s="2">
        <v>88186.434962865096</v>
      </c>
      <c r="AH329" s="2">
        <v>13194.771212715499</v>
      </c>
      <c r="AI329" s="2">
        <v>13222.9203771951</v>
      </c>
      <c r="AJ329" s="2">
        <v>9598.9335474207091</v>
      </c>
      <c r="AK329" s="2">
        <v>12881.642301878799</v>
      </c>
      <c r="AL329" s="2">
        <v>16078.2598787152</v>
      </c>
      <c r="AM329" s="2">
        <v>16611.805351611602</v>
      </c>
      <c r="AN329" s="2">
        <v>16839.950140548499</v>
      </c>
      <c r="AO329" s="2">
        <v>18726.264583240201</v>
      </c>
      <c r="AP329" s="2">
        <v>16765.459476254098</v>
      </c>
      <c r="AQ329" s="2">
        <v>13091.544006785</v>
      </c>
      <c r="AR329" s="2">
        <v>9900.9129678274403</v>
      </c>
      <c r="AS329" s="2">
        <v>22582.099906729301</v>
      </c>
      <c r="AT329" s="2">
        <v>16319.719075339701</v>
      </c>
      <c r="AU329" s="2">
        <v>16250.9469416268</v>
      </c>
      <c r="AV329" s="2">
        <v>27667.502647900401</v>
      </c>
      <c r="AW329" s="2">
        <v>12343.4933176922</v>
      </c>
      <c r="AX329" s="2">
        <v>16262.5861392486</v>
      </c>
      <c r="AY329" s="2">
        <v>12725.7194622344</v>
      </c>
      <c r="AZ329" s="2">
        <v>16085.6770138713</v>
      </c>
      <c r="BA329" s="2">
        <v>16634.684798766499</v>
      </c>
      <c r="BB329" s="2">
        <v>15956.285962272101</v>
      </c>
      <c r="BC329" s="2">
        <v>21977.151246874</v>
      </c>
      <c r="BD329" s="2">
        <v>12808.807950681699</v>
      </c>
      <c r="BE329" s="2">
        <v>14896.2546458873</v>
      </c>
      <c r="BF329" s="2">
        <v>12021.8601969845</v>
      </c>
      <c r="BG329" s="2">
        <v>4742.9035854921403</v>
      </c>
      <c r="BH329" s="2">
        <v>10841.6139878048</v>
      </c>
      <c r="BI329" s="2">
        <v>9346.9830470743691</v>
      </c>
      <c r="BJ329" s="2">
        <v>11523.582501725899</v>
      </c>
      <c r="BK329" s="2">
        <v>9839.4420700824503</v>
      </c>
      <c r="BL329" s="2">
        <v>7609.3789659255599</v>
      </c>
      <c r="BM329" s="2">
        <v>9360.7915916567399</v>
      </c>
      <c r="BN329" s="2">
        <v>7333.9843931197001</v>
      </c>
      <c r="BO329" s="2">
        <v>1202.2744706549654</v>
      </c>
      <c r="BP329" s="2">
        <v>7102.4524118184099</v>
      </c>
      <c r="BQ329" s="2">
        <v>3863.3516835599698</v>
      </c>
      <c r="BR329" s="2">
        <v>8271.2651141535698</v>
      </c>
      <c r="BS329" s="2">
        <v>23407.695868940002</v>
      </c>
      <c r="BT329" s="2">
        <v>4556.2454582004302</v>
      </c>
      <c r="BU329" s="2">
        <v>4319.94421194815</v>
      </c>
      <c r="BV329" s="2">
        <v>11500.994886598901</v>
      </c>
      <c r="BW329" s="2">
        <v>7363.9866661066599</v>
      </c>
      <c r="BX329" s="2">
        <v>3034.4908726134199</v>
      </c>
      <c r="BY329" s="2">
        <v>4659.5031456384004</v>
      </c>
      <c r="BZ329" s="2">
        <v>3437.9466855498999</v>
      </c>
      <c r="CA329" s="2">
        <v>7511.7092436729699</v>
      </c>
      <c r="CB329" s="2">
        <v>7241.7453290896201</v>
      </c>
      <c r="CC329" s="2">
        <v>11352.1646511413</v>
      </c>
      <c r="CD329" s="89">
        <v>2496.76978886488</v>
      </c>
      <c r="CE329" s="2">
        <v>2823.2779063842599</v>
      </c>
      <c r="CF329" s="2">
        <v>2430.8868452704601</v>
      </c>
      <c r="CG329" s="2">
        <v>1030.6631724608028</v>
      </c>
      <c r="CH329" s="90">
        <v>2594.6253374389398</v>
      </c>
      <c r="CI329" s="89">
        <f t="shared" si="60"/>
        <v>2275.2446100838688</v>
      </c>
      <c r="CJ329">
        <f t="shared" si="61"/>
        <v>636.3372388825693</v>
      </c>
      <c r="CK329" s="117">
        <f t="shared" si="62"/>
        <v>0.27967860513209303</v>
      </c>
      <c r="CL329" s="118">
        <f t="shared" si="63"/>
        <v>27.967860513209303</v>
      </c>
    </row>
    <row r="330" spans="1:90" x14ac:dyDescent="0.25">
      <c r="B330" s="4">
        <v>942</v>
      </c>
      <c r="C330" s="17">
        <v>2</v>
      </c>
      <c r="D330" s="19">
        <v>29.526164000000001</v>
      </c>
      <c r="E330" t="s">
        <v>714</v>
      </c>
      <c r="F330" t="s">
        <v>715</v>
      </c>
      <c r="G330" s="87">
        <v>463.08785999999998</v>
      </c>
      <c r="H330" s="15">
        <v>463.0881996</v>
      </c>
      <c r="I330" s="58" t="s">
        <v>938</v>
      </c>
      <c r="J330" s="33" t="s">
        <v>1222</v>
      </c>
      <c r="K330" s="59">
        <v>3</v>
      </c>
      <c r="L330" s="24">
        <f t="shared" ref="L330:L331" si="64">(H330-G330)/H330*1000000</f>
        <v>0.73333762404508718</v>
      </c>
      <c r="M330" s="58">
        <v>317.06650000000002</v>
      </c>
      <c r="N330" s="24"/>
      <c r="O330" s="88"/>
      <c r="P330" s="99" t="s">
        <v>1179</v>
      </c>
      <c r="Q330">
        <v>32913.874998820997</v>
      </c>
      <c r="R330" s="2">
        <v>5387.51147447105</v>
      </c>
      <c r="S330" s="2">
        <v>8130.7665821078099</v>
      </c>
      <c r="T330" s="2">
        <v>8806.92798178876</v>
      </c>
      <c r="U330" s="2">
        <v>6828.9331405551802</v>
      </c>
      <c r="V330" s="2">
        <v>7257.5976882299301</v>
      </c>
      <c r="W330" s="2">
        <v>5921.1146873964199</v>
      </c>
      <c r="X330" s="2">
        <v>5856.7655058748096</v>
      </c>
      <c r="Y330" s="2">
        <v>7956.5287982954496</v>
      </c>
      <c r="Z330" s="2">
        <v>7164.5388718755903</v>
      </c>
      <c r="AA330" s="2">
        <v>5192.4839550901597</v>
      </c>
      <c r="AB330" s="2">
        <v>6267.61028020511</v>
      </c>
      <c r="AC330" s="2">
        <v>7316.0069453033902</v>
      </c>
      <c r="AD330" s="2">
        <v>5344.9420159259798</v>
      </c>
      <c r="AE330" s="2">
        <v>5854.7855310587602</v>
      </c>
      <c r="AF330" s="2">
        <v>5875.5752666272801</v>
      </c>
      <c r="AG330" s="2">
        <v>5834.9857828982604</v>
      </c>
      <c r="AH330" s="2">
        <v>3446.1461673343802</v>
      </c>
      <c r="AI330" s="2">
        <v>3923.3200980023398</v>
      </c>
      <c r="AJ330" s="2">
        <v>3696.61298156466</v>
      </c>
      <c r="AK330" s="2">
        <v>2913.53294181703</v>
      </c>
      <c r="AL330" s="2">
        <v>4591.5615984190899</v>
      </c>
      <c r="AM330" s="2">
        <v>3905.5003246578999</v>
      </c>
      <c r="AN330" s="2">
        <v>3090.7406878534698</v>
      </c>
      <c r="AO330" s="2">
        <v>3879.76065204925</v>
      </c>
      <c r="AP330" s="2">
        <v>2838.2938988071401</v>
      </c>
      <c r="AQ330" s="2">
        <v>3847.0910675844302</v>
      </c>
      <c r="AR330" s="2">
        <v>3480.7957266152498</v>
      </c>
      <c r="AS330" s="2">
        <v>5208.3237536185597</v>
      </c>
      <c r="AT330" s="2">
        <v>4752.9295459271398</v>
      </c>
      <c r="AU330" s="2">
        <v>4551.9621020981003</v>
      </c>
      <c r="AV330" s="2">
        <v>5643.9182131494699</v>
      </c>
      <c r="AW330" s="2">
        <v>4172.7969248246</v>
      </c>
      <c r="AX330" s="2">
        <v>4363.8644945733904</v>
      </c>
      <c r="AY330" s="2">
        <v>4564.8319384024198</v>
      </c>
      <c r="AZ330" s="2">
        <v>4055.9784106776701</v>
      </c>
      <c r="BA330" s="2">
        <v>3677.8032208121899</v>
      </c>
      <c r="BB330" s="2">
        <v>4184.6767737208902</v>
      </c>
      <c r="BC330" s="2">
        <v>4955.8769645722296</v>
      </c>
      <c r="BD330" s="2">
        <v>4023.3088262128499</v>
      </c>
      <c r="BE330" s="2">
        <v>4257.9358419147302</v>
      </c>
      <c r="BF330" s="2">
        <v>4247.0459804264601</v>
      </c>
      <c r="BG330" s="2">
        <v>3919.36014837024</v>
      </c>
      <c r="BH330" s="2">
        <v>4502.4627316968599</v>
      </c>
      <c r="BI330" s="2">
        <v>5247.9232499395503</v>
      </c>
      <c r="BJ330" s="2">
        <v>11497.7137568002</v>
      </c>
      <c r="BK330" s="2">
        <v>10009.7626825389</v>
      </c>
      <c r="BL330" s="2">
        <v>3433.2763310300602</v>
      </c>
      <c r="BM330" s="2">
        <v>4500.4827568808096</v>
      </c>
      <c r="BN330" s="2">
        <v>3183.7995042078101</v>
      </c>
      <c r="BO330" s="2">
        <v>3882.73061427333</v>
      </c>
      <c r="BP330" s="2">
        <v>5128.1347735685404</v>
      </c>
      <c r="BQ330" s="2">
        <v>11898.6586570502</v>
      </c>
      <c r="BR330" s="2">
        <v>7135.8292370428699</v>
      </c>
      <c r="BS330" s="2">
        <v>8987.1056900492804</v>
      </c>
      <c r="BT330" s="2">
        <v>6503.22728331502</v>
      </c>
      <c r="BU330" s="2">
        <v>4993.4964860771697</v>
      </c>
      <c r="BV330" s="2">
        <v>7514.0044269083501</v>
      </c>
      <c r="BW330" s="2">
        <v>7648.6427143997298</v>
      </c>
      <c r="BX330" s="2">
        <v>4559.8820013622999</v>
      </c>
      <c r="BY330" s="2">
        <v>4091.6179573665599</v>
      </c>
      <c r="BZ330" s="2">
        <v>4218.3363455937397</v>
      </c>
      <c r="CA330" s="2">
        <v>6042.8831385834801</v>
      </c>
      <c r="CB330" s="2">
        <v>4605.4214221314396</v>
      </c>
      <c r="CC330" s="2">
        <v>5231.0934640031301</v>
      </c>
      <c r="CD330" s="89">
        <v>31347.9955647721</v>
      </c>
      <c r="CE330" s="2">
        <v>30214.5513016853</v>
      </c>
      <c r="CF330" s="2">
        <v>32913.874998820997</v>
      </c>
      <c r="CG330" s="2">
        <v>26575.061275202399</v>
      </c>
      <c r="CH330" s="90">
        <v>30618.816917855998</v>
      </c>
      <c r="CI330" s="89">
        <f t="shared" si="60"/>
        <v>30334.060011667356</v>
      </c>
      <c r="CJ330">
        <f t="shared" si="61"/>
        <v>2093.2726053680253</v>
      </c>
      <c r="CK330" s="117">
        <f t="shared" si="62"/>
        <v>6.9007333820889527E-2</v>
      </c>
      <c r="CL330" s="118">
        <f t="shared" si="63"/>
        <v>6.9007333820889531</v>
      </c>
    </row>
    <row r="331" spans="1:90" x14ac:dyDescent="0.25">
      <c r="A331" s="3"/>
      <c r="B331" s="4">
        <v>944</v>
      </c>
      <c r="C331" s="17">
        <v>4</v>
      </c>
      <c r="D331" s="19">
        <v>29.630061000000001</v>
      </c>
      <c r="E331" t="s">
        <v>716</v>
      </c>
      <c r="F331" t="s">
        <v>717</v>
      </c>
      <c r="G331" s="87">
        <v>427.06662</v>
      </c>
      <c r="H331" s="10">
        <v>427.06706959999997</v>
      </c>
      <c r="I331" s="10" t="s">
        <v>999</v>
      </c>
      <c r="J331" s="99" t="s">
        <v>1223</v>
      </c>
      <c r="K331" s="59">
        <v>4</v>
      </c>
      <c r="L331" s="24">
        <f t="shared" si="64"/>
        <v>1.052762041308257</v>
      </c>
      <c r="M331" s="58">
        <v>227.03522000000001</v>
      </c>
      <c r="N331" s="24"/>
      <c r="O331" s="99"/>
      <c r="P331" s="99" t="s">
        <v>1217</v>
      </c>
      <c r="Q331">
        <v>134122.16595524101</v>
      </c>
      <c r="R331" s="2">
        <v>1355.2424579671092</v>
      </c>
      <c r="S331" s="2">
        <v>1451.1738218982978</v>
      </c>
      <c r="T331" s="2">
        <v>1446.7155659026503</v>
      </c>
      <c r="U331" s="2">
        <v>1477.0836367767108</v>
      </c>
      <c r="V331" s="2">
        <v>1051.5887757485241</v>
      </c>
      <c r="W331" s="2">
        <v>1302.8821527419586</v>
      </c>
      <c r="X331" s="2">
        <v>1092.0629142355008</v>
      </c>
      <c r="Y331" s="2">
        <v>1475.5380741771514</v>
      </c>
      <c r="Z331" s="2">
        <v>1385.6369134442252</v>
      </c>
      <c r="AA331" s="2">
        <v>1167.3780409411272</v>
      </c>
      <c r="AB331" s="2">
        <v>1106.8790252987244</v>
      </c>
      <c r="AC331" s="2">
        <v>1012.3012108802279</v>
      </c>
      <c r="AD331" s="2">
        <v>1497.6029228617494</v>
      </c>
      <c r="AE331" s="2">
        <v>1471.5684604648159</v>
      </c>
      <c r="AF331" s="2">
        <v>1377.5087037837275</v>
      </c>
      <c r="AG331" s="2">
        <v>1431.3889505175903</v>
      </c>
      <c r="AH331" s="2">
        <v>88006.103664138005</v>
      </c>
      <c r="AI331" s="2">
        <v>80290.218541945404</v>
      </c>
      <c r="AJ331" s="2">
        <v>96285.806551276604</v>
      </c>
      <c r="AK331" s="2">
        <v>71908.236753273697</v>
      </c>
      <c r="AL331" s="2">
        <v>73589.404912340702</v>
      </c>
      <c r="AM331" s="2">
        <v>79729.5031407559</v>
      </c>
      <c r="AN331" s="2">
        <v>78792.005999217596</v>
      </c>
      <c r="AO331" s="2">
        <v>74291.300159306105</v>
      </c>
      <c r="AP331" s="2">
        <v>65978.901269221198</v>
      </c>
      <c r="AQ331" s="2">
        <v>72186.597196442599</v>
      </c>
      <c r="AR331" s="2">
        <v>65333.561772938701</v>
      </c>
      <c r="AS331" s="2">
        <v>102126.846749302</v>
      </c>
      <c r="AT331" s="2">
        <v>115013.715544048</v>
      </c>
      <c r="AU331" s="2">
        <v>105182.95979225999</v>
      </c>
      <c r="AV331" s="2">
        <v>134122.16595524101</v>
      </c>
      <c r="AW331" s="2">
        <v>94433.633518257106</v>
      </c>
      <c r="AX331" s="2">
        <v>67153.061179223194</v>
      </c>
      <c r="AY331" s="2">
        <v>74574.544446546293</v>
      </c>
      <c r="AZ331" s="2">
        <v>90310.792037058796</v>
      </c>
      <c r="BA331" s="2">
        <v>104083.34400008799</v>
      </c>
      <c r="BB331" s="2">
        <v>100464.409377091</v>
      </c>
      <c r="BC331" s="2">
        <v>89315.609811712202</v>
      </c>
      <c r="BD331" s="2">
        <v>77147.640862323897</v>
      </c>
      <c r="BE331" s="2">
        <v>79707.643061057403</v>
      </c>
      <c r="BF331" s="2">
        <v>56546.865028510299</v>
      </c>
      <c r="BG331" s="2">
        <v>48111.098209955097</v>
      </c>
      <c r="BH331" s="2">
        <v>68044.806327162005</v>
      </c>
      <c r="BI331" s="2">
        <v>38638.385458500699</v>
      </c>
      <c r="BJ331" s="2">
        <v>54030.546081168999</v>
      </c>
      <c r="BK331" s="2">
        <v>70790.820199391703</v>
      </c>
      <c r="BL331" s="2">
        <v>54330.850416728201</v>
      </c>
      <c r="BM331" s="2">
        <v>57781.715660696398</v>
      </c>
      <c r="BN331" s="2">
        <v>55902.5901017586</v>
      </c>
      <c r="BO331" s="2">
        <v>36231.4673989824</v>
      </c>
      <c r="BP331" s="2">
        <v>46694.399625718201</v>
      </c>
      <c r="BQ331" s="2">
        <v>40583.085984686702</v>
      </c>
      <c r="BR331" s="2">
        <v>65696.436449805697</v>
      </c>
      <c r="BS331" s="2">
        <v>72172.812072478293</v>
      </c>
      <c r="BT331" s="2">
        <v>65327.593015961502</v>
      </c>
      <c r="BU331" s="2">
        <v>44095.591329298099</v>
      </c>
      <c r="BV331" s="2">
        <v>47570.292483283498</v>
      </c>
      <c r="BW331" s="2">
        <v>38474.4140723077</v>
      </c>
      <c r="BX331" s="2">
        <v>45786.695678122203</v>
      </c>
      <c r="BY331" s="2">
        <v>67575.446808309905</v>
      </c>
      <c r="BZ331" s="2">
        <v>61848.924061193698</v>
      </c>
      <c r="CA331" s="2">
        <v>45747.013114979098</v>
      </c>
      <c r="CB331" s="2">
        <v>40361.341039030303</v>
      </c>
      <c r="CC331" s="2">
        <v>48329.853621286398</v>
      </c>
      <c r="CD331" s="89">
        <v>12874.9019918661</v>
      </c>
      <c r="CE331" s="2">
        <v>17397.655523558002</v>
      </c>
      <c r="CF331" s="2">
        <v>18704.041339705302</v>
      </c>
      <c r="CG331" s="2">
        <v>13364.048847464401</v>
      </c>
      <c r="CH331" s="90">
        <v>18241.712347286499</v>
      </c>
      <c r="CI331" s="89">
        <f t="shared" si="60"/>
        <v>16116.47200997606</v>
      </c>
      <c r="CJ331">
        <f t="shared" si="61"/>
        <v>2487.4566195534412</v>
      </c>
      <c r="CK331" s="117">
        <f t="shared" si="62"/>
        <v>0.15434250237978331</v>
      </c>
      <c r="CL331" s="118">
        <f t="shared" si="63"/>
        <v>15.434250237978331</v>
      </c>
    </row>
    <row r="332" spans="1:90" x14ac:dyDescent="0.25">
      <c r="B332" s="4">
        <v>948</v>
      </c>
      <c r="C332" s="17">
        <v>10</v>
      </c>
      <c r="D332" s="19">
        <v>29.772777000000001</v>
      </c>
      <c r="E332" t="s">
        <v>718</v>
      </c>
      <c r="F332" t="s">
        <v>719</v>
      </c>
      <c r="G332" s="87">
        <v>455.09780899999998</v>
      </c>
      <c r="H332" s="58"/>
      <c r="I332" s="58"/>
      <c r="J332" s="99"/>
      <c r="K332" s="59"/>
      <c r="L332" s="24"/>
      <c r="M332" s="24"/>
      <c r="N332" s="24"/>
      <c r="O332" s="88"/>
      <c r="P332" s="88"/>
      <c r="Q332">
        <v>612991.12538510305</v>
      </c>
      <c r="R332" s="2">
        <v>184394.70734977801</v>
      </c>
      <c r="S332" s="2">
        <v>112021.25958642</v>
      </c>
      <c r="T332" s="2">
        <v>154025.15657655799</v>
      </c>
      <c r="U332" s="2">
        <v>138107.26793360899</v>
      </c>
      <c r="V332" s="2">
        <v>187191.795375874</v>
      </c>
      <c r="W332" s="2">
        <v>136559.83100178</v>
      </c>
      <c r="X332" s="2">
        <v>150697.46585032399</v>
      </c>
      <c r="Y332" s="2">
        <v>122725.13819332</v>
      </c>
      <c r="Z332" s="2">
        <v>125082.974642313</v>
      </c>
      <c r="AA332" s="2">
        <v>134154.02091314201</v>
      </c>
      <c r="AB332" s="2">
        <v>164610.580464267</v>
      </c>
      <c r="AC332" s="2">
        <v>185012.33637966801</v>
      </c>
      <c r="AD332" s="2">
        <v>256123.35145697001</v>
      </c>
      <c r="AE332" s="2">
        <v>173328.35097235799</v>
      </c>
      <c r="AF332" s="2">
        <v>161167.78308992999</v>
      </c>
      <c r="AG332" s="2">
        <v>152765.77425836999</v>
      </c>
      <c r="AH332" s="2">
        <v>331738.83112618403</v>
      </c>
      <c r="AI332" s="2">
        <v>337158.23803545802</v>
      </c>
      <c r="AJ332" s="2">
        <v>366180.50090863003</v>
      </c>
      <c r="AK332" s="2">
        <v>259852.27891037401</v>
      </c>
      <c r="AL332" s="2">
        <v>362705.17270350701</v>
      </c>
      <c r="AM332" s="2">
        <v>397322.685605001</v>
      </c>
      <c r="AN332" s="2">
        <v>327644.46757782198</v>
      </c>
      <c r="AO332" s="2">
        <v>368007.26019067602</v>
      </c>
      <c r="AP332" s="2">
        <v>352892.05820783903</v>
      </c>
      <c r="AQ332" s="2">
        <v>341029.86941568699</v>
      </c>
      <c r="AR332" s="2">
        <v>299561.03460144397</v>
      </c>
      <c r="AS332" s="2">
        <v>612991.12538510305</v>
      </c>
      <c r="AT332" s="2">
        <v>477763.17030068999</v>
      </c>
      <c r="AU332" s="2">
        <v>423190.45633059897</v>
      </c>
      <c r="AV332" s="2">
        <v>572973.52265584504</v>
      </c>
      <c r="AW332" s="2">
        <v>354317.19505155599</v>
      </c>
      <c r="AX332" s="2">
        <v>443393.86812072201</v>
      </c>
      <c r="AY332" s="2">
        <v>351604.82170399697</v>
      </c>
      <c r="AZ332" s="2">
        <v>416119.43821409799</v>
      </c>
      <c r="BA332" s="2">
        <v>333986.77306188003</v>
      </c>
      <c r="BB332" s="2">
        <v>410537.496528027</v>
      </c>
      <c r="BC332" s="2">
        <v>518661.21294090402</v>
      </c>
      <c r="BD332" s="2">
        <v>361014.42649714899</v>
      </c>
      <c r="BE332" s="2">
        <v>367240.97160733503</v>
      </c>
      <c r="BF332" s="2">
        <v>220462.287312806</v>
      </c>
      <c r="BG332" s="2">
        <v>166182.019133344</v>
      </c>
      <c r="BH332" s="2">
        <v>255109.65197391401</v>
      </c>
      <c r="BI332" s="2">
        <v>215189.36271173801</v>
      </c>
      <c r="BJ332" s="2">
        <v>289823.60247017199</v>
      </c>
      <c r="BK332" s="2">
        <v>446357.110554602</v>
      </c>
      <c r="BL332" s="2">
        <v>183603.59626862899</v>
      </c>
      <c r="BM332" s="2">
        <v>220044.302390956</v>
      </c>
      <c r="BN332" s="2">
        <v>212616.403183377</v>
      </c>
      <c r="BO332" s="2">
        <v>194798.688565294</v>
      </c>
      <c r="BP332" s="2">
        <v>183124.11986375801</v>
      </c>
      <c r="BQ332" s="2">
        <v>214196.499916431</v>
      </c>
      <c r="BR332" s="2">
        <v>237128.12964997601</v>
      </c>
      <c r="BS332" s="2">
        <v>221240.90446043201</v>
      </c>
      <c r="BT332" s="2">
        <v>180890.945568189</v>
      </c>
      <c r="BU332" s="2">
        <v>224809.13553698899</v>
      </c>
      <c r="BV332" s="2">
        <v>194138.61373729599</v>
      </c>
      <c r="BW332" s="2">
        <v>193043.069772911</v>
      </c>
      <c r="BX332" s="2">
        <v>187784.02916504801</v>
      </c>
      <c r="BY332" s="2">
        <v>244930.63291429501</v>
      </c>
      <c r="BZ332" s="2">
        <v>179756.70420154699</v>
      </c>
      <c r="CA332" s="2">
        <v>282139.22366332798</v>
      </c>
      <c r="CB332" s="2">
        <v>241785.84319894001</v>
      </c>
      <c r="CC332" s="2">
        <v>231567.69392774699</v>
      </c>
      <c r="CD332" s="89">
        <v>102211.50275602299</v>
      </c>
      <c r="CE332" s="2">
        <v>108983.825433661</v>
      </c>
      <c r="CF332" s="2">
        <v>105221.878657735</v>
      </c>
      <c r="CG332" s="2">
        <v>92714.931844640407</v>
      </c>
      <c r="CH332" s="90">
        <v>111356.955363</v>
      </c>
      <c r="CI332" s="89">
        <f t="shared" si="60"/>
        <v>104097.81881101188</v>
      </c>
      <c r="CJ332">
        <f t="shared" si="61"/>
        <v>6495.5359853440059</v>
      </c>
      <c r="CK332" s="117">
        <f t="shared" si="62"/>
        <v>6.2398387012666999E-2</v>
      </c>
      <c r="CL332" s="118">
        <f t="shared" si="63"/>
        <v>6.2398387012666996</v>
      </c>
    </row>
    <row r="333" spans="1:90" x14ac:dyDescent="0.25">
      <c r="B333" s="4">
        <v>950</v>
      </c>
      <c r="C333" s="17">
        <v>29</v>
      </c>
      <c r="D333" s="19">
        <v>29.844148000000001</v>
      </c>
      <c r="E333" t="s">
        <v>720</v>
      </c>
      <c r="F333" t="s">
        <v>721</v>
      </c>
      <c r="G333" s="87">
        <v>652.13256799999999</v>
      </c>
      <c r="H333" s="58"/>
      <c r="I333" s="58"/>
      <c r="J333" s="99"/>
      <c r="K333" s="59"/>
      <c r="L333" s="24"/>
      <c r="M333" s="24"/>
      <c r="N333" s="24"/>
      <c r="O333" s="88"/>
      <c r="P333" s="88"/>
      <c r="Q333">
        <v>1371246.2904091</v>
      </c>
      <c r="R333" s="2">
        <v>1028926.91410556</v>
      </c>
      <c r="S333" s="2">
        <v>1177955.4911271001</v>
      </c>
      <c r="T333" s="2">
        <v>1338000.13009471</v>
      </c>
      <c r="U333" s="2">
        <v>1371246.2904091</v>
      </c>
      <c r="V333" s="2">
        <v>1039765.37274364</v>
      </c>
      <c r="W333" s="2">
        <v>920704.84213972103</v>
      </c>
      <c r="X333" s="2">
        <v>879259.948911026</v>
      </c>
      <c r="Y333" s="2">
        <v>1337431.1496804401</v>
      </c>
      <c r="Z333" s="2">
        <v>1038868.2081699501</v>
      </c>
      <c r="AA333" s="2">
        <v>1010571.16202083</v>
      </c>
      <c r="AB333" s="2">
        <v>1135839.81657735</v>
      </c>
      <c r="AC333" s="2">
        <v>1227531.73025853</v>
      </c>
      <c r="AD333" s="2">
        <v>1131268.0179755201</v>
      </c>
      <c r="AE333" s="2">
        <v>975328.24772116495</v>
      </c>
      <c r="AF333" s="2">
        <v>980810.33538940095</v>
      </c>
      <c r="AG333" s="2">
        <v>1095173.7748966699</v>
      </c>
      <c r="AH333" s="2">
        <v>295028.91499551799</v>
      </c>
      <c r="AI333" s="2">
        <v>277013.48292129597</v>
      </c>
      <c r="AJ333" s="2">
        <v>269131.12241084297</v>
      </c>
      <c r="AK333" s="2">
        <v>236242.07377086999</v>
      </c>
      <c r="AL333" s="2">
        <v>303832.89106282103</v>
      </c>
      <c r="AM333" s="2">
        <v>267319.95273118099</v>
      </c>
      <c r="AN333" s="2">
        <v>294861.61131886003</v>
      </c>
      <c r="AO333" s="2">
        <v>343709.18319379998</v>
      </c>
      <c r="AP333" s="2">
        <v>300779.31431366497</v>
      </c>
      <c r="AQ333" s="2">
        <v>267594.63885503699</v>
      </c>
      <c r="AR333" s="2">
        <v>240610.40748095899</v>
      </c>
      <c r="AS333" s="2">
        <v>446212.43212691002</v>
      </c>
      <c r="AT333" s="2">
        <v>353467.19755179301</v>
      </c>
      <c r="AU333" s="2">
        <v>320777.07594167598</v>
      </c>
      <c r="AV333" s="2">
        <v>496186.19964574598</v>
      </c>
      <c r="AW333" s="2">
        <v>261291.46282005799</v>
      </c>
      <c r="AX333" s="2">
        <v>314319.99420583399</v>
      </c>
      <c r="AY333" s="2">
        <v>276237.82781913498</v>
      </c>
      <c r="AZ333" s="2">
        <v>347026.24339191499</v>
      </c>
      <c r="BA333" s="2">
        <v>321545.18457058899</v>
      </c>
      <c r="BB333" s="2">
        <v>353008.62230141601</v>
      </c>
      <c r="BC333" s="2">
        <v>396989.15015940898</v>
      </c>
      <c r="BD333" s="2">
        <v>312281.64061799698</v>
      </c>
      <c r="BE333" s="2">
        <v>304706.70914304198</v>
      </c>
      <c r="BF333" s="2">
        <v>249033.27606882699</v>
      </c>
      <c r="BG333" s="2">
        <v>232493.66722130301</v>
      </c>
      <c r="BH333" s="2">
        <v>321896.43815844198</v>
      </c>
      <c r="BI333" s="2">
        <v>200918.16775486799</v>
      </c>
      <c r="BJ333" s="2">
        <v>257755.50621390101</v>
      </c>
      <c r="BK333" s="2">
        <v>334259.52818992903</v>
      </c>
      <c r="BL333" s="2">
        <v>251797.10172076701</v>
      </c>
      <c r="BM333" s="2">
        <v>261861.40419402099</v>
      </c>
      <c r="BN333" s="2">
        <v>206414.649233612</v>
      </c>
      <c r="BO333" s="2">
        <v>233273.63597885499</v>
      </c>
      <c r="BP333" s="2">
        <v>223204.68010050801</v>
      </c>
      <c r="BQ333" s="2">
        <v>239763.683581363</v>
      </c>
      <c r="BR333" s="2">
        <v>302738.04183623398</v>
      </c>
      <c r="BS333" s="2">
        <v>407154.64927035698</v>
      </c>
      <c r="BT333" s="2">
        <v>272428.084759705</v>
      </c>
      <c r="BU333" s="2">
        <v>215014.69715022901</v>
      </c>
      <c r="BV333" s="2">
        <v>234871.16480222801</v>
      </c>
      <c r="BW333" s="2">
        <v>201174.656283755</v>
      </c>
      <c r="BX333" s="2">
        <v>241136.063312596</v>
      </c>
      <c r="BY333" s="2">
        <v>290904.91835756297</v>
      </c>
      <c r="BZ333" s="2">
        <v>246315.48182598999</v>
      </c>
      <c r="CA333" s="2">
        <v>267196.08122366702</v>
      </c>
      <c r="CB333" s="2">
        <v>218033.841370109</v>
      </c>
      <c r="CC333" s="2">
        <v>262940.54818916402</v>
      </c>
      <c r="CD333" s="89">
        <v>87083.771061280699</v>
      </c>
      <c r="CE333" s="2">
        <v>88720.4511919426</v>
      </c>
      <c r="CF333" s="2">
        <v>89035.028390400097</v>
      </c>
      <c r="CG333" s="2">
        <v>88237.022235574506</v>
      </c>
      <c r="CH333" s="90">
        <v>84371.283621086302</v>
      </c>
      <c r="CI333" s="89">
        <f t="shared" si="60"/>
        <v>87489.511300056853</v>
      </c>
      <c r="CJ333">
        <f t="shared" si="61"/>
        <v>1694.1415343446024</v>
      </c>
      <c r="CK333" s="117">
        <f t="shared" si="62"/>
        <v>1.9363938707284808E-2</v>
      </c>
      <c r="CL333" s="118">
        <f t="shared" si="63"/>
        <v>1.9363938707284807</v>
      </c>
    </row>
    <row r="334" spans="1:90" x14ac:dyDescent="0.25">
      <c r="A334" s="3"/>
      <c r="B334" s="4">
        <v>953</v>
      </c>
      <c r="C334" s="17">
        <v>4</v>
      </c>
      <c r="D334" s="19">
        <v>30.008866999999999</v>
      </c>
      <c r="E334" t="s">
        <v>722</v>
      </c>
      <c r="F334" t="s">
        <v>723</v>
      </c>
      <c r="G334" s="87">
        <v>753.18090800000004</v>
      </c>
      <c r="H334" s="10"/>
      <c r="I334" s="58"/>
      <c r="J334" s="99"/>
      <c r="K334" s="59"/>
      <c r="L334" s="24"/>
      <c r="M334" s="24"/>
      <c r="N334" s="24"/>
      <c r="O334" s="99"/>
      <c r="P334" s="99"/>
      <c r="Q334">
        <v>85420.130995290805</v>
      </c>
      <c r="R334" s="2">
        <v>10586.677344415801</v>
      </c>
      <c r="S334" s="2">
        <v>13881.5670010021</v>
      </c>
      <c r="T334" s="2">
        <v>13311.879533945001</v>
      </c>
      <c r="U334" s="2">
        <v>13321.8200885633</v>
      </c>
      <c r="V334" s="2">
        <v>12309.6886446764</v>
      </c>
      <c r="W334" s="2">
        <v>10211.842568349501</v>
      </c>
      <c r="X334" s="2">
        <v>10510.1126023711</v>
      </c>
      <c r="Y334" s="2">
        <v>14564.625709727799</v>
      </c>
      <c r="Z334" s="2">
        <v>9245.4892441354095</v>
      </c>
      <c r="AA334" s="2">
        <v>10365.9406960776</v>
      </c>
      <c r="AB334" s="2">
        <v>12297.7508904607</v>
      </c>
      <c r="AC334" s="2">
        <v>13185.613512252899</v>
      </c>
      <c r="AD334" s="2">
        <v>14608.368653654799</v>
      </c>
      <c r="AE334" s="2">
        <v>12468.759784461799</v>
      </c>
      <c r="AF334" s="2">
        <v>9713.7284638576093</v>
      </c>
      <c r="AG334" s="2">
        <v>11493.410654163499</v>
      </c>
      <c r="AH334" s="2">
        <v>55110.710861005602</v>
      </c>
      <c r="AI334" s="2">
        <v>53957.391760274098</v>
      </c>
      <c r="AJ334" s="2">
        <v>56798.942167654503</v>
      </c>
      <c r="AK334" s="2">
        <v>43114.211732616401</v>
      </c>
      <c r="AL334" s="2">
        <v>59147.317560085598</v>
      </c>
      <c r="AM334" s="2">
        <v>45342.309017025997</v>
      </c>
      <c r="AN334" s="2">
        <v>48612.356790801401</v>
      </c>
      <c r="AO334" s="2">
        <v>57093.235510460698</v>
      </c>
      <c r="AP334" s="2">
        <v>47407.357442479697</v>
      </c>
      <c r="AQ334" s="2">
        <v>41697.434477474999</v>
      </c>
      <c r="AR334" s="2">
        <v>42743.365517736303</v>
      </c>
      <c r="AS334" s="2">
        <v>63164.069042757597</v>
      </c>
      <c r="AT334" s="2">
        <v>64038.016416439998</v>
      </c>
      <c r="AU334" s="2">
        <v>53794.345946392503</v>
      </c>
      <c r="AV334" s="2">
        <v>75634.816232151396</v>
      </c>
      <c r="AW334" s="2">
        <v>50335.389619930596</v>
      </c>
      <c r="AX334" s="2">
        <v>58748.626981291098</v>
      </c>
      <c r="AY334" s="2">
        <v>46425.0432209063</v>
      </c>
      <c r="AZ334" s="2">
        <v>52498.843003742302</v>
      </c>
      <c r="BA334" s="2">
        <v>52899.526185429801</v>
      </c>
      <c r="BB334" s="2">
        <v>53818.210767971002</v>
      </c>
      <c r="BC334" s="2">
        <v>61564.323416577099</v>
      </c>
      <c r="BD334" s="2">
        <v>38692.834706859001</v>
      </c>
      <c r="BE334" s="2">
        <v>49178.095476590803</v>
      </c>
      <c r="BF334" s="2">
        <v>60032.210653520102</v>
      </c>
      <c r="BG334" s="2">
        <v>54944.6803127905</v>
      </c>
      <c r="BH334" s="2">
        <v>68904.808867527201</v>
      </c>
      <c r="BI334" s="2">
        <v>44458.434956420002</v>
      </c>
      <c r="BJ334" s="2">
        <v>51852.601811214699</v>
      </c>
      <c r="BK334" s="2">
        <v>57349.748822369198</v>
      </c>
      <c r="BL334" s="2">
        <v>57988.044565175202</v>
      </c>
      <c r="BM334" s="2">
        <v>52925.374513469404</v>
      </c>
      <c r="BN334" s="2">
        <v>52862.741389232899</v>
      </c>
      <c r="BO334" s="2">
        <v>45972.6511058658</v>
      </c>
      <c r="BP334" s="2">
        <v>48867.880085365701</v>
      </c>
      <c r="BQ334" s="2">
        <v>59768.722901764602</v>
      </c>
      <c r="BR334" s="2">
        <v>52839.878202829597</v>
      </c>
      <c r="BS334" s="2">
        <v>85420.130995290805</v>
      </c>
      <c r="BT334" s="2">
        <v>67404.495882871299</v>
      </c>
      <c r="BU334" s="2">
        <v>43599.411661707702</v>
      </c>
      <c r="BV334" s="2">
        <v>54651.385657062201</v>
      </c>
      <c r="BW334" s="2">
        <v>41598.015567877403</v>
      </c>
      <c r="BX334" s="2">
        <v>50419.888911495</v>
      </c>
      <c r="BY334" s="2">
        <v>56869.539167220901</v>
      </c>
      <c r="BZ334" s="2">
        <v>47954.175536008297</v>
      </c>
      <c r="CA334" s="2">
        <v>42364.556280922901</v>
      </c>
      <c r="CB334" s="2">
        <v>41339.504222370197</v>
      </c>
      <c r="CC334" s="2">
        <v>47358.629752292298</v>
      </c>
      <c r="CD334" s="89">
        <v>20498.244862809301</v>
      </c>
      <c r="CE334" s="2">
        <v>19499.031492793802</v>
      </c>
      <c r="CF334" s="2">
        <v>20214.882091965701</v>
      </c>
      <c r="CG334" s="2">
        <v>18091.1902089982</v>
      </c>
      <c r="CH334" s="90">
        <v>17598.050726379901</v>
      </c>
      <c r="CI334" s="89">
        <f t="shared" si="60"/>
        <v>19180.279876589379</v>
      </c>
      <c r="CJ334">
        <f t="shared" si="61"/>
        <v>1148.7907929316527</v>
      </c>
      <c r="CK334" s="117">
        <f t="shared" si="62"/>
        <v>5.9894370693402504E-2</v>
      </c>
      <c r="CL334" s="118">
        <f t="shared" si="63"/>
        <v>5.9894370693402506</v>
      </c>
    </row>
    <row r="335" spans="1:90" x14ac:dyDescent="0.25">
      <c r="B335" s="4">
        <v>956</v>
      </c>
      <c r="C335" s="17">
        <v>20</v>
      </c>
      <c r="D335" s="19">
        <v>30.106805000000001</v>
      </c>
      <c r="E335" t="s">
        <v>724</v>
      </c>
      <c r="F335" t="s">
        <v>725</v>
      </c>
      <c r="G335" s="87">
        <v>796.66485599999999</v>
      </c>
      <c r="H335" s="58"/>
      <c r="I335" s="58"/>
      <c r="J335" s="99"/>
      <c r="K335" s="59"/>
      <c r="L335" s="24"/>
      <c r="M335" s="24"/>
      <c r="N335" s="24"/>
      <c r="O335" s="88"/>
      <c r="P335" s="88"/>
      <c r="Q335">
        <v>304356.50902522</v>
      </c>
      <c r="R335" s="2">
        <v>209372.79317115099</v>
      </c>
      <c r="S335" s="2">
        <v>243235.91213354201</v>
      </c>
      <c r="T335" s="2">
        <v>262839.04897229897</v>
      </c>
      <c r="U335" s="2">
        <v>289100.67108415102</v>
      </c>
      <c r="V335" s="2">
        <v>212843.06996923001</v>
      </c>
      <c r="W335" s="2">
        <v>183827.96053707099</v>
      </c>
      <c r="X335" s="2">
        <v>183571.64108440501</v>
      </c>
      <c r="Y335" s="2">
        <v>304356.50902522</v>
      </c>
      <c r="Z335" s="2">
        <v>213360.89627051799</v>
      </c>
      <c r="AA335" s="2">
        <v>198436.00980708899</v>
      </c>
      <c r="AB335" s="2">
        <v>239834.84189363301</v>
      </c>
      <c r="AC335" s="2">
        <v>274226.97322449402</v>
      </c>
      <c r="AD335" s="2">
        <v>226556.78532641401</v>
      </c>
      <c r="AE335" s="2">
        <v>193451.40330470799</v>
      </c>
      <c r="AF335" s="2">
        <v>177789.42844135599</v>
      </c>
      <c r="AG335" s="2">
        <v>224033.315946344</v>
      </c>
      <c r="AH335" s="2">
        <v>37660.299925072599</v>
      </c>
      <c r="AI335" s="2">
        <v>37252.9819155144</v>
      </c>
      <c r="AJ335" s="2">
        <v>39430.495144652101</v>
      </c>
      <c r="AK335" s="2">
        <v>32053.973637466999</v>
      </c>
      <c r="AL335" s="2">
        <v>40556.874966257601</v>
      </c>
      <c r="AM335" s="2">
        <v>35056.025496690701</v>
      </c>
      <c r="AN335" s="2">
        <v>42527.045775145503</v>
      </c>
      <c r="AO335" s="2">
        <v>45030.427661033798</v>
      </c>
      <c r="AP335" s="2">
        <v>38137.694362071597</v>
      </c>
      <c r="AQ335" s="2">
        <v>38876.6956073404</v>
      </c>
      <c r="AR335" s="2">
        <v>33876.055725324099</v>
      </c>
      <c r="AS335" s="2">
        <v>54024.9160847483</v>
      </c>
      <c r="AT335" s="2">
        <v>41705.608652026203</v>
      </c>
      <c r="AU335" s="2">
        <v>41367.741169471097</v>
      </c>
      <c r="AV335" s="2">
        <v>61658.700681484101</v>
      </c>
      <c r="AW335" s="2">
        <v>35697.598111454397</v>
      </c>
      <c r="AX335" s="2">
        <v>33485.532233477199</v>
      </c>
      <c r="AY335" s="2">
        <v>36583.497544445498</v>
      </c>
      <c r="AZ335" s="2">
        <v>42956.915566171301</v>
      </c>
      <c r="BA335" s="2">
        <v>41448.7645514795</v>
      </c>
      <c r="BB335" s="2">
        <v>47097.208396542002</v>
      </c>
      <c r="BC335" s="2">
        <v>47630.956140230002</v>
      </c>
      <c r="BD335" s="2">
        <v>39133.955336030303</v>
      </c>
      <c r="BE335" s="2">
        <v>38958.770918038703</v>
      </c>
      <c r="BF335" s="2">
        <v>28658.8678161403</v>
      </c>
      <c r="BG335" s="2">
        <v>32283.479503990999</v>
      </c>
      <c r="BH335" s="2">
        <v>35181.082210847497</v>
      </c>
      <c r="BI335" s="2">
        <v>25229.349621996302</v>
      </c>
      <c r="BJ335" s="2">
        <v>30489.677781482002</v>
      </c>
      <c r="BK335" s="2">
        <v>35976.752432277397</v>
      </c>
      <c r="BL335" s="2">
        <v>31199.619238192299</v>
      </c>
      <c r="BM335" s="2">
        <v>32941.784821555899</v>
      </c>
      <c r="BN335" s="2">
        <v>26588.7656646779</v>
      </c>
      <c r="BO335" s="2">
        <v>29372.373047353401</v>
      </c>
      <c r="BP335" s="2">
        <v>28107.2204843937</v>
      </c>
      <c r="BQ335" s="2">
        <v>29217.181962215</v>
      </c>
      <c r="BR335" s="2">
        <v>37067.197491769199</v>
      </c>
      <c r="BS335" s="2">
        <v>48044.338852334702</v>
      </c>
      <c r="BT335" s="2">
        <v>33031.475835712597</v>
      </c>
      <c r="BU335" s="2">
        <v>25219.571816407501</v>
      </c>
      <c r="BV335" s="2">
        <v>31095.8353079425</v>
      </c>
      <c r="BW335" s="2">
        <v>27889.434176262799</v>
      </c>
      <c r="BX335" s="2">
        <v>30133.623418365602</v>
      </c>
      <c r="BY335" s="2">
        <v>36096.873373011797</v>
      </c>
      <c r="BZ335" s="2">
        <v>33279.5631841453</v>
      </c>
      <c r="CA335" s="2">
        <v>27176.878644570199</v>
      </c>
      <c r="CB335" s="2">
        <v>25829.429201623199</v>
      </c>
      <c r="CC335" s="2">
        <v>28671.5989901598</v>
      </c>
      <c r="CD335" s="89">
        <v>6788.3591338266597</v>
      </c>
      <c r="CE335" s="2">
        <v>7053.61435887277</v>
      </c>
      <c r="CF335" s="2">
        <v>3780.5052740572401</v>
      </c>
      <c r="CG335" s="2">
        <v>6452.83541139726</v>
      </c>
      <c r="CH335" s="90">
        <v>3435.5270401500602</v>
      </c>
      <c r="CI335" s="89">
        <f t="shared" si="60"/>
        <v>5502.168243660798</v>
      </c>
      <c r="CJ335">
        <f t="shared" si="61"/>
        <v>1562.0607775062069</v>
      </c>
      <c r="CK335" s="117">
        <f t="shared" si="62"/>
        <v>0.28389913000314027</v>
      </c>
      <c r="CL335" s="118">
        <f t="shared" si="63"/>
        <v>28.389913000314028</v>
      </c>
    </row>
    <row r="336" spans="1:90" x14ac:dyDescent="0.25">
      <c r="A336" s="22" t="s">
        <v>1042</v>
      </c>
      <c r="B336" s="4">
        <v>962</v>
      </c>
      <c r="C336" s="17">
        <v>3</v>
      </c>
      <c r="D336" s="19">
        <v>30.273475000000001</v>
      </c>
      <c r="E336" t="s">
        <v>726</v>
      </c>
      <c r="F336" t="s">
        <v>727</v>
      </c>
      <c r="G336" s="87">
        <v>839.23895300000004</v>
      </c>
      <c r="H336" s="10"/>
      <c r="I336" s="10"/>
      <c r="J336" s="33" t="s">
        <v>1000</v>
      </c>
      <c r="K336" s="59">
        <v>4</v>
      </c>
      <c r="L336" s="24"/>
      <c r="M336" s="24" t="s">
        <v>1150</v>
      </c>
      <c r="N336" s="24"/>
      <c r="O336" s="99"/>
      <c r="P336" s="99"/>
      <c r="Q336">
        <v>149812.56411055001</v>
      </c>
      <c r="R336" s="2">
        <v>14018.850705749301</v>
      </c>
      <c r="S336" s="2">
        <v>1128.1547219792553</v>
      </c>
      <c r="T336" s="2">
        <v>4179.8082355463202</v>
      </c>
      <c r="U336" s="2">
        <v>4670.9655305891101</v>
      </c>
      <c r="V336" s="2">
        <v>5950.5595360953203</v>
      </c>
      <c r="W336" s="2">
        <v>4824.0793432137898</v>
      </c>
      <c r="X336" s="2">
        <v>5398.7532633245801</v>
      </c>
      <c r="Y336" s="2">
        <v>1161.3231238429969</v>
      </c>
      <c r="Z336" s="2">
        <v>4344.8529946092804</v>
      </c>
      <c r="AA336" s="2">
        <v>6744.9617197778898</v>
      </c>
      <c r="AB336" s="2">
        <v>8217.4326014776907</v>
      </c>
      <c r="AC336" s="2">
        <v>6497.3945811834501</v>
      </c>
      <c r="AD336" s="2">
        <v>13518.7457667044</v>
      </c>
      <c r="AE336" s="2">
        <v>11471.5961393532</v>
      </c>
      <c r="AF336" s="2">
        <v>5534.9649018283499</v>
      </c>
      <c r="AG336" s="2">
        <v>3737.3689717932002</v>
      </c>
      <c r="AH336" s="2">
        <v>103060.609611112</v>
      </c>
      <c r="AI336" s="2">
        <v>96581.171958311694</v>
      </c>
      <c r="AJ336" s="2">
        <v>91416.091485095298</v>
      </c>
      <c r="AK336" s="2">
        <v>105781.870486834</v>
      </c>
      <c r="AL336" s="2">
        <v>103730.71664603701</v>
      </c>
      <c r="AM336" s="2">
        <v>96958.987432010501</v>
      </c>
      <c r="AN336" s="2">
        <v>108274.401133263</v>
      </c>
      <c r="AO336" s="2">
        <v>111836.747938548</v>
      </c>
      <c r="AP336" s="2">
        <v>114393.948197283</v>
      </c>
      <c r="AQ336" s="2">
        <v>109871.10808698701</v>
      </c>
      <c r="AR336" s="2">
        <v>91570.211367022202</v>
      </c>
      <c r="AS336" s="2">
        <v>148193.97285749999</v>
      </c>
      <c r="AT336" s="2">
        <v>112225.463633868</v>
      </c>
      <c r="AU336" s="2">
        <v>126887.49679569001</v>
      </c>
      <c r="AV336" s="2">
        <v>149812.56411055001</v>
      </c>
      <c r="AW336" s="2">
        <v>88866.892268156094</v>
      </c>
      <c r="AX336" s="2">
        <v>111785.072362084</v>
      </c>
      <c r="AY336" s="2">
        <v>90345.318242420704</v>
      </c>
      <c r="AZ336" s="2">
        <v>94070.717754103796</v>
      </c>
      <c r="BA336" s="2">
        <v>86996.716283246104</v>
      </c>
      <c r="BB336" s="2">
        <v>104878.13763887199</v>
      </c>
      <c r="BC336" s="2">
        <v>97359.666679144095</v>
      </c>
      <c r="BD336" s="2">
        <v>91671.572399181605</v>
      </c>
      <c r="BE336" s="2">
        <v>99777.599771352499</v>
      </c>
      <c r="BF336" s="2">
        <v>100381.190653162</v>
      </c>
      <c r="BG336" s="2">
        <v>87396.386300927101</v>
      </c>
      <c r="BH336" s="2">
        <v>94152.248009979696</v>
      </c>
      <c r="BI336" s="2">
        <v>63902.572956157797</v>
      </c>
      <c r="BJ336" s="2">
        <v>81131.739591622405</v>
      </c>
      <c r="BK336" s="2">
        <v>109522.16137431101</v>
      </c>
      <c r="BL336" s="2">
        <v>84550.884619179094</v>
      </c>
      <c r="BM336" s="2">
        <v>93374.794798769901</v>
      </c>
      <c r="BN336" s="2">
        <v>85668.451678105906</v>
      </c>
      <c r="BO336" s="2">
        <v>72208.489511882901</v>
      </c>
      <c r="BP336" s="2">
        <v>69681.129118058307</v>
      </c>
      <c r="BQ336" s="2">
        <v>69456.372824424703</v>
      </c>
      <c r="BR336" s="2">
        <v>102570.392314752</v>
      </c>
      <c r="BS336" s="2">
        <v>123242.588109159</v>
      </c>
      <c r="BT336" s="2">
        <v>92668.860152921305</v>
      </c>
      <c r="BU336" s="2">
        <v>57954.065088030096</v>
      </c>
      <c r="BV336" s="2">
        <v>90444.704193129102</v>
      </c>
      <c r="BW336" s="2">
        <v>73082.350712010899</v>
      </c>
      <c r="BX336" s="2">
        <v>84517.083025988002</v>
      </c>
      <c r="BY336" s="2">
        <v>89438.555073648706</v>
      </c>
      <c r="BZ336" s="2">
        <v>91536.382080692594</v>
      </c>
      <c r="CA336" s="2">
        <v>73020.685587148997</v>
      </c>
      <c r="CB336" s="2">
        <v>56946.936661010201</v>
      </c>
      <c r="CC336" s="2">
        <v>62393.321142925299</v>
      </c>
      <c r="CD336" s="89">
        <v>18235.443039542999</v>
      </c>
      <c r="CE336" s="2">
        <v>28524.8807502126</v>
      </c>
      <c r="CF336" s="2">
        <v>26126.762555228201</v>
      </c>
      <c r="CG336" s="2">
        <v>28296.2054938732</v>
      </c>
      <c r="CH336" s="90">
        <v>22067.262334688101</v>
      </c>
      <c r="CI336" s="89">
        <f t="shared" si="60"/>
        <v>24650.110834709019</v>
      </c>
      <c r="CJ336">
        <f t="shared" si="61"/>
        <v>3957.4592293993396</v>
      </c>
      <c r="CK336" s="117">
        <f t="shared" si="62"/>
        <v>0.1605452914973092</v>
      </c>
      <c r="CL336" s="118">
        <f t="shared" si="63"/>
        <v>16.054529149730921</v>
      </c>
    </row>
    <row r="337" spans="1:90" x14ac:dyDescent="0.25">
      <c r="B337" s="4">
        <v>963</v>
      </c>
      <c r="C337" s="17">
        <v>3</v>
      </c>
      <c r="D337" s="19">
        <v>30.301288</v>
      </c>
      <c r="E337" t="s">
        <v>728</v>
      </c>
      <c r="F337" t="s">
        <v>729</v>
      </c>
      <c r="G337" s="87">
        <v>605.16595500000005</v>
      </c>
      <c r="H337" s="58"/>
      <c r="I337" s="58"/>
      <c r="J337" s="99"/>
      <c r="K337" s="59"/>
      <c r="L337" s="24"/>
      <c r="M337" s="24"/>
      <c r="N337" s="24"/>
      <c r="O337" s="88"/>
      <c r="P337" s="88"/>
      <c r="Q337">
        <v>37445.6719915461</v>
      </c>
      <c r="R337" s="2">
        <v>1465.9688958542031</v>
      </c>
      <c r="S337" s="2">
        <v>3479.4130401974699</v>
      </c>
      <c r="T337" s="2">
        <v>1318.7559937380629</v>
      </c>
      <c r="U337" s="2">
        <v>1448.1402140431815</v>
      </c>
      <c r="V337" s="2">
        <v>1179.9038185838533</v>
      </c>
      <c r="W337" s="2">
        <v>1464.3842352763634</v>
      </c>
      <c r="X337" s="2">
        <v>1082.9632132306219</v>
      </c>
      <c r="Y337" s="2">
        <v>1483.1524712795808</v>
      </c>
      <c r="Z337" s="2">
        <v>1251.4415034297162</v>
      </c>
      <c r="AA337" s="2">
        <v>1242.3756791822293</v>
      </c>
      <c r="AB337" s="2">
        <v>1029.1179958651201</v>
      </c>
      <c r="AC337" s="2">
        <v>1340.630003800652</v>
      </c>
      <c r="AD337" s="2">
        <v>1097.9160072253885</v>
      </c>
      <c r="AE337" s="2">
        <v>1255.5089447956277</v>
      </c>
      <c r="AF337" s="2">
        <v>1409.2669242507905</v>
      </c>
      <c r="AG337" s="2">
        <v>1294.9430159449073</v>
      </c>
      <c r="AH337" s="2">
        <v>3014.8566616430599</v>
      </c>
      <c r="AI337" s="2">
        <v>6332.4365371801996</v>
      </c>
      <c r="AJ337" s="2">
        <v>6897.9006536992902</v>
      </c>
      <c r="AK337" s="2">
        <v>1052.6818023514643</v>
      </c>
      <c r="AL337" s="2">
        <v>1489.4467409646095</v>
      </c>
      <c r="AM337" s="2">
        <v>3607.9276121336302</v>
      </c>
      <c r="AN337" s="2">
        <v>1051.1882786628698</v>
      </c>
      <c r="AO337" s="2">
        <v>1162.9881347075566</v>
      </c>
      <c r="AP337" s="2">
        <v>1275.6006501727552</v>
      </c>
      <c r="AQ337" s="2">
        <v>1285.5817955901518</v>
      </c>
      <c r="AR337" s="2">
        <v>1497.7372224069327</v>
      </c>
      <c r="AS337" s="2">
        <v>6204.8739250361596</v>
      </c>
      <c r="AT337" s="2">
        <v>4773.1263976881401</v>
      </c>
      <c r="AU337" s="2">
        <v>11085.5717792338</v>
      </c>
      <c r="AV337" s="2">
        <v>7033.0789441802899</v>
      </c>
      <c r="AW337" s="2">
        <v>4317.1376572628096</v>
      </c>
      <c r="AX337" s="2">
        <v>1375.8449664520481</v>
      </c>
      <c r="AY337" s="2">
        <v>1108.2111334039703</v>
      </c>
      <c r="AZ337" s="2">
        <v>4840.7155429286404</v>
      </c>
      <c r="BA337" s="2">
        <v>1265.0635713924585</v>
      </c>
      <c r="BB337" s="2">
        <v>7983.1348167157403</v>
      </c>
      <c r="BC337" s="2">
        <v>2812.0892259215698</v>
      </c>
      <c r="BD337" s="2">
        <v>4686.49805660525</v>
      </c>
      <c r="BE337" s="2">
        <v>4589.3981578090397</v>
      </c>
      <c r="BF337" s="2">
        <v>1068.1772362522306</v>
      </c>
      <c r="BG337" s="2">
        <v>29596.087543000602</v>
      </c>
      <c r="BH337" s="2">
        <v>1379.8723748110033</v>
      </c>
      <c r="BI337" s="2">
        <v>1075.6226020439683</v>
      </c>
      <c r="BJ337" s="2">
        <v>6085.8789510212</v>
      </c>
      <c r="BK337" s="2">
        <v>27139.421713540301</v>
      </c>
      <c r="BL337" s="2">
        <v>27972.5753621646</v>
      </c>
      <c r="BM337" s="2">
        <v>1204.8426754737902</v>
      </c>
      <c r="BN337" s="2">
        <v>9531.0214387023698</v>
      </c>
      <c r="BO337" s="2">
        <v>4913.06448712973</v>
      </c>
      <c r="BP337" s="2">
        <v>1233.1985877621087</v>
      </c>
      <c r="BQ337" s="2">
        <v>1274.7556921087826</v>
      </c>
      <c r="BR337" s="2">
        <v>1432.8784487255075</v>
      </c>
      <c r="BS337" s="2">
        <v>4964.4703159042001</v>
      </c>
      <c r="BT337" s="2">
        <v>1486.8230785140408</v>
      </c>
      <c r="BU337" s="2">
        <v>6421.9207576394501</v>
      </c>
      <c r="BV337" s="2">
        <v>1136.2506951738153</v>
      </c>
      <c r="BW337" s="2">
        <v>1449.5655433339393</v>
      </c>
      <c r="BX337" s="2">
        <v>5137.7269980699803</v>
      </c>
      <c r="BY337" s="2">
        <v>1235.1562951892095</v>
      </c>
      <c r="BZ337" s="2">
        <v>2885.3901299147901</v>
      </c>
      <c r="CA337" s="2">
        <v>3610.7834915099902</v>
      </c>
      <c r="CB337" s="2">
        <v>5871.6879977942599</v>
      </c>
      <c r="CC337" s="2">
        <v>37445.6719915461</v>
      </c>
      <c r="CD337" s="89">
        <v>1418.0100812039036</v>
      </c>
      <c r="CE337" s="2">
        <v>1293.8065501395567</v>
      </c>
      <c r="CF337" s="2">
        <v>1161.9845850318932</v>
      </c>
      <c r="CG337" s="2">
        <v>1192.9401027589142</v>
      </c>
      <c r="CH337" s="90">
        <v>1180.7899055568778</v>
      </c>
      <c r="CI337" s="89">
        <f t="shared" si="60"/>
        <v>1249.506244938229</v>
      </c>
      <c r="CJ337">
        <f t="shared" si="61"/>
        <v>95.851723582796225</v>
      </c>
      <c r="CK337" s="117">
        <f t="shared" si="62"/>
        <v>7.6711680290589335E-2</v>
      </c>
      <c r="CL337" s="118">
        <f t="shared" si="63"/>
        <v>7.6711680290589337</v>
      </c>
    </row>
    <row r="338" spans="1:90" x14ac:dyDescent="0.25">
      <c r="B338" s="4">
        <v>964</v>
      </c>
      <c r="C338" s="17">
        <v>11</v>
      </c>
      <c r="D338" s="19">
        <v>30.261233000000001</v>
      </c>
      <c r="E338" t="s">
        <v>730</v>
      </c>
      <c r="F338" t="s">
        <v>731</v>
      </c>
      <c r="G338" s="87">
        <v>728.13708499999996</v>
      </c>
      <c r="H338" s="58"/>
      <c r="I338" s="58"/>
      <c r="J338" s="99"/>
      <c r="K338" s="59"/>
      <c r="L338" s="24"/>
      <c r="M338" s="24"/>
      <c r="N338" s="24"/>
      <c r="O338" s="88"/>
      <c r="P338" s="88"/>
      <c r="Q338">
        <v>118743.222524542</v>
      </c>
      <c r="R338" s="2">
        <v>89416.879685807799</v>
      </c>
      <c r="S338" s="2">
        <v>108614.010075118</v>
      </c>
      <c r="T338" s="2">
        <v>118743.222524542</v>
      </c>
      <c r="U338" s="2">
        <v>108287.43280602001</v>
      </c>
      <c r="V338" s="2">
        <v>77787.937760355606</v>
      </c>
      <c r="W338" s="2">
        <v>68988.114135214098</v>
      </c>
      <c r="X338" s="2">
        <v>61404.532013228003</v>
      </c>
      <c r="Y338" s="2">
        <v>104597.778110179</v>
      </c>
      <c r="Z338" s="2">
        <v>92471.483353113494</v>
      </c>
      <c r="AA338" s="2">
        <v>83581.901704888805</v>
      </c>
      <c r="AB338" s="2">
        <v>89700.936339965701</v>
      </c>
      <c r="AC338" s="2">
        <v>87045.621589347793</v>
      </c>
      <c r="AD338" s="2">
        <v>83626.369801786903</v>
      </c>
      <c r="AE338" s="2">
        <v>74678.394862067798</v>
      </c>
      <c r="AF338" s="2">
        <v>63957.206010623697</v>
      </c>
      <c r="AG338" s="2">
        <v>73239.964134170295</v>
      </c>
      <c r="AH338" s="2">
        <v>25955.7053262843</v>
      </c>
      <c r="AI338" s="2">
        <v>19245.888156914902</v>
      </c>
      <c r="AJ338" s="2">
        <v>21111.4021353387</v>
      </c>
      <c r="AK338" s="2">
        <v>21949.002038557999</v>
      </c>
      <c r="AL338" s="2">
        <v>23999.371441637799</v>
      </c>
      <c r="AM338" s="2">
        <v>23618.0234599127</v>
      </c>
      <c r="AN338" s="2">
        <v>25644.526197703701</v>
      </c>
      <c r="AO338" s="2">
        <v>26779.205330215202</v>
      </c>
      <c r="AP338" s="2">
        <v>25130.587795278399</v>
      </c>
      <c r="AQ338" s="2">
        <v>24740.518444588201</v>
      </c>
      <c r="AR338" s="2">
        <v>19798.6861654239</v>
      </c>
      <c r="AS338" s="2">
        <v>31385.895376373101</v>
      </c>
      <c r="AT338" s="2">
        <v>26515.4945298967</v>
      </c>
      <c r="AU338" s="2">
        <v>28004.619278787701</v>
      </c>
      <c r="AV338" s="2">
        <v>35196.140953477501</v>
      </c>
      <c r="AW338" s="2">
        <v>24544.905152523301</v>
      </c>
      <c r="AX338" s="2">
        <v>26372.942044635802</v>
      </c>
      <c r="AY338" s="2">
        <v>23858.327074574801</v>
      </c>
      <c r="AZ338" s="2">
        <v>24383.262414484801</v>
      </c>
      <c r="BA338" s="2">
        <v>26223.775998892699</v>
      </c>
      <c r="BB338" s="2">
        <v>25730.4797353381</v>
      </c>
      <c r="BC338" s="2">
        <v>27452.876391903901</v>
      </c>
      <c r="BD338" s="2">
        <v>27304.573407135402</v>
      </c>
      <c r="BE338" s="2">
        <v>24329.173232297999</v>
      </c>
      <c r="BF338" s="2">
        <v>22864.492955033202</v>
      </c>
      <c r="BG338" s="2">
        <v>23341.415375165001</v>
      </c>
      <c r="BH338" s="2">
        <v>29707.9994237623</v>
      </c>
      <c r="BI338" s="2">
        <v>16719.976422328298</v>
      </c>
      <c r="BJ338" s="2">
        <v>19875.698724058198</v>
      </c>
      <c r="BK338" s="2">
        <v>23043.274537567198</v>
      </c>
      <c r="BL338" s="2">
        <v>23540.577343024699</v>
      </c>
      <c r="BM338" s="2">
        <v>22861.748178670801</v>
      </c>
      <c r="BN338" s="2">
        <v>21680.1469120767</v>
      </c>
      <c r="BO338" s="2">
        <v>19290.3718428375</v>
      </c>
      <c r="BP338" s="2">
        <v>19658.044569320598</v>
      </c>
      <c r="BQ338" s="2">
        <v>19990.5943742528</v>
      </c>
      <c r="BR338" s="2">
        <v>25961.1916374791</v>
      </c>
      <c r="BS338" s="2">
        <v>30045.2543311667</v>
      </c>
      <c r="BT338" s="2">
        <v>17448.1475301274</v>
      </c>
      <c r="BU338" s="2">
        <v>20445.655836625101</v>
      </c>
      <c r="BV338" s="2">
        <v>22359.440429219001</v>
      </c>
      <c r="BW338" s="2">
        <v>14575.0163888078</v>
      </c>
      <c r="BX338" s="2">
        <v>16812.936555953798</v>
      </c>
      <c r="BY338" s="2">
        <v>27914.915272877199</v>
      </c>
      <c r="BZ338" s="2">
        <v>22363.371612790801</v>
      </c>
      <c r="CA338" s="2">
        <v>20314.869338213801</v>
      </c>
      <c r="CB338" s="2">
        <v>21263.905350666399</v>
      </c>
      <c r="CC338" s="2">
        <v>20775.733967715099</v>
      </c>
      <c r="CD338" s="89">
        <v>4103.8993051203097</v>
      </c>
      <c r="CE338" s="2">
        <v>4630.8816712058497</v>
      </c>
      <c r="CF338" s="2">
        <v>4855.7660875024203</v>
      </c>
      <c r="CG338" s="2">
        <v>4691.6873288310999</v>
      </c>
      <c r="CH338" s="90">
        <v>3846.1991370894698</v>
      </c>
      <c r="CI338" s="89">
        <f t="shared" si="60"/>
        <v>4425.68670594983</v>
      </c>
      <c r="CJ338">
        <f t="shared" si="61"/>
        <v>383.97462243554855</v>
      </c>
      <c r="CK338" s="117">
        <f t="shared" si="62"/>
        <v>8.6760461810217737E-2</v>
      </c>
      <c r="CL338" s="118">
        <f t="shared" si="63"/>
        <v>8.6760461810217731</v>
      </c>
    </row>
    <row r="339" spans="1:90" x14ac:dyDescent="0.25">
      <c r="B339" s="4">
        <v>974</v>
      </c>
      <c r="C339" s="17">
        <v>19</v>
      </c>
      <c r="D339" s="19">
        <v>30.613056</v>
      </c>
      <c r="E339" t="s">
        <v>732</v>
      </c>
      <c r="F339" t="s">
        <v>733</v>
      </c>
      <c r="G339" s="87">
        <v>439.10320999999999</v>
      </c>
      <c r="H339" s="58"/>
      <c r="I339" s="58"/>
      <c r="J339" s="99"/>
      <c r="K339" s="59"/>
      <c r="L339" s="24"/>
      <c r="M339" s="24"/>
      <c r="N339" s="24"/>
      <c r="O339" s="88"/>
      <c r="P339" s="88"/>
      <c r="Q339">
        <v>1383759.7826328899</v>
      </c>
      <c r="R339" s="2">
        <v>338514.31015642098</v>
      </c>
      <c r="S339" s="2">
        <v>100103.769096975</v>
      </c>
      <c r="T339" s="2">
        <v>204931.00124590701</v>
      </c>
      <c r="U339" s="2">
        <v>241978.22788965801</v>
      </c>
      <c r="V339" s="2">
        <v>302579.749536363</v>
      </c>
      <c r="W339" s="2">
        <v>239231.15363515599</v>
      </c>
      <c r="X339" s="2">
        <v>220387.79197975999</v>
      </c>
      <c r="Y339" s="2">
        <v>147570.97257969301</v>
      </c>
      <c r="Z339" s="2">
        <v>177595.08177661299</v>
      </c>
      <c r="AA339" s="2">
        <v>237953.675796642</v>
      </c>
      <c r="AB339" s="2">
        <v>277174.48127206502</v>
      </c>
      <c r="AC339" s="2">
        <v>263434.80188063002</v>
      </c>
      <c r="AD339" s="2">
        <v>420362.91601566202</v>
      </c>
      <c r="AE339" s="2">
        <v>285599.789170712</v>
      </c>
      <c r="AF339" s="2">
        <v>251873.17226129101</v>
      </c>
      <c r="AG339" s="2">
        <v>250142.62397239899</v>
      </c>
      <c r="AH339" s="2">
        <v>1045863.12481522</v>
      </c>
      <c r="AI339" s="2">
        <v>838556.451162691</v>
      </c>
      <c r="AJ339" s="2">
        <v>951047.03924201697</v>
      </c>
      <c r="AK339" s="2">
        <v>825659.90286592895</v>
      </c>
      <c r="AL339" s="2">
        <v>931117.44456119696</v>
      </c>
      <c r="AM339" s="2">
        <v>924137.40934650099</v>
      </c>
      <c r="AN339" s="2">
        <v>988367.20796758099</v>
      </c>
      <c r="AO339" s="2">
        <v>933691.07224464405</v>
      </c>
      <c r="AP339" s="2">
        <v>887542.75159273203</v>
      </c>
      <c r="AQ339" s="2">
        <v>964994.84315289406</v>
      </c>
      <c r="AR339" s="2">
        <v>839322.09406888904</v>
      </c>
      <c r="AS339" s="2">
        <v>1199119.4921668</v>
      </c>
      <c r="AT339" s="2">
        <v>1197691.26850512</v>
      </c>
      <c r="AU339" s="2">
        <v>1143687.61565608</v>
      </c>
      <c r="AV339" s="2">
        <v>1383759.7826328899</v>
      </c>
      <c r="AW339" s="2">
        <v>1032903.64946915</v>
      </c>
      <c r="AX339" s="2">
        <v>993517.30040046701</v>
      </c>
      <c r="AY339" s="2">
        <v>918090.87675523805</v>
      </c>
      <c r="AZ339" s="2">
        <v>918731.113610022</v>
      </c>
      <c r="BA339" s="2">
        <v>1009482.60140465</v>
      </c>
      <c r="BB339" s="2">
        <v>1035265.14081</v>
      </c>
      <c r="BC339" s="2">
        <v>1126365.98186962</v>
      </c>
      <c r="BD339" s="2">
        <v>828342.81955656502</v>
      </c>
      <c r="BE339" s="2">
        <v>952857.15207053197</v>
      </c>
      <c r="BF339" s="2">
        <v>739389.77701619803</v>
      </c>
      <c r="BG339" s="2">
        <v>819230.57615296496</v>
      </c>
      <c r="BH339" s="2">
        <v>830959.92384058202</v>
      </c>
      <c r="BI339" s="2">
        <v>704465.33217501896</v>
      </c>
      <c r="BJ339" s="2">
        <v>765171.30755883898</v>
      </c>
      <c r="BK339" s="2">
        <v>962045.88102612901</v>
      </c>
      <c r="BL339" s="2">
        <v>741970.78488911397</v>
      </c>
      <c r="BM339" s="2">
        <v>766944.39858314395</v>
      </c>
      <c r="BN339" s="2">
        <v>679194.54889741202</v>
      </c>
      <c r="BO339" s="2">
        <v>695686.4549902</v>
      </c>
      <c r="BP339" s="2">
        <v>661309.20968231803</v>
      </c>
      <c r="BQ339" s="2">
        <v>662016.29208538402</v>
      </c>
      <c r="BR339" s="2">
        <v>788400.29215301503</v>
      </c>
      <c r="BS339" s="2">
        <v>865401.15506599902</v>
      </c>
      <c r="BT339" s="2">
        <v>731429.83284557296</v>
      </c>
      <c r="BU339" s="2">
        <v>743295.76937343495</v>
      </c>
      <c r="BV339" s="2">
        <v>642563.87057217595</v>
      </c>
      <c r="BW339" s="2">
        <v>583235.86725139106</v>
      </c>
      <c r="BX339" s="2">
        <v>737159.23501588695</v>
      </c>
      <c r="BY339" s="2">
        <v>866497.37379207194</v>
      </c>
      <c r="BZ339" s="2">
        <v>741379.74481725798</v>
      </c>
      <c r="CA339" s="2">
        <v>693820.29770426603</v>
      </c>
      <c r="CB339" s="2">
        <v>675704.35523489898</v>
      </c>
      <c r="CC339" s="2">
        <v>755716.432703792</v>
      </c>
      <c r="CD339" s="89">
        <v>263690.16008889797</v>
      </c>
      <c r="CE339" s="2">
        <v>316053.09260661202</v>
      </c>
      <c r="CF339" s="2">
        <v>279041.39472591999</v>
      </c>
      <c r="CG339" s="2">
        <v>278888.14735801599</v>
      </c>
      <c r="CH339" s="90">
        <v>294415.126966474</v>
      </c>
      <c r="CI339" s="89">
        <f t="shared" si="60"/>
        <v>286417.58434918401</v>
      </c>
      <c r="CJ339">
        <f t="shared" si="61"/>
        <v>17719.257579598576</v>
      </c>
      <c r="CK339" s="117">
        <f t="shared" si="62"/>
        <v>6.186511774359589E-2</v>
      </c>
      <c r="CL339" s="118">
        <f t="shared" si="63"/>
        <v>6.1865117743595892</v>
      </c>
    </row>
    <row r="340" spans="1:90" x14ac:dyDescent="0.25">
      <c r="B340" s="4">
        <v>975</v>
      </c>
      <c r="C340" s="17">
        <v>10</v>
      </c>
      <c r="D340" s="19">
        <v>30.627800000000001</v>
      </c>
      <c r="E340" t="s">
        <v>734</v>
      </c>
      <c r="F340" t="s">
        <v>735</v>
      </c>
      <c r="G340" s="87">
        <v>872.67010500000004</v>
      </c>
      <c r="H340" s="58"/>
      <c r="I340" s="58"/>
      <c r="J340" s="99"/>
      <c r="K340" s="59"/>
      <c r="L340" s="24"/>
      <c r="M340" s="24"/>
      <c r="N340" s="24"/>
      <c r="O340" s="88"/>
      <c r="P340" s="88"/>
      <c r="Q340">
        <v>23777.973353174501</v>
      </c>
      <c r="R340" s="2">
        <v>4951.1373869428398</v>
      </c>
      <c r="S340" s="2">
        <v>20135.658035528901</v>
      </c>
      <c r="T340" s="2">
        <v>22904.728982357501</v>
      </c>
      <c r="U340" s="2">
        <v>20204.251428158001</v>
      </c>
      <c r="V340" s="2">
        <v>13803.9649216625</v>
      </c>
      <c r="W340" s="2">
        <v>12352.620530488701</v>
      </c>
      <c r="X340" s="2">
        <v>10894.2844036632</v>
      </c>
      <c r="Y340" s="2">
        <v>23777.973353174501</v>
      </c>
      <c r="Z340" s="2">
        <v>16661.596543703501</v>
      </c>
      <c r="AA340" s="2">
        <v>16703.489643766599</v>
      </c>
      <c r="AB340" s="2">
        <v>17896.232487537502</v>
      </c>
      <c r="AC340" s="2">
        <v>11272.7001087479</v>
      </c>
      <c r="AD340" s="2">
        <v>11439.157373111801</v>
      </c>
      <c r="AE340" s="2">
        <v>14241.7756845241</v>
      </c>
      <c r="AF340" s="2">
        <v>11537.3900480754</v>
      </c>
      <c r="AG340" s="2">
        <v>13538.460358927099</v>
      </c>
      <c r="AH340" s="2">
        <v>1445.2308098492304</v>
      </c>
      <c r="AI340" s="2">
        <v>1161.2765506238552</v>
      </c>
      <c r="AJ340" s="2">
        <v>1308.7737705727477</v>
      </c>
      <c r="AK340" s="2">
        <v>1491.5015781073967</v>
      </c>
      <c r="AL340" s="2">
        <v>1155.1941895907955</v>
      </c>
      <c r="AM340" s="2">
        <v>1140.4297834347271</v>
      </c>
      <c r="AN340" s="2">
        <v>1480.3045709380431</v>
      </c>
      <c r="AO340" s="2">
        <v>1271.0100181732341</v>
      </c>
      <c r="AP340" s="2">
        <v>1071.9633048988308</v>
      </c>
      <c r="AQ340" s="2">
        <v>1079.4633882797248</v>
      </c>
      <c r="AR340" s="2">
        <v>1013.2696794069758</v>
      </c>
      <c r="AS340" s="2">
        <v>1468.3883115912829</v>
      </c>
      <c r="AT340" s="2">
        <v>1097.1328063113428</v>
      </c>
      <c r="AU340" s="2">
        <v>1216.2876552411171</v>
      </c>
      <c r="AV340" s="2">
        <v>1035.6104174873553</v>
      </c>
      <c r="AW340" s="2">
        <v>1275.5449205488537</v>
      </c>
      <c r="AX340" s="2">
        <v>1121.9634586098148</v>
      </c>
      <c r="AY340" s="2">
        <v>1302.232669160137</v>
      </c>
      <c r="AZ340" s="2">
        <v>1087.3113691972505</v>
      </c>
      <c r="BA340" s="2">
        <v>1029.4552102814416</v>
      </c>
      <c r="BB340" s="2">
        <v>1192.7746990150372</v>
      </c>
      <c r="BC340" s="2">
        <v>1328.2819800137777</v>
      </c>
      <c r="BD340" s="2">
        <v>1288.6432542679174</v>
      </c>
      <c r="BE340" s="2">
        <v>1306.3996336815808</v>
      </c>
      <c r="BF340" s="2">
        <v>1336.8606809304656</v>
      </c>
      <c r="BG340" s="2">
        <v>1468.2951886085348</v>
      </c>
      <c r="BH340" s="2">
        <v>1097.8758978616829</v>
      </c>
      <c r="BI340" s="2">
        <v>1315.2617898598919</v>
      </c>
      <c r="BJ340" s="2">
        <v>1130.5306959172035</v>
      </c>
      <c r="BK340" s="2">
        <v>1302.5385659144345</v>
      </c>
      <c r="BL340" s="2">
        <v>1058.8933138638356</v>
      </c>
      <c r="BM340" s="2">
        <v>1141.1492795591578</v>
      </c>
      <c r="BN340" s="2">
        <v>1154.5533494390245</v>
      </c>
      <c r="BO340" s="2">
        <v>1426.4719692898996</v>
      </c>
      <c r="BP340" s="2">
        <v>1152.9930887378109</v>
      </c>
      <c r="BQ340" s="2">
        <v>1188.8592248602079</v>
      </c>
      <c r="BR340" s="2">
        <v>1103.12913434848</v>
      </c>
      <c r="BS340" s="2">
        <v>1132.7610297790727</v>
      </c>
      <c r="BT340" s="2">
        <v>1196.421276558752</v>
      </c>
      <c r="BU340" s="2">
        <v>1456.101495801174</v>
      </c>
      <c r="BV340" s="2">
        <v>1264.1990080838234</v>
      </c>
      <c r="BW340" s="2">
        <v>1153.1506875687837</v>
      </c>
      <c r="BX340" s="2">
        <v>1197.962085708142</v>
      </c>
      <c r="BY340" s="2">
        <v>1137.9477538364326</v>
      </c>
      <c r="BZ340" s="2">
        <v>1077.1424622532027</v>
      </c>
      <c r="CA340" s="2">
        <v>1465.8872303824203</v>
      </c>
      <c r="CB340" s="2">
        <v>1324.6837029844687</v>
      </c>
      <c r="CC340" s="2">
        <v>1073.3338293821009</v>
      </c>
      <c r="CD340" s="89">
        <v>1407.0254450589966</v>
      </c>
      <c r="CE340" s="2">
        <v>1315.351805024002</v>
      </c>
      <c r="CF340" s="2">
        <v>1443.528139530127</v>
      </c>
      <c r="CG340" s="2">
        <v>1493.7062523981185</v>
      </c>
      <c r="CH340" s="90">
        <v>1315.8866704530981</v>
      </c>
      <c r="CI340" s="89">
        <f t="shared" si="60"/>
        <v>1395.0996624928684</v>
      </c>
      <c r="CJ340">
        <f t="shared" si="61"/>
        <v>70.491446473274138</v>
      </c>
      <c r="CK340" s="117">
        <f t="shared" si="62"/>
        <v>5.0527893001790815E-2</v>
      </c>
      <c r="CL340" s="118">
        <f t="shared" si="63"/>
        <v>5.0527893001790813</v>
      </c>
    </row>
    <row r="341" spans="1:90" x14ac:dyDescent="0.25">
      <c r="B341" s="4">
        <v>979</v>
      </c>
      <c r="C341" s="17">
        <v>2</v>
      </c>
      <c r="D341" s="19">
        <v>30.761358000000001</v>
      </c>
      <c r="E341" t="s">
        <v>736</v>
      </c>
      <c r="F341" t="s">
        <v>737</v>
      </c>
      <c r="G341" s="87">
        <v>227.071136</v>
      </c>
      <c r="H341" s="58">
        <v>227.07136785</v>
      </c>
      <c r="I341" s="58" t="s">
        <v>934</v>
      </c>
      <c r="J341" s="99" t="s">
        <v>935</v>
      </c>
      <c r="K341" s="59">
        <v>1</v>
      </c>
      <c r="L341" s="24">
        <f t="shared" ref="L341:L342" si="65">(H341-G341)/H341*1000000</f>
        <v>1.0210446266345798</v>
      </c>
      <c r="M341" s="143"/>
      <c r="N341" s="24"/>
      <c r="O341" s="99" t="s">
        <v>1224</v>
      </c>
      <c r="P341" s="57" t="s">
        <v>1217</v>
      </c>
      <c r="Q341">
        <v>42377.616205796898</v>
      </c>
      <c r="R341" s="2">
        <v>1479.0563228538281</v>
      </c>
      <c r="S341" s="2">
        <v>8640.9545513101002</v>
      </c>
      <c r="T341" s="2">
        <v>1140.468367570769</v>
      </c>
      <c r="U341" s="2">
        <v>1264.0136922893769</v>
      </c>
      <c r="V341" s="2">
        <v>1399.0499124384705</v>
      </c>
      <c r="W341" s="2">
        <v>1043.7120922874974</v>
      </c>
      <c r="X341" s="2">
        <v>1414.9248985127233</v>
      </c>
      <c r="Y341" s="2">
        <v>1492.4661020658073</v>
      </c>
      <c r="Z341" s="2">
        <v>3815.94864800703</v>
      </c>
      <c r="AA341" s="2">
        <v>1190.0085166145041</v>
      </c>
      <c r="AB341" s="2">
        <v>1308.7448525191694</v>
      </c>
      <c r="AC341" s="2">
        <v>1202.8232236583001</v>
      </c>
      <c r="AD341" s="2">
        <v>1317.0668520758677</v>
      </c>
      <c r="AE341" s="2">
        <v>1031.7680665945563</v>
      </c>
      <c r="AF341" s="2">
        <v>1012.1914072140577</v>
      </c>
      <c r="AG341" s="2">
        <v>1253.7373075100331</v>
      </c>
      <c r="AH341" s="2">
        <v>3349.4159799244899</v>
      </c>
      <c r="AI341" s="2">
        <v>1289.2358339093262</v>
      </c>
      <c r="AJ341" s="2">
        <v>25337.5923045868</v>
      </c>
      <c r="AK341" s="2">
        <v>2684.7271682852502</v>
      </c>
      <c r="AL341" s="2">
        <v>2482.7233326206501</v>
      </c>
      <c r="AM341" s="2">
        <v>5020.2762777788503</v>
      </c>
      <c r="AN341" s="2">
        <v>1104.8441831346249</v>
      </c>
      <c r="AO341" s="2">
        <v>3178.1936811230698</v>
      </c>
      <c r="AP341" s="2">
        <v>2500.0379471061901</v>
      </c>
      <c r="AQ341" s="2">
        <v>1432.2002418682023</v>
      </c>
      <c r="AR341" s="2">
        <v>1116.2501620492312</v>
      </c>
      <c r="AS341" s="2">
        <v>4951.9797428636703</v>
      </c>
      <c r="AT341" s="2">
        <v>1245.6500909626141</v>
      </c>
      <c r="AU341" s="2">
        <v>6968.1704074017898</v>
      </c>
      <c r="AV341" s="2">
        <v>26817.0258510893</v>
      </c>
      <c r="AW341" s="2">
        <v>1204.3848359083245</v>
      </c>
      <c r="AX341" s="2">
        <v>3807.29134076426</v>
      </c>
      <c r="AY341" s="2">
        <v>2879.0356197340602</v>
      </c>
      <c r="AZ341" s="2">
        <v>5330.0154924645703</v>
      </c>
      <c r="BA341" s="2">
        <v>1268.0509063963593</v>
      </c>
      <c r="BB341" s="2">
        <v>42377.616205796898</v>
      </c>
      <c r="BC341" s="2">
        <v>3077.1917632907698</v>
      </c>
      <c r="BD341" s="2">
        <v>13757.4231317863</v>
      </c>
      <c r="BE341" s="2">
        <v>10033.819094368801</v>
      </c>
      <c r="BF341" s="2">
        <v>3413.8648227317699</v>
      </c>
      <c r="BG341" s="2">
        <v>1456.156760965775</v>
      </c>
      <c r="BH341" s="2">
        <v>3879.43556778733</v>
      </c>
      <c r="BI341" s="2">
        <v>5288.6528023046703</v>
      </c>
      <c r="BJ341" s="2">
        <v>11843.196308107499</v>
      </c>
      <c r="BK341" s="2">
        <v>11644.078241523801</v>
      </c>
      <c r="BL341" s="2">
        <v>1070.6709578227824</v>
      </c>
      <c r="BM341" s="2">
        <v>4314.2247759797101</v>
      </c>
      <c r="BN341" s="2">
        <v>10559.990990123801</v>
      </c>
      <c r="BO341" s="2">
        <v>7024.9238659932798</v>
      </c>
      <c r="BP341" s="2">
        <v>4825.0059033030602</v>
      </c>
      <c r="BQ341" s="2">
        <v>11292.014413651201</v>
      </c>
      <c r="BR341" s="2">
        <v>26069.796785595601</v>
      </c>
      <c r="BS341" s="2">
        <v>10548.447913800101</v>
      </c>
      <c r="BT341" s="2">
        <v>8301.3957227881692</v>
      </c>
      <c r="BU341" s="2">
        <v>5238.6328049020103</v>
      </c>
      <c r="BV341" s="2">
        <v>9124.8018338781694</v>
      </c>
      <c r="BW341" s="2">
        <v>5507.9712524548104</v>
      </c>
      <c r="BX341" s="2">
        <v>5411.7789497573804</v>
      </c>
      <c r="BY341" s="2">
        <v>3923.68402702815</v>
      </c>
      <c r="BZ341" s="2">
        <v>31751.129804131098</v>
      </c>
      <c r="CA341" s="2">
        <v>8636.1449361752293</v>
      </c>
      <c r="CB341" s="2">
        <v>2673.1840919615602</v>
      </c>
      <c r="CC341" s="2">
        <v>7341.3965418678199</v>
      </c>
      <c r="CD341" s="89">
        <v>9142.1164483637003</v>
      </c>
      <c r="CE341" s="2">
        <v>9122.8779878242203</v>
      </c>
      <c r="CF341" s="2">
        <v>15157.9830590609</v>
      </c>
      <c r="CG341" s="2">
        <v>1191.4093419725978</v>
      </c>
      <c r="CH341" s="90">
        <v>12709.888955411299</v>
      </c>
      <c r="CI341" s="89">
        <f t="shared" si="60"/>
        <v>9464.8551585265432</v>
      </c>
      <c r="CJ341">
        <f t="shared" si="61"/>
        <v>4724.6791208406976</v>
      </c>
      <c r="CK341" s="117">
        <f t="shared" si="62"/>
        <v>0.49918134421575444</v>
      </c>
      <c r="CL341" s="118">
        <f t="shared" si="63"/>
        <v>49.918134421575445</v>
      </c>
    </row>
    <row r="342" spans="1:90" x14ac:dyDescent="0.25">
      <c r="B342" s="4">
        <v>980</v>
      </c>
      <c r="C342" s="17">
        <v>12</v>
      </c>
      <c r="D342" s="19">
        <v>30.779381999999998</v>
      </c>
      <c r="E342" t="s">
        <v>738</v>
      </c>
      <c r="F342" t="s">
        <v>739</v>
      </c>
      <c r="G342" s="87">
        <v>433.11346400000002</v>
      </c>
      <c r="H342" s="58">
        <v>433.11399999999998</v>
      </c>
      <c r="I342" s="58" t="s">
        <v>976</v>
      </c>
      <c r="J342" s="33" t="s">
        <v>1202</v>
      </c>
      <c r="K342" s="59">
        <v>2</v>
      </c>
      <c r="L342" s="24">
        <f t="shared" si="65"/>
        <v>1.2375494672398692</v>
      </c>
      <c r="M342" s="58" t="s">
        <v>1150</v>
      </c>
      <c r="N342" s="24"/>
      <c r="O342" s="99" t="s">
        <v>946</v>
      </c>
      <c r="P342" s="99" t="s">
        <v>1203</v>
      </c>
      <c r="Q342">
        <v>185520.94138231999</v>
      </c>
      <c r="R342" s="2">
        <v>90007.717280938596</v>
      </c>
      <c r="S342" s="2">
        <v>166288.322925824</v>
      </c>
      <c r="T342" s="2">
        <v>158622.37341233701</v>
      </c>
      <c r="U342" s="2">
        <v>144772.026013316</v>
      </c>
      <c r="V342" s="2">
        <v>138255.91448118101</v>
      </c>
      <c r="W342" s="2">
        <v>110089.77639588001</v>
      </c>
      <c r="X342" s="2">
        <v>127100.820333536</v>
      </c>
      <c r="Y342" s="2">
        <v>185520.94138231999</v>
      </c>
      <c r="Z342" s="2">
        <v>123830.268484706</v>
      </c>
      <c r="AA342" s="2">
        <v>101692.316520762</v>
      </c>
      <c r="AB342" s="2">
        <v>117748.73899644399</v>
      </c>
      <c r="AC342" s="2">
        <v>130311.515659061</v>
      </c>
      <c r="AD342" s="2">
        <v>137510.17019321301</v>
      </c>
      <c r="AE342" s="2">
        <v>112660.103644243</v>
      </c>
      <c r="AF342" s="2">
        <v>113346.837412611</v>
      </c>
      <c r="AG342" s="2">
        <v>122424.44463052299</v>
      </c>
      <c r="AH342" s="2">
        <v>9218.1988746420902</v>
      </c>
      <c r="AI342" s="2">
        <v>4990.8691227354102</v>
      </c>
      <c r="AJ342" s="2">
        <v>8145.81971288368</v>
      </c>
      <c r="AK342" s="2">
        <v>4644.9673023477999</v>
      </c>
      <c r="AL342" s="2">
        <v>7255.5096835499398</v>
      </c>
      <c r="AM342" s="2">
        <v>4781.8075829406998</v>
      </c>
      <c r="AN342" s="2">
        <v>7861.3366267924403</v>
      </c>
      <c r="AO342" s="2">
        <v>9108.6130873559905</v>
      </c>
      <c r="AP342" s="2">
        <v>4765.6528275929304</v>
      </c>
      <c r="AQ342" s="2">
        <v>4815.0673733625899</v>
      </c>
      <c r="AR342" s="2">
        <v>4147.0207257458696</v>
      </c>
      <c r="AS342" s="2">
        <v>9185.5468163515106</v>
      </c>
      <c r="AT342" s="2">
        <v>6057.0829756884004</v>
      </c>
      <c r="AU342" s="2">
        <v>15074.913326512</v>
      </c>
      <c r="AV342" s="2">
        <v>14353.989101032001</v>
      </c>
      <c r="AW342" s="2">
        <v>6173.9673820281696</v>
      </c>
      <c r="AX342" s="2">
        <v>5163.8200329292104</v>
      </c>
      <c r="AY342" s="2">
        <v>8392.3414493056498</v>
      </c>
      <c r="AZ342" s="2">
        <v>5231.28989349932</v>
      </c>
      <c r="BA342" s="2">
        <v>7866.9547448927297</v>
      </c>
      <c r="BB342" s="2">
        <v>11530.5585662456</v>
      </c>
      <c r="BC342" s="2">
        <v>9378.22593885678</v>
      </c>
      <c r="BD342" s="2">
        <v>4200.2363904208896</v>
      </c>
      <c r="BE342" s="2">
        <v>4648.7684212531603</v>
      </c>
      <c r="BF342" s="2">
        <v>1310.5230226816857</v>
      </c>
      <c r="BG342" s="2">
        <v>1173.6384474929591</v>
      </c>
      <c r="BH342" s="2">
        <v>3429.5595323594998</v>
      </c>
      <c r="BI342" s="2">
        <v>1382.6865012127084</v>
      </c>
      <c r="BJ342" s="2">
        <v>1305.6694034884172</v>
      </c>
      <c r="BK342" s="2">
        <v>3100.7627470460102</v>
      </c>
      <c r="BL342" s="2">
        <v>1313.8879635113553</v>
      </c>
      <c r="BM342" s="2">
        <v>2612.3189677074702</v>
      </c>
      <c r="BN342" s="2">
        <v>1064.0468803758756</v>
      </c>
      <c r="BO342" s="2">
        <v>1140.7583938208199</v>
      </c>
      <c r="BP342" s="2">
        <v>6274.88912810691</v>
      </c>
      <c r="BQ342" s="2">
        <v>1341.7551222091095</v>
      </c>
      <c r="BR342" s="2">
        <v>1237.5979873438519</v>
      </c>
      <c r="BS342" s="2">
        <v>5082.58433325636</v>
      </c>
      <c r="BT342" s="2">
        <v>1148.4941777377296</v>
      </c>
      <c r="BU342" s="2">
        <v>1238.1512942900788</v>
      </c>
      <c r="BV342" s="2">
        <v>1264.3866211340678</v>
      </c>
      <c r="BW342" s="2">
        <v>3393.4489027585901</v>
      </c>
      <c r="BX342" s="2">
        <v>1269.49471009484</v>
      </c>
      <c r="BY342" s="2">
        <v>1458.2551462356232</v>
      </c>
      <c r="BZ342" s="2">
        <v>1052.8325134246559</v>
      </c>
      <c r="CA342" s="2">
        <v>1163.702560253364</v>
      </c>
      <c r="CB342" s="2">
        <v>1137.8500088465562</v>
      </c>
      <c r="CC342" s="2">
        <v>1109.5424646473357</v>
      </c>
      <c r="CD342" s="89">
        <v>18419.259051524899</v>
      </c>
      <c r="CE342" s="2">
        <v>18565.7616277335</v>
      </c>
      <c r="CF342" s="2">
        <v>20763.7807204321</v>
      </c>
      <c r="CG342" s="2">
        <v>16509.169364341</v>
      </c>
      <c r="CH342" s="90">
        <v>19322.315671600001</v>
      </c>
      <c r="CI342" s="89">
        <f t="shared" si="60"/>
        <v>18716.057287126303</v>
      </c>
      <c r="CJ342">
        <f t="shared" si="61"/>
        <v>1381.4306185747</v>
      </c>
      <c r="CK342" s="117">
        <f t="shared" si="62"/>
        <v>7.3809916126133385E-2</v>
      </c>
      <c r="CL342" s="118">
        <f t="shared" si="63"/>
        <v>7.3809916126133386</v>
      </c>
    </row>
    <row r="343" spans="1:90" x14ac:dyDescent="0.25">
      <c r="B343" s="4">
        <v>981</v>
      </c>
      <c r="C343" s="17">
        <v>3</v>
      </c>
      <c r="D343" s="19">
        <v>30.832239999999999</v>
      </c>
      <c r="E343" t="s">
        <v>740</v>
      </c>
      <c r="F343" t="s">
        <v>741</v>
      </c>
      <c r="G343" s="87">
        <v>713.14977999999996</v>
      </c>
      <c r="H343" s="58"/>
      <c r="I343" s="58"/>
      <c r="J343" s="99"/>
      <c r="K343" s="59"/>
      <c r="L343" s="24"/>
      <c r="M343" s="24"/>
      <c r="N343" s="24"/>
      <c r="O343" s="88"/>
      <c r="P343" s="88"/>
      <c r="Q343">
        <v>29358.671365861799</v>
      </c>
      <c r="R343" s="2">
        <v>6019.8527187040199</v>
      </c>
      <c r="S343" s="2">
        <v>6662.3934140952597</v>
      </c>
      <c r="T343" s="2">
        <v>5554.8039746631403</v>
      </c>
      <c r="U343" s="2">
        <v>6718.9131974861602</v>
      </c>
      <c r="V343" s="2">
        <v>5358.47209551582</v>
      </c>
      <c r="W343" s="2">
        <v>4237.9921791699899</v>
      </c>
      <c r="X343" s="2">
        <v>4302.4445637385497</v>
      </c>
      <c r="Y343" s="2">
        <v>6597.9410295266998</v>
      </c>
      <c r="Z343" s="2">
        <v>5340.6237428660597</v>
      </c>
      <c r="AA343" s="2">
        <v>6258.8223291813201</v>
      </c>
      <c r="AB343" s="2">
        <v>5845.3354927952896</v>
      </c>
      <c r="AC343" s="2">
        <v>6426.3985290595901</v>
      </c>
      <c r="AD343" s="2">
        <v>5666.8519662977296</v>
      </c>
      <c r="AE343" s="2">
        <v>4737.7460533631702</v>
      </c>
      <c r="AF343" s="2">
        <v>4190.3965721039704</v>
      </c>
      <c r="AG343" s="2">
        <v>5001.50504252069</v>
      </c>
      <c r="AH343" s="2">
        <v>22588.971534333399</v>
      </c>
      <c r="AI343" s="2">
        <v>24595.276929170199</v>
      </c>
      <c r="AJ343" s="2">
        <v>21426.104814997801</v>
      </c>
      <c r="AK343" s="2">
        <v>18061.7802730441</v>
      </c>
      <c r="AL343" s="2">
        <v>21513.721260120401</v>
      </c>
      <c r="AM343" s="2">
        <v>19227.187216818798</v>
      </c>
      <c r="AN343" s="2">
        <v>22318.649853716899</v>
      </c>
      <c r="AO343" s="2">
        <v>23996.712690867102</v>
      </c>
      <c r="AP343" s="2">
        <v>21067.967359026799</v>
      </c>
      <c r="AQ343" s="2">
        <v>18895.320256631199</v>
      </c>
      <c r="AR343" s="2">
        <v>18820.279182483198</v>
      </c>
      <c r="AS343" s="2">
        <v>25781.0656525989</v>
      </c>
      <c r="AT343" s="2">
        <v>22634.130024921498</v>
      </c>
      <c r="AU343" s="2">
        <v>29296.7469792634</v>
      </c>
      <c r="AV343" s="2">
        <v>28391.8705239642</v>
      </c>
      <c r="AW343" s="2">
        <v>18549.079804493202</v>
      </c>
      <c r="AX343" s="2">
        <v>25098.009148161102</v>
      </c>
      <c r="AY343" s="2">
        <v>19801.867338419499</v>
      </c>
      <c r="AZ343" s="2">
        <v>22006.544789840402</v>
      </c>
      <c r="BA343" s="2">
        <v>23644.4524970124</v>
      </c>
      <c r="BB343" s="2">
        <v>22943.390175210599</v>
      </c>
      <c r="BC343" s="2">
        <v>25387.7261975521</v>
      </c>
      <c r="BD343" s="2">
        <v>20169.808477766801</v>
      </c>
      <c r="BE343" s="2">
        <v>22674.397399506299</v>
      </c>
      <c r="BF343" s="2">
        <v>20394.307689822599</v>
      </c>
      <c r="BG343" s="2">
        <v>16593.347324298</v>
      </c>
      <c r="BH343" s="2">
        <v>20540.990520775998</v>
      </c>
      <c r="BI343" s="2">
        <v>15083.0884425737</v>
      </c>
      <c r="BJ343" s="2">
        <v>19006.362372205302</v>
      </c>
      <c r="BK343" s="2">
        <v>23666.339339017999</v>
      </c>
      <c r="BL343" s="2">
        <v>17751.384258329301</v>
      </c>
      <c r="BM343" s="2">
        <v>18820.370836431099</v>
      </c>
      <c r="BN343" s="2">
        <v>17988.340483518401</v>
      </c>
      <c r="BO343" s="2">
        <v>16084.952335047299</v>
      </c>
      <c r="BP343" s="2">
        <v>18682.227645741201</v>
      </c>
      <c r="BQ343" s="2">
        <v>17385.541096016899</v>
      </c>
      <c r="BR343" s="2">
        <v>22357.6443133098</v>
      </c>
      <c r="BS343" s="2">
        <v>29358.671365861799</v>
      </c>
      <c r="BT343" s="2">
        <v>22509.9284955687</v>
      </c>
      <c r="BU343" s="2">
        <v>14719.1919058167</v>
      </c>
      <c r="BV343" s="2">
        <v>23424.534635799198</v>
      </c>
      <c r="BW343" s="2">
        <v>17634.324122460999</v>
      </c>
      <c r="BX343" s="2">
        <v>18874.9777603611</v>
      </c>
      <c r="BY343" s="2">
        <v>18727.083521625402</v>
      </c>
      <c r="BZ343" s="2">
        <v>18965.117635131101</v>
      </c>
      <c r="CA343" s="2">
        <v>20276.535420718501</v>
      </c>
      <c r="CB343" s="2">
        <v>16442.898471954399</v>
      </c>
      <c r="CC343" s="2">
        <v>17324.873425563801</v>
      </c>
      <c r="CD343" s="89">
        <v>4718.90612556621</v>
      </c>
      <c r="CE343" s="2">
        <v>5649.9951887951802</v>
      </c>
      <c r="CF343" s="2">
        <v>4922.1790307439896</v>
      </c>
      <c r="CG343" s="2">
        <v>5243.44937843961</v>
      </c>
      <c r="CH343" s="90">
        <v>4194.3628726928</v>
      </c>
      <c r="CI343" s="89">
        <f t="shared" si="60"/>
        <v>4945.7785192475585</v>
      </c>
      <c r="CJ343">
        <f t="shared" si="61"/>
        <v>490.13927629613994</v>
      </c>
      <c r="CK343" s="117">
        <f t="shared" si="62"/>
        <v>9.9102552689866272E-2</v>
      </c>
      <c r="CL343" s="118">
        <f t="shared" si="63"/>
        <v>9.9102552689866279</v>
      </c>
    </row>
    <row r="344" spans="1:90" x14ac:dyDescent="0.25">
      <c r="A344" s="22" t="s">
        <v>1042</v>
      </c>
      <c r="B344" s="4">
        <v>984</v>
      </c>
      <c r="C344" s="17">
        <v>3</v>
      </c>
      <c r="D344" s="19">
        <v>30.909761</v>
      </c>
      <c r="E344" t="s">
        <v>742</v>
      </c>
      <c r="F344" t="s">
        <v>743</v>
      </c>
      <c r="G344" s="87">
        <v>467.21292099999999</v>
      </c>
      <c r="H344" s="58">
        <v>467.21359999999999</v>
      </c>
      <c r="I344" s="58" t="s">
        <v>1019</v>
      </c>
      <c r="J344" s="99" t="s">
        <v>1066</v>
      </c>
      <c r="K344" s="59">
        <v>3</v>
      </c>
      <c r="L344" s="24"/>
      <c r="M344" s="57" t="s">
        <v>1020</v>
      </c>
      <c r="N344" s="24"/>
      <c r="O344" s="99"/>
      <c r="P344" s="99" t="s">
        <v>1225</v>
      </c>
      <c r="Q344">
        <v>113100.003734967</v>
      </c>
      <c r="R344" s="2">
        <v>1123.561143249517</v>
      </c>
      <c r="S344" s="2">
        <v>1305.2370911016528</v>
      </c>
      <c r="T344" s="2">
        <v>1474.2987987047907</v>
      </c>
      <c r="U344" s="2">
        <v>1349.417045170977</v>
      </c>
      <c r="V344" s="2">
        <v>1494.4440093131602</v>
      </c>
      <c r="W344" s="2">
        <v>1352.8690319292584</v>
      </c>
      <c r="X344" s="2">
        <v>1025.9883705068848</v>
      </c>
      <c r="Y344" s="2">
        <v>1144.6736307331221</v>
      </c>
      <c r="Z344" s="2">
        <v>1109.4944036472086</v>
      </c>
      <c r="AA344" s="2">
        <v>1258.2182200114123</v>
      </c>
      <c r="AB344" s="2">
        <v>1097.9548363316103</v>
      </c>
      <c r="AC344" s="2">
        <v>1450.3820461470555</v>
      </c>
      <c r="AD344" s="2">
        <v>1293.6068193526894</v>
      </c>
      <c r="AE344" s="2">
        <v>1421.5057234457777</v>
      </c>
      <c r="AF344" s="2">
        <v>1242.9992296929431</v>
      </c>
      <c r="AG344" s="2">
        <v>1136.3947592770023</v>
      </c>
      <c r="AH344" s="2">
        <v>4745.5339458283997</v>
      </c>
      <c r="AI344" s="2">
        <v>6984.5748940801404</v>
      </c>
      <c r="AJ344" s="2">
        <v>2523.3951716975598</v>
      </c>
      <c r="AK344" s="2">
        <v>21106.844592339101</v>
      </c>
      <c r="AL344" s="2">
        <v>8749.3607214099993</v>
      </c>
      <c r="AM344" s="2">
        <v>8209.4853950775505</v>
      </c>
      <c r="AN344" s="2">
        <v>3973.0051639493599</v>
      </c>
      <c r="AO344" s="2">
        <v>7101.8958673899597</v>
      </c>
      <c r="AP344" s="2">
        <v>2738.1522075867201</v>
      </c>
      <c r="AQ344" s="2">
        <v>30098.9877647916</v>
      </c>
      <c r="AR344" s="2">
        <v>19329.426301080599</v>
      </c>
      <c r="AS344" s="2">
        <v>22875.255956522898</v>
      </c>
      <c r="AT344" s="2">
        <v>6168.2993085940498</v>
      </c>
      <c r="AU344" s="2">
        <v>1291.5531906005224</v>
      </c>
      <c r="AV344" s="2">
        <v>7569.1912695561796</v>
      </c>
      <c r="AW344" s="2">
        <v>23773.074355315399</v>
      </c>
      <c r="AX344" s="2">
        <v>18428.0415975904</v>
      </c>
      <c r="AY344" s="2">
        <v>21957.6111926091</v>
      </c>
      <c r="AZ344" s="2">
        <v>11565.064080845499</v>
      </c>
      <c r="BA344" s="2">
        <v>1362.4468814056295</v>
      </c>
      <c r="BB344" s="2">
        <v>7342.5032872287402</v>
      </c>
      <c r="BC344" s="2">
        <v>33152.343964622203</v>
      </c>
      <c r="BD344" s="2">
        <v>21582.986650610801</v>
      </c>
      <c r="BE344" s="2">
        <v>25823.324884662401</v>
      </c>
      <c r="BF344" s="2">
        <v>62795.308249399299</v>
      </c>
      <c r="BG344" s="2">
        <v>36008.297958426403</v>
      </c>
      <c r="BH344" s="2">
        <v>44452.114803304401</v>
      </c>
      <c r="BI344" s="2">
        <v>96064.607749274699</v>
      </c>
      <c r="BJ344" s="2">
        <v>103926.367143257</v>
      </c>
      <c r="BK344" s="2">
        <v>113100.003734967</v>
      </c>
      <c r="BL344" s="2">
        <v>36719.667076136597</v>
      </c>
      <c r="BM344" s="2">
        <v>71993.085297631595</v>
      </c>
      <c r="BN344" s="2">
        <v>39235.969900364798</v>
      </c>
      <c r="BO344" s="2">
        <v>79632.7761484035</v>
      </c>
      <c r="BP344" s="2">
        <v>62462.251875432601</v>
      </c>
      <c r="BQ344" s="2">
        <v>64929.762585266602</v>
      </c>
      <c r="BR344" s="2">
        <v>59798.260666734997</v>
      </c>
      <c r="BS344" s="2">
        <v>53075.129855556901</v>
      </c>
      <c r="BT344" s="2">
        <v>50435.029211811801</v>
      </c>
      <c r="BU344" s="2">
        <v>95319.508023153699</v>
      </c>
      <c r="BV344" s="2">
        <v>85047.991893051105</v>
      </c>
      <c r="BW344" s="2">
        <v>87431.066158658607</v>
      </c>
      <c r="BX344" s="2">
        <v>71578.105992990299</v>
      </c>
      <c r="BY344" s="2">
        <v>41985.115466458199</v>
      </c>
      <c r="BZ344" s="2">
        <v>45696.105942361399</v>
      </c>
      <c r="CA344" s="2">
        <v>96840.645834972995</v>
      </c>
      <c r="CB344" s="2">
        <v>96327.937396432593</v>
      </c>
      <c r="CC344" s="2">
        <v>75190.929015290501</v>
      </c>
      <c r="CD344" s="89">
        <v>19108.646104546799</v>
      </c>
      <c r="CE344" s="2">
        <v>35254.105289002699</v>
      </c>
      <c r="CF344" s="2">
        <v>36563.495585614102</v>
      </c>
      <c r="CG344" s="2">
        <v>35784.739162550002</v>
      </c>
      <c r="CH344" s="90">
        <v>27982.240218989598</v>
      </c>
      <c r="CI344" s="89">
        <f t="shared" si="60"/>
        <v>30938.645272140642</v>
      </c>
      <c r="CJ344">
        <f t="shared" si="61"/>
        <v>6669.8721628581061</v>
      </c>
      <c r="CK344" s="117">
        <f t="shared" si="62"/>
        <v>0.21558384681000023</v>
      </c>
      <c r="CL344" s="118">
        <f t="shared" si="63"/>
        <v>21.558384681000025</v>
      </c>
    </row>
    <row r="345" spans="1:90" x14ac:dyDescent="0.25">
      <c r="B345" s="4">
        <v>986</v>
      </c>
      <c r="C345" s="17">
        <v>12</v>
      </c>
      <c r="D345" s="19">
        <v>31.020143999999998</v>
      </c>
      <c r="E345" t="s">
        <v>744</v>
      </c>
      <c r="F345" t="s">
        <v>745</v>
      </c>
      <c r="G345" s="87">
        <v>940.69598399999995</v>
      </c>
      <c r="H345" s="58"/>
      <c r="I345" s="58"/>
      <c r="J345" s="99"/>
      <c r="K345" s="59"/>
      <c r="L345" s="24"/>
      <c r="M345" s="24"/>
      <c r="N345" s="24"/>
      <c r="O345" s="88"/>
      <c r="P345" s="88"/>
      <c r="Q345">
        <v>101250.003808963</v>
      </c>
      <c r="R345" s="2">
        <v>57439.252759655203</v>
      </c>
      <c r="S345" s="2">
        <v>71848.835567895003</v>
      </c>
      <c r="T345" s="2">
        <v>73624.218935378594</v>
      </c>
      <c r="U345" s="2">
        <v>82825.791835654702</v>
      </c>
      <c r="V345" s="2">
        <v>60697.157652885799</v>
      </c>
      <c r="W345" s="2">
        <v>51999.144619272804</v>
      </c>
      <c r="X345" s="2">
        <v>55994.166441559901</v>
      </c>
      <c r="Y345" s="2">
        <v>101250.003808963</v>
      </c>
      <c r="Z345" s="2">
        <v>58990.757763855203</v>
      </c>
      <c r="AA345" s="2">
        <v>54883.756154434799</v>
      </c>
      <c r="AB345" s="2">
        <v>71861.116463465907</v>
      </c>
      <c r="AC345" s="2">
        <v>86239.574584257105</v>
      </c>
      <c r="AD345" s="2">
        <v>61979.2022432659</v>
      </c>
      <c r="AE345" s="2">
        <v>53884.335986135899</v>
      </c>
      <c r="AF345" s="2">
        <v>54485.922407515704</v>
      </c>
      <c r="AG345" s="2">
        <v>68360.972085082496</v>
      </c>
      <c r="AH345" s="2">
        <v>12991.371261423799</v>
      </c>
      <c r="AI345" s="2">
        <v>12600.8658254396</v>
      </c>
      <c r="AJ345" s="2">
        <v>12013.6343380381</v>
      </c>
      <c r="AK345" s="2">
        <v>7575.2631592528596</v>
      </c>
      <c r="AL345" s="2">
        <v>12401.304131148299</v>
      </c>
      <c r="AM345" s="2">
        <v>8821.0173233207497</v>
      </c>
      <c r="AN345" s="2">
        <v>12388.9573487583</v>
      </c>
      <c r="AO345" s="2">
        <v>13830.3998619225</v>
      </c>
      <c r="AP345" s="2">
        <v>8403.86822096172</v>
      </c>
      <c r="AQ345" s="2">
        <v>11003.5298900284</v>
      </c>
      <c r="AR345" s="2">
        <v>7206.5721615667298</v>
      </c>
      <c r="AS345" s="2">
        <v>14876.6243487468</v>
      </c>
      <c r="AT345" s="2">
        <v>10160.846778581599</v>
      </c>
      <c r="AU345" s="2">
        <v>13676.519945087201</v>
      </c>
      <c r="AV345" s="2">
        <v>14178.2087945115</v>
      </c>
      <c r="AW345" s="2">
        <v>9130.7925758271103</v>
      </c>
      <c r="AX345" s="2">
        <v>9925.1900709669299</v>
      </c>
      <c r="AY345" s="2">
        <v>11985.1121383963</v>
      </c>
      <c r="AZ345" s="2">
        <v>13095.9369298238</v>
      </c>
      <c r="BA345" s="2">
        <v>13285.964892453199</v>
      </c>
      <c r="BB345" s="2">
        <v>15240.556909655799</v>
      </c>
      <c r="BC345" s="2">
        <v>14831.0463005089</v>
      </c>
      <c r="BD345" s="2">
        <v>13688.8512133105</v>
      </c>
      <c r="BE345" s="2">
        <v>12249.264797723799</v>
      </c>
      <c r="BF345" s="2">
        <v>6921.5005730514304</v>
      </c>
      <c r="BG345" s="2">
        <v>6276.2921521776698</v>
      </c>
      <c r="BH345" s="2">
        <v>8309.7901434018404</v>
      </c>
      <c r="BI345" s="2">
        <v>2786.0774000042002</v>
      </c>
      <c r="BJ345" s="2">
        <v>7471.6859053574699</v>
      </c>
      <c r="BK345" s="2">
        <v>7027.9278851889403</v>
      </c>
      <c r="BL345" s="2">
        <v>6898.6946603467804</v>
      </c>
      <c r="BM345" s="2">
        <v>7134.3514435411198</v>
      </c>
      <c r="BN345" s="2">
        <v>6290.5461316712899</v>
      </c>
      <c r="BO345" s="2">
        <v>6406.4749429564399</v>
      </c>
      <c r="BP345" s="2">
        <v>6651.6333411871001</v>
      </c>
      <c r="BQ345" s="2">
        <v>10375.435630592199</v>
      </c>
      <c r="BR345" s="2">
        <v>8076.9839928543497</v>
      </c>
      <c r="BS345" s="2">
        <v>9241.9722373060195</v>
      </c>
      <c r="BT345" s="2">
        <v>7756.7550753265105</v>
      </c>
      <c r="BU345" s="2">
        <v>1205.0976916768284</v>
      </c>
      <c r="BV345" s="2">
        <v>8044.6787778482403</v>
      </c>
      <c r="BW345" s="2">
        <v>6482.4937231829999</v>
      </c>
      <c r="BX345" s="2">
        <v>6515.7501316057997</v>
      </c>
      <c r="BY345" s="2">
        <v>8767.8055239901096</v>
      </c>
      <c r="BZ345" s="2">
        <v>6050.1342430005598</v>
      </c>
      <c r="CA345" s="2">
        <v>6035.8822386530401</v>
      </c>
      <c r="CB345" s="2">
        <v>6917.7003996611502</v>
      </c>
      <c r="CC345" s="2">
        <v>6415.02700213342</v>
      </c>
      <c r="CD345" s="89">
        <v>1380.8620683990066</v>
      </c>
      <c r="CE345" s="2">
        <v>1297.3379836185723</v>
      </c>
      <c r="CF345" s="2">
        <v>1250.7202931465263</v>
      </c>
      <c r="CG345" s="2">
        <v>1170.5574668795125</v>
      </c>
      <c r="CH345" s="90">
        <v>1040.9683098714279</v>
      </c>
      <c r="CI345" s="89">
        <f t="shared" si="60"/>
        <v>1228.089224383009</v>
      </c>
      <c r="CJ345">
        <f t="shared" si="61"/>
        <v>115.73351940286959</v>
      </c>
      <c r="CK345" s="117">
        <f t="shared" si="62"/>
        <v>9.4238689750750004E-2</v>
      </c>
      <c r="CL345" s="118">
        <f t="shared" si="63"/>
        <v>9.4238689750750009</v>
      </c>
    </row>
    <row r="346" spans="1:90" x14ac:dyDescent="0.25">
      <c r="A346" s="22" t="s">
        <v>1042</v>
      </c>
      <c r="B346" s="4">
        <v>990</v>
      </c>
      <c r="C346" s="17">
        <v>2</v>
      </c>
      <c r="D346" s="19">
        <v>31.219835</v>
      </c>
      <c r="E346" t="s">
        <v>746</v>
      </c>
      <c r="F346" t="s">
        <v>747</v>
      </c>
      <c r="G346" s="87">
        <v>839.238831</v>
      </c>
      <c r="H346" s="10">
        <v>839.23452859999998</v>
      </c>
      <c r="I346" s="58" t="s">
        <v>1036</v>
      </c>
      <c r="J346" s="33" t="s">
        <v>1226</v>
      </c>
      <c r="K346" s="59">
        <v>4</v>
      </c>
      <c r="L346" s="24">
        <f t="shared" ref="L346:L386" si="66">(H346-G346)/H346*1000000</f>
        <v>-5.1265764853668383</v>
      </c>
      <c r="M346" s="24" t="s">
        <v>1227</v>
      </c>
      <c r="N346" s="24"/>
      <c r="O346" s="99" t="s">
        <v>955</v>
      </c>
      <c r="P346" s="99" t="s">
        <v>1217</v>
      </c>
      <c r="Q346">
        <v>57912.619146672601</v>
      </c>
      <c r="R346" s="2">
        <v>3792.0524763020098</v>
      </c>
      <c r="S346" s="2">
        <v>1236.9682395792497</v>
      </c>
      <c r="T346" s="2">
        <v>1263.231968024339</v>
      </c>
      <c r="U346" s="2">
        <v>1412.5921463168218</v>
      </c>
      <c r="V346" s="2">
        <v>1451.1292735266395</v>
      </c>
      <c r="W346" s="2">
        <v>1329.6880396099286</v>
      </c>
      <c r="X346" s="2">
        <v>1261.9355000869641</v>
      </c>
      <c r="Y346" s="2">
        <v>1226.1243621889294</v>
      </c>
      <c r="Z346" s="2">
        <v>1214.057648359829</v>
      </c>
      <c r="AA346" s="2">
        <v>1451.133765014783</v>
      </c>
      <c r="AB346" s="2">
        <v>1463.8723145089959</v>
      </c>
      <c r="AC346" s="2">
        <v>1413.9193105071408</v>
      </c>
      <c r="AD346" s="2">
        <v>2622.8197253499502</v>
      </c>
      <c r="AE346" s="2">
        <v>1215.2499672362028</v>
      </c>
      <c r="AF346" s="2">
        <v>1015.4480417310547</v>
      </c>
      <c r="AG346" s="2">
        <v>1025.8120335681572</v>
      </c>
      <c r="AH346" s="2">
        <v>47670.928987316402</v>
      </c>
      <c r="AI346" s="2">
        <v>41095.012122616099</v>
      </c>
      <c r="AJ346" s="2">
        <v>38113.278617593904</v>
      </c>
      <c r="AK346" s="2">
        <v>49814.517828425996</v>
      </c>
      <c r="AL346" s="2">
        <v>42644.0336201885</v>
      </c>
      <c r="AM346" s="2">
        <v>45535.2881225659</v>
      </c>
      <c r="AN346" s="2">
        <v>51238.277358527601</v>
      </c>
      <c r="AO346" s="2">
        <v>51314.826534150197</v>
      </c>
      <c r="AP346" s="2">
        <v>49203.059571657002</v>
      </c>
      <c r="AQ346" s="2">
        <v>49182.176170213599</v>
      </c>
      <c r="AR346" s="2">
        <v>42966.179306587997</v>
      </c>
      <c r="AS346" s="2">
        <v>57912.619146672601</v>
      </c>
      <c r="AT346" s="2">
        <v>51100.067353329803</v>
      </c>
      <c r="AU346" s="2">
        <v>51859.671457123797</v>
      </c>
      <c r="AV346" s="2">
        <v>53221.786155262402</v>
      </c>
      <c r="AW346" s="2">
        <v>42830.961500274701</v>
      </c>
      <c r="AX346" s="2">
        <v>48077.578740866702</v>
      </c>
      <c r="AY346" s="2">
        <v>39774.660395534003</v>
      </c>
      <c r="AZ346" s="2">
        <v>44020.076235019798</v>
      </c>
      <c r="BA346" s="2">
        <v>44331.264519696801</v>
      </c>
      <c r="BB346" s="2">
        <v>45464.712742942596</v>
      </c>
      <c r="BC346" s="2">
        <v>41300.818669687003</v>
      </c>
      <c r="BD346" s="2">
        <v>39976.487469210602</v>
      </c>
      <c r="BE346" s="2">
        <v>44506.253733826503</v>
      </c>
      <c r="BF346" s="2">
        <v>48420.581475101302</v>
      </c>
      <c r="BG346" s="2">
        <v>46175.596178968903</v>
      </c>
      <c r="BH346" s="2">
        <v>46931.220574766703</v>
      </c>
      <c r="BI346" s="2">
        <v>38152.055310670003</v>
      </c>
      <c r="BJ346" s="2">
        <v>40887.216380666403</v>
      </c>
      <c r="BK346" s="2">
        <v>51914.350939886499</v>
      </c>
      <c r="BL346" s="2">
        <v>43797.3601741413</v>
      </c>
      <c r="BM346" s="2">
        <v>49617.661356826997</v>
      </c>
      <c r="BN346" s="2">
        <v>45485.588045036202</v>
      </c>
      <c r="BO346" s="2">
        <v>43145.142508897297</v>
      </c>
      <c r="BP346" s="2">
        <v>40031.171308864898</v>
      </c>
      <c r="BQ346" s="2">
        <v>37922.394132208399</v>
      </c>
      <c r="BR346" s="2">
        <v>50839.581658641597</v>
      </c>
      <c r="BS346" s="2">
        <v>52079.396592670797</v>
      </c>
      <c r="BT346" s="2">
        <v>47348.795779501197</v>
      </c>
      <c r="BU346" s="2">
        <v>35809.617373427202</v>
      </c>
      <c r="BV346" s="2">
        <v>43640.271155641698</v>
      </c>
      <c r="BW346" s="2">
        <v>36416.1066256454</v>
      </c>
      <c r="BX346" s="2">
        <v>41686.588585507801</v>
      </c>
      <c r="BY346" s="2">
        <v>48361.9277807287</v>
      </c>
      <c r="BZ346" s="2">
        <v>47240.4262222455</v>
      </c>
      <c r="CA346" s="2">
        <v>36673.6148901946</v>
      </c>
      <c r="CB346" s="2">
        <v>34186.020623647099</v>
      </c>
      <c r="CC346" s="2">
        <v>35868.282920779202</v>
      </c>
      <c r="CD346" s="89">
        <v>12050.2170593049</v>
      </c>
      <c r="CE346" s="2">
        <v>18037.536265349099</v>
      </c>
      <c r="CF346" s="2">
        <v>16843.4581788408</v>
      </c>
      <c r="CG346" s="2">
        <v>17545.391126048999</v>
      </c>
      <c r="CH346" s="90">
        <v>14106.310058896999</v>
      </c>
      <c r="CI346" s="89">
        <f t="shared" si="60"/>
        <v>15716.582537688158</v>
      </c>
      <c r="CJ346">
        <f t="shared" si="61"/>
        <v>2281.9478103787419</v>
      </c>
      <c r="CK346" s="117">
        <f t="shared" si="62"/>
        <v>0.14519363894196852</v>
      </c>
      <c r="CL346" s="118">
        <f t="shared" si="63"/>
        <v>14.519363894196852</v>
      </c>
    </row>
    <row r="347" spans="1:90" x14ac:dyDescent="0.25">
      <c r="B347" s="4">
        <v>993</v>
      </c>
      <c r="C347" s="17">
        <v>7</v>
      </c>
      <c r="D347" s="19">
        <v>31.134074999999999</v>
      </c>
      <c r="E347" t="s">
        <v>748</v>
      </c>
      <c r="F347" t="s">
        <v>749</v>
      </c>
      <c r="G347" s="87">
        <v>915.19256600000006</v>
      </c>
      <c r="H347" s="58"/>
      <c r="I347" s="58"/>
      <c r="J347" s="99"/>
      <c r="K347" s="59"/>
      <c r="L347" s="24"/>
      <c r="M347" s="24"/>
      <c r="N347" s="24"/>
      <c r="O347" s="88"/>
      <c r="P347" s="88"/>
      <c r="Q347">
        <v>12928.3415382318</v>
      </c>
      <c r="R347" s="2">
        <v>8017.85276399964</v>
      </c>
      <c r="S347" s="2">
        <v>8823.7909166104801</v>
      </c>
      <c r="T347" s="2">
        <v>9944.0638820518798</v>
      </c>
      <c r="U347" s="2">
        <v>10155.275567905401</v>
      </c>
      <c r="V347" s="2">
        <v>4933.4463522314099</v>
      </c>
      <c r="W347" s="2">
        <v>3818.8971057881599</v>
      </c>
      <c r="X347" s="2">
        <v>4989.1241022767499</v>
      </c>
      <c r="Y347" s="2">
        <v>12928.3415382318</v>
      </c>
      <c r="Z347" s="2">
        <v>9440.9894625746801</v>
      </c>
      <c r="AA347" s="2">
        <v>7254.4798941498102</v>
      </c>
      <c r="AB347" s="2">
        <v>8906.02688270619</v>
      </c>
      <c r="AC347" s="2">
        <v>10162.223673488401</v>
      </c>
      <c r="AD347" s="2">
        <v>8617.8805467181792</v>
      </c>
      <c r="AE347" s="2">
        <v>6847.2936888820896</v>
      </c>
      <c r="AF347" s="2">
        <v>5030.8824148107497</v>
      </c>
      <c r="AG347" s="2">
        <v>8026.8704775965298</v>
      </c>
      <c r="AH347" s="2">
        <v>1214.3608411697901</v>
      </c>
      <c r="AI347" s="2">
        <v>1447.6141439802107</v>
      </c>
      <c r="AJ347" s="2">
        <v>1015.7710791075206</v>
      </c>
      <c r="AK347" s="2">
        <v>1451.5408416966627</v>
      </c>
      <c r="AL347" s="2">
        <v>1141.2381738763615</v>
      </c>
      <c r="AM347" s="2">
        <v>1224.9909921061899</v>
      </c>
      <c r="AN347" s="2">
        <v>1454.4081111063981</v>
      </c>
      <c r="AO347" s="2">
        <v>1311.0819262332698</v>
      </c>
      <c r="AP347" s="2">
        <v>1390.7914104828305</v>
      </c>
      <c r="AQ347" s="2">
        <v>1373.3910693159783</v>
      </c>
      <c r="AR347" s="2">
        <v>1147.8706175537393</v>
      </c>
      <c r="AS347" s="2">
        <v>1425.0778425752835</v>
      </c>
      <c r="AT347" s="2">
        <v>1449.2492388927353</v>
      </c>
      <c r="AU347" s="2">
        <v>1422.3806315834734</v>
      </c>
      <c r="AV347" s="2">
        <v>1206.3984220305649</v>
      </c>
      <c r="AW347" s="2">
        <v>1249.66422289355</v>
      </c>
      <c r="AX347" s="2">
        <v>1167.365930542177</v>
      </c>
      <c r="AY347" s="2">
        <v>1043.4760955223005</v>
      </c>
      <c r="AZ347" s="2">
        <v>1295.9208237000742</v>
      </c>
      <c r="BA347" s="2">
        <v>1473.8895084844532</v>
      </c>
      <c r="BB347" s="2">
        <v>1053.7660951999608</v>
      </c>
      <c r="BC347" s="2">
        <v>1121.1888142091479</v>
      </c>
      <c r="BD347" s="2">
        <v>1029.4807984898439</v>
      </c>
      <c r="BE347" s="2">
        <v>1140.7276699564086</v>
      </c>
      <c r="BF347" s="2">
        <v>1118.8308062381061</v>
      </c>
      <c r="BG347" s="2">
        <v>1147.4599151205416</v>
      </c>
      <c r="BH347" s="2">
        <v>1444.7362939153772</v>
      </c>
      <c r="BI347" s="2">
        <v>1214.5692443963453</v>
      </c>
      <c r="BJ347" s="2">
        <v>1186.7585589757196</v>
      </c>
      <c r="BK347" s="2">
        <v>1179.4897079892366</v>
      </c>
      <c r="BL347" s="2">
        <v>1123.7733094380317</v>
      </c>
      <c r="BM347" s="2">
        <v>1202.9460594769137</v>
      </c>
      <c r="BN347" s="2">
        <v>1012.60631368286</v>
      </c>
      <c r="BO347" s="2">
        <v>1193.9227160153664</v>
      </c>
      <c r="BP347" s="2">
        <v>1021.952526849077</v>
      </c>
      <c r="BQ347" s="2">
        <v>1067.7254400383838</v>
      </c>
      <c r="BR347" s="2">
        <v>1473.439742339182</v>
      </c>
      <c r="BS347" s="2">
        <v>1228.2918324311308</v>
      </c>
      <c r="BT347" s="2">
        <v>1333.9050471136595</v>
      </c>
      <c r="BU347" s="2">
        <v>1340.1193713540008</v>
      </c>
      <c r="BV347" s="2">
        <v>1497.3877278692528</v>
      </c>
      <c r="BW347" s="2">
        <v>1121.1259647387326</v>
      </c>
      <c r="BX347" s="2">
        <v>1076.8766936709121</v>
      </c>
      <c r="BY347" s="2">
        <v>1335.5525199933893</v>
      </c>
      <c r="BZ347" s="2">
        <v>1131.9045688660531</v>
      </c>
      <c r="CA347" s="2">
        <v>1030.0915908945651</v>
      </c>
      <c r="CB347" s="2">
        <v>1245.3479684134854</v>
      </c>
      <c r="CC347" s="2">
        <v>1449.6544572647217</v>
      </c>
      <c r="CD347" s="89">
        <v>1301.3216687437471</v>
      </c>
      <c r="CE347" s="2">
        <v>1403.7110551053993</v>
      </c>
      <c r="CF347" s="2">
        <v>1111.1989144260097</v>
      </c>
      <c r="CG347" s="2">
        <v>1129.3701596443057</v>
      </c>
      <c r="CH347" s="90">
        <v>1243.8703238407165</v>
      </c>
      <c r="CI347" s="89">
        <f t="shared" si="60"/>
        <v>1237.8944243520357</v>
      </c>
      <c r="CJ347">
        <f t="shared" si="61"/>
        <v>108.97995229031002</v>
      </c>
      <c r="CK347" s="117">
        <f t="shared" si="62"/>
        <v>8.8036548308515539E-2</v>
      </c>
      <c r="CL347" s="118">
        <f t="shared" si="63"/>
        <v>8.8036548308515545</v>
      </c>
    </row>
    <row r="348" spans="1:90" x14ac:dyDescent="0.25">
      <c r="A348" s="21" t="s">
        <v>1045</v>
      </c>
      <c r="B348" s="4">
        <v>995</v>
      </c>
      <c r="C348" s="17">
        <v>2</v>
      </c>
      <c r="D348" s="19">
        <v>31.376166000000001</v>
      </c>
      <c r="E348" t="s">
        <v>750</v>
      </c>
      <c r="F348" t="s">
        <v>751</v>
      </c>
      <c r="G348" s="87">
        <v>555.22289999999998</v>
      </c>
      <c r="H348" s="10">
        <v>555.22357060000002</v>
      </c>
      <c r="I348" s="10" t="s">
        <v>997</v>
      </c>
      <c r="J348" s="99" t="s">
        <v>992</v>
      </c>
      <c r="K348" s="59">
        <v>4</v>
      </c>
      <c r="L348" s="24">
        <f t="shared" si="66"/>
        <v>1.2078017496812261</v>
      </c>
      <c r="M348" s="24" t="s">
        <v>1228</v>
      </c>
      <c r="N348" s="24"/>
      <c r="O348" s="99" t="s">
        <v>955</v>
      </c>
      <c r="P348" s="99"/>
      <c r="Q348">
        <v>59594.911455985399</v>
      </c>
      <c r="R348" s="2">
        <v>35189.190770994697</v>
      </c>
      <c r="S348" s="2">
        <v>17369.499302026699</v>
      </c>
      <c r="T348" s="2">
        <v>27821.1781301427</v>
      </c>
      <c r="U348" s="2">
        <v>30680.701585965198</v>
      </c>
      <c r="V348" s="2">
        <v>42644.163274468701</v>
      </c>
      <c r="W348" s="2">
        <v>32309.5793671756</v>
      </c>
      <c r="X348" s="2">
        <v>31344.533218581299</v>
      </c>
      <c r="Y348" s="2">
        <v>22192.6723608662</v>
      </c>
      <c r="Z348" s="2">
        <v>22686.829184459799</v>
      </c>
      <c r="AA348" s="2">
        <v>33069.475931670298</v>
      </c>
      <c r="AB348" s="2">
        <v>26684.906167176501</v>
      </c>
      <c r="AC348" s="2">
        <v>30018.360358139002</v>
      </c>
      <c r="AD348" s="2">
        <v>56602.0376023563</v>
      </c>
      <c r="AE348" s="2">
        <v>31149.114804006898</v>
      </c>
      <c r="AF348" s="2">
        <v>32897.691332191302</v>
      </c>
      <c r="AG348" s="2">
        <v>32314.8980449931</v>
      </c>
      <c r="AH348" s="2">
        <v>46080.629669506299</v>
      </c>
      <c r="AI348" s="2">
        <v>42966.326090640701</v>
      </c>
      <c r="AJ348" s="2">
        <v>46403.382731109101</v>
      </c>
      <c r="AK348" s="2">
        <v>37819.859904062301</v>
      </c>
      <c r="AL348" s="2">
        <v>40542.390983507801</v>
      </c>
      <c r="AM348" s="2">
        <v>37360.1814864505</v>
      </c>
      <c r="AN348" s="2">
        <v>40588.850564354703</v>
      </c>
      <c r="AO348" s="2">
        <v>39522.539981888898</v>
      </c>
      <c r="AP348" s="2">
        <v>39264.427450278199</v>
      </c>
      <c r="AQ348" s="2">
        <v>44487.209920564099</v>
      </c>
      <c r="AR348" s="2">
        <v>34616.524159192399</v>
      </c>
      <c r="AS348" s="2">
        <v>44061.974152360701</v>
      </c>
      <c r="AT348" s="2">
        <v>49222.550318025198</v>
      </c>
      <c r="AU348" s="2">
        <v>59594.911455985399</v>
      </c>
      <c r="AV348" s="2">
        <v>56228.094551357797</v>
      </c>
      <c r="AW348" s="2">
        <v>50884.3260648387</v>
      </c>
      <c r="AX348" s="2">
        <v>47169.623728413702</v>
      </c>
      <c r="AY348" s="2">
        <v>57995.881981664999</v>
      </c>
      <c r="AZ348" s="2">
        <v>44268.122130849901</v>
      </c>
      <c r="BA348" s="2">
        <v>37932.6240710602</v>
      </c>
      <c r="BB348" s="2">
        <v>47302.318885715802</v>
      </c>
      <c r="BC348" s="2">
        <v>49483.833856864803</v>
      </c>
      <c r="BD348" s="2">
        <v>38070.4934933111</v>
      </c>
      <c r="BE348" s="2">
        <v>49329.742541512598</v>
      </c>
      <c r="BF348" s="2">
        <v>47160.330142876599</v>
      </c>
      <c r="BG348" s="2">
        <v>40317.932262255003</v>
      </c>
      <c r="BH348" s="2">
        <v>45688.915794483597</v>
      </c>
      <c r="BI348" s="2">
        <v>36413.879417490498</v>
      </c>
      <c r="BJ348" s="2">
        <v>45162.346645010999</v>
      </c>
      <c r="BK348" s="2">
        <v>47039.645497204503</v>
      </c>
      <c r="BL348" s="2">
        <v>40819.528024519597</v>
      </c>
      <c r="BM348" s="2">
        <v>42219.8130463743</v>
      </c>
      <c r="BN348" s="2">
        <v>42348.236025116603</v>
      </c>
      <c r="BO348" s="2">
        <v>41752.429732178003</v>
      </c>
      <c r="BP348" s="2">
        <v>31155.0090588727</v>
      </c>
      <c r="BQ348" s="2">
        <v>45713.058166259303</v>
      </c>
      <c r="BR348" s="2">
        <v>40248.6887481128</v>
      </c>
      <c r="BS348" s="2">
        <v>52293.699462273296</v>
      </c>
      <c r="BT348" s="2">
        <v>47997.277698510501</v>
      </c>
      <c r="BU348" s="2">
        <v>31007.691167818899</v>
      </c>
      <c r="BV348" s="2">
        <v>48320.0621221724</v>
      </c>
      <c r="BW348" s="2">
        <v>38956.699097238503</v>
      </c>
      <c r="BX348" s="2">
        <v>35879.339511784499</v>
      </c>
      <c r="BY348" s="2">
        <v>41289.527807955099</v>
      </c>
      <c r="BZ348" s="2">
        <v>37014.937515275204</v>
      </c>
      <c r="CA348" s="2">
        <v>35880.957586634097</v>
      </c>
      <c r="CB348" s="2">
        <v>37502.643225925603</v>
      </c>
      <c r="CC348" s="2">
        <v>38953.507050950997</v>
      </c>
      <c r="CD348" s="89">
        <v>16549.8327327078</v>
      </c>
      <c r="CE348" s="2">
        <v>17745.393160495099</v>
      </c>
      <c r="CF348" s="2">
        <v>19886.397330339601</v>
      </c>
      <c r="CG348" s="2">
        <v>17214.646016904499</v>
      </c>
      <c r="CH348" s="90">
        <v>16994.605863242301</v>
      </c>
      <c r="CI348" s="89">
        <f t="shared" si="60"/>
        <v>17678.175020737857</v>
      </c>
      <c r="CJ348">
        <f t="shared" si="61"/>
        <v>1169.2772379864512</v>
      </c>
      <c r="CK348" s="117">
        <f t="shared" si="62"/>
        <v>6.6142417790003724E-2</v>
      </c>
      <c r="CL348" s="118">
        <f t="shared" si="63"/>
        <v>6.6142417790003725</v>
      </c>
    </row>
    <row r="349" spans="1:90" x14ac:dyDescent="0.25">
      <c r="B349" s="4">
        <v>996</v>
      </c>
      <c r="C349" s="17">
        <v>2</v>
      </c>
      <c r="D349" s="19">
        <v>31.371617000000001</v>
      </c>
      <c r="E349" t="s">
        <v>752</v>
      </c>
      <c r="F349" t="s">
        <v>753</v>
      </c>
      <c r="G349" s="87">
        <v>1160.2304690000001</v>
      </c>
      <c r="H349" s="58"/>
      <c r="I349" s="58"/>
      <c r="J349" s="99"/>
      <c r="K349" s="59"/>
      <c r="L349" s="24"/>
      <c r="M349" s="24"/>
      <c r="N349" s="24"/>
      <c r="O349" s="88"/>
      <c r="P349" s="88"/>
      <c r="Q349">
        <v>6431.0522154110804</v>
      </c>
      <c r="R349" s="2">
        <v>4356.6789450051901</v>
      </c>
      <c r="S349" s="2">
        <v>5915.1818221502299</v>
      </c>
      <c r="T349" s="2">
        <v>5893.3984274252098</v>
      </c>
      <c r="U349" s="2">
        <v>5870.6248783945002</v>
      </c>
      <c r="V349" s="2">
        <v>4051.7114188548298</v>
      </c>
      <c r="W349" s="2">
        <v>3812.0940768795399</v>
      </c>
      <c r="X349" s="2">
        <v>2873.42779509206</v>
      </c>
      <c r="Y349" s="2">
        <v>6431.0522154110804</v>
      </c>
      <c r="Z349" s="2">
        <v>4814.1302342307399</v>
      </c>
      <c r="AA349" s="2">
        <v>4284.3976806903302</v>
      </c>
      <c r="AB349" s="2">
        <v>5205.2411849755199</v>
      </c>
      <c r="AC349" s="2">
        <v>5631.0075364192098</v>
      </c>
      <c r="AD349" s="2">
        <v>4348.7577105597302</v>
      </c>
      <c r="AE349" s="2">
        <v>3664.5610853327798</v>
      </c>
      <c r="AF349" s="2">
        <v>3524.9493282314702</v>
      </c>
      <c r="AG349" s="2">
        <v>5133.9500749663503</v>
      </c>
      <c r="AH349" s="2">
        <v>1398.0544342696635</v>
      </c>
      <c r="AI349" s="2">
        <v>1057.8392034410547</v>
      </c>
      <c r="AJ349" s="2">
        <v>1270.5223303906937</v>
      </c>
      <c r="AK349" s="2">
        <v>1392.8918137054809</v>
      </c>
      <c r="AL349" s="2">
        <v>1265.1659911294344</v>
      </c>
      <c r="AM349" s="2">
        <v>1275.5594985532052</v>
      </c>
      <c r="AN349" s="2">
        <v>1485.5610751888153</v>
      </c>
      <c r="AO349" s="2">
        <v>1380.0440410303181</v>
      </c>
      <c r="AP349" s="2">
        <v>1438.1556102813449</v>
      </c>
      <c r="AQ349" s="2">
        <v>1237.3184644473035</v>
      </c>
      <c r="AR349" s="2">
        <v>1219.3418287747368</v>
      </c>
      <c r="AS349" s="2">
        <v>1075.1144467701226</v>
      </c>
      <c r="AT349" s="2">
        <v>1420.761816627599</v>
      </c>
      <c r="AU349" s="2">
        <v>1429.0773433994657</v>
      </c>
      <c r="AV349" s="2">
        <v>1423.2638692392493</v>
      </c>
      <c r="AW349" s="2">
        <v>1048.1509250754777</v>
      </c>
      <c r="AX349" s="2">
        <v>1344.9092222218922</v>
      </c>
      <c r="AY349" s="2">
        <v>1392.5540191672994</v>
      </c>
      <c r="AZ349" s="2">
        <v>1470.8824226199649</v>
      </c>
      <c r="BA349" s="2">
        <v>1159.4567121290972</v>
      </c>
      <c r="BB349" s="2">
        <v>1215.2024930467724</v>
      </c>
      <c r="BC349" s="2">
        <v>1380.8014696047769</v>
      </c>
      <c r="BD349" s="2">
        <v>1031.2888428715507</v>
      </c>
      <c r="BE349" s="2">
        <v>1412.5272165081071</v>
      </c>
      <c r="BF349" s="2">
        <v>1196.4911184657124</v>
      </c>
      <c r="BG349" s="2">
        <v>1104.585796577036</v>
      </c>
      <c r="BH349" s="2">
        <v>1415.0461743832184</v>
      </c>
      <c r="BI349" s="2">
        <v>1119.9140066030043</v>
      </c>
      <c r="BJ349" s="2">
        <v>1270.8402097839241</v>
      </c>
      <c r="BK349" s="2">
        <v>1482.6903188113884</v>
      </c>
      <c r="BL349" s="2">
        <v>1400.9974015844136</v>
      </c>
      <c r="BM349" s="2">
        <v>1443.408821407096</v>
      </c>
      <c r="BN349" s="2">
        <v>1349.4669451106151</v>
      </c>
      <c r="BO349" s="2">
        <v>1394.5224163636326</v>
      </c>
      <c r="BP349" s="2">
        <v>1150.8089661460824</v>
      </c>
      <c r="BQ349" s="2">
        <v>1163.0098028507593</v>
      </c>
      <c r="BR349" s="2">
        <v>1281.8060810581655</v>
      </c>
      <c r="BS349" s="2">
        <v>1483.4650465907616</v>
      </c>
      <c r="BT349" s="2">
        <v>1425.8210123524073</v>
      </c>
      <c r="BU349" s="2">
        <v>1204.4679017995845</v>
      </c>
      <c r="BV349" s="2">
        <v>1071.4437175850933</v>
      </c>
      <c r="BW349" s="2">
        <v>1351.5739053551631</v>
      </c>
      <c r="BX349" s="2">
        <v>1243.4872698516835</v>
      </c>
      <c r="BY349" s="2">
        <v>1352.528739765746</v>
      </c>
      <c r="BZ349" s="2">
        <v>1305.1875412128693</v>
      </c>
      <c r="CA349" s="2">
        <v>1124.2107002934374</v>
      </c>
      <c r="CB349" s="2">
        <v>1061.8855471734626</v>
      </c>
      <c r="CC349" s="2">
        <v>1292.1959478367687</v>
      </c>
      <c r="CD349" s="89">
        <v>1019.7664915252162</v>
      </c>
      <c r="CE349" s="2">
        <v>1221.1405722192019</v>
      </c>
      <c r="CF349" s="2">
        <v>1084.4299098606411</v>
      </c>
      <c r="CG349" s="2">
        <v>1301.7589668274759</v>
      </c>
      <c r="CH349" s="90">
        <v>1098.5358476217727</v>
      </c>
      <c r="CI349" s="89">
        <f t="shared" si="60"/>
        <v>1145.1263576108615</v>
      </c>
      <c r="CJ349">
        <f t="shared" si="61"/>
        <v>101.8643858353615</v>
      </c>
      <c r="CK349" s="117">
        <f t="shared" si="62"/>
        <v>8.8954712428318067E-2</v>
      </c>
      <c r="CL349" s="118">
        <f t="shared" si="63"/>
        <v>8.8954712428318068</v>
      </c>
    </row>
    <row r="350" spans="1:90" x14ac:dyDescent="0.25">
      <c r="B350" s="4">
        <v>999</v>
      </c>
      <c r="C350" s="17">
        <v>7</v>
      </c>
      <c r="D350" s="19">
        <v>31.587883000000001</v>
      </c>
      <c r="E350" t="s">
        <v>754</v>
      </c>
      <c r="F350" t="s">
        <v>755</v>
      </c>
      <c r="G350" s="87">
        <v>796.16381799999999</v>
      </c>
      <c r="H350" s="58"/>
      <c r="I350" s="58"/>
      <c r="J350" s="99"/>
      <c r="K350" s="59"/>
      <c r="L350" s="24"/>
      <c r="M350" s="24"/>
      <c r="N350" s="24"/>
      <c r="O350" s="88"/>
      <c r="P350" s="88"/>
      <c r="Q350">
        <v>18847.785985947601</v>
      </c>
      <c r="R350" s="2">
        <v>13353.583892348701</v>
      </c>
      <c r="S350" s="2">
        <v>13925.367827506199</v>
      </c>
      <c r="T350" s="2">
        <v>14573.287279852801</v>
      </c>
      <c r="U350" s="2">
        <v>15644.1956673152</v>
      </c>
      <c r="V350" s="2">
        <v>12881.444875684399</v>
      </c>
      <c r="W350" s="2">
        <v>11912.710832393501</v>
      </c>
      <c r="X350" s="2">
        <v>11629.1564318899</v>
      </c>
      <c r="Y350" s="2">
        <v>18847.785985947601</v>
      </c>
      <c r="Z350" s="2">
        <v>12331.663969498901</v>
      </c>
      <c r="AA350" s="2">
        <v>13638.082557362501</v>
      </c>
      <c r="AB350" s="2">
        <v>14235.299537069201</v>
      </c>
      <c r="AC350" s="2">
        <v>16293.402722590599</v>
      </c>
      <c r="AD350" s="2">
        <v>14053.9181667464</v>
      </c>
      <c r="AE350" s="2">
        <v>8204.8525885607996</v>
      </c>
      <c r="AF350" s="2">
        <v>8628.3402935304493</v>
      </c>
      <c r="AG350" s="2">
        <v>13129.5047647804</v>
      </c>
      <c r="AH350" s="2">
        <v>1372.6712562006496</v>
      </c>
      <c r="AI350" s="2">
        <v>1481.0942435363309</v>
      </c>
      <c r="AJ350" s="2">
        <v>1023.8480602099451</v>
      </c>
      <c r="AK350" s="2">
        <v>1021.9195169929093</v>
      </c>
      <c r="AL350" s="2">
        <v>1163.18670164287</v>
      </c>
      <c r="AM350" s="2">
        <v>1198.0429086435217</v>
      </c>
      <c r="AN350" s="2">
        <v>1196.4732399112459</v>
      </c>
      <c r="AO350" s="2">
        <v>1061.426672054685</v>
      </c>
      <c r="AP350" s="2">
        <v>1360.1979053061309</v>
      </c>
      <c r="AQ350" s="2">
        <v>1305.6653343563294</v>
      </c>
      <c r="AR350" s="2">
        <v>1151.7172736312787</v>
      </c>
      <c r="AS350" s="2">
        <v>1332.9714880171982</v>
      </c>
      <c r="AT350" s="2">
        <v>1269.256023258831</v>
      </c>
      <c r="AU350" s="2">
        <v>1011.0653127875348</v>
      </c>
      <c r="AV350" s="2">
        <v>1066.8753555216931</v>
      </c>
      <c r="AW350" s="2">
        <v>1206.8069351020972</v>
      </c>
      <c r="AX350" s="2">
        <v>1041.8128298274221</v>
      </c>
      <c r="AY350" s="2">
        <v>1355.6715175681666</v>
      </c>
      <c r="AZ350" s="2">
        <v>1009.5942312307603</v>
      </c>
      <c r="BA350" s="2">
        <v>1420.0109999789818</v>
      </c>
      <c r="BB350" s="2">
        <v>1245.8686878721826</v>
      </c>
      <c r="BC350" s="2">
        <v>1256.1814566888206</v>
      </c>
      <c r="BD350" s="2">
        <v>1293.4634217162518</v>
      </c>
      <c r="BE350" s="2">
        <v>1124.2851339213948</v>
      </c>
      <c r="BF350" s="2">
        <v>1061.736233421954</v>
      </c>
      <c r="BG350" s="2">
        <v>1095.0913060379544</v>
      </c>
      <c r="BH350" s="2">
        <v>1494.8037925856993</v>
      </c>
      <c r="BI350" s="2">
        <v>1071.0093629169698</v>
      </c>
      <c r="BJ350" s="2">
        <v>1380.3191992465042</v>
      </c>
      <c r="BK350" s="2">
        <v>1257.4537318358505</v>
      </c>
      <c r="BL350" s="2">
        <v>1251.5357160032052</v>
      </c>
      <c r="BM350" s="2">
        <v>1079.6980353097611</v>
      </c>
      <c r="BN350" s="2">
        <v>1085.826309198721</v>
      </c>
      <c r="BO350" s="2">
        <v>1233.2193567263425</v>
      </c>
      <c r="BP350" s="2">
        <v>1040.5832184629792</v>
      </c>
      <c r="BQ350" s="2">
        <v>1320.6157912608592</v>
      </c>
      <c r="BR350" s="2">
        <v>1281.8232722302382</v>
      </c>
      <c r="BS350" s="2">
        <v>1209.4188967812192</v>
      </c>
      <c r="BT350" s="2">
        <v>1263.3292780284996</v>
      </c>
      <c r="BU350" s="2">
        <v>1008.3930726130134</v>
      </c>
      <c r="BV350" s="2">
        <v>1118.6921522537657</v>
      </c>
      <c r="BW350" s="2">
        <v>1238.6179632954693</v>
      </c>
      <c r="BX350" s="2">
        <v>1334.9997801169598</v>
      </c>
      <c r="BY350" s="2">
        <v>1118.1566515985271</v>
      </c>
      <c r="BZ350" s="2">
        <v>1209.7267696059153</v>
      </c>
      <c r="CA350" s="2">
        <v>1438.6546633519818</v>
      </c>
      <c r="CB350" s="2">
        <v>1336.0549669151574</v>
      </c>
      <c r="CC350" s="2">
        <v>1414.8645409516453</v>
      </c>
      <c r="CD350" s="89">
        <v>1052.7296961788747</v>
      </c>
      <c r="CE350" s="2">
        <v>1015.413509321624</v>
      </c>
      <c r="CF350" s="2">
        <v>1159.4271938353311</v>
      </c>
      <c r="CG350" s="2">
        <v>1027.7498917394955</v>
      </c>
      <c r="CH350" s="90">
        <v>1270.3650711633813</v>
      </c>
      <c r="CI350" s="89">
        <f t="shared" si="60"/>
        <v>1105.1370724477415</v>
      </c>
      <c r="CJ350">
        <f t="shared" si="61"/>
        <v>96.987973940337966</v>
      </c>
      <c r="CK350" s="117">
        <f t="shared" si="62"/>
        <v>8.7761035584048991E-2</v>
      </c>
      <c r="CL350" s="118">
        <f t="shared" si="63"/>
        <v>8.7761035584048983</v>
      </c>
    </row>
    <row r="351" spans="1:90" x14ac:dyDescent="0.25">
      <c r="B351" s="4">
        <v>1000</v>
      </c>
      <c r="C351" s="17">
        <v>6</v>
      </c>
      <c r="D351" s="19">
        <v>31.646263000000001</v>
      </c>
      <c r="E351" t="s">
        <v>756</v>
      </c>
      <c r="F351" t="s">
        <v>757</v>
      </c>
      <c r="G351" s="87">
        <v>438.11910999999998</v>
      </c>
      <c r="H351" s="58"/>
      <c r="I351" s="58"/>
      <c r="J351" s="99"/>
      <c r="K351" s="59"/>
      <c r="L351" s="24"/>
      <c r="M351" s="24"/>
      <c r="N351" s="24"/>
      <c r="O351" s="88"/>
      <c r="P351" s="88"/>
      <c r="Q351">
        <v>316093.48290662398</v>
      </c>
      <c r="R351" s="2">
        <v>70000.856122287994</v>
      </c>
      <c r="S351" s="2">
        <v>1209.998655921843</v>
      </c>
      <c r="T351" s="2">
        <v>10267.919738692501</v>
      </c>
      <c r="U351" s="2">
        <v>6804.8798218474603</v>
      </c>
      <c r="V351" s="2">
        <v>21093.5633764142</v>
      </c>
      <c r="W351" s="2">
        <v>27815.404663262299</v>
      </c>
      <c r="X351" s="2">
        <v>14821.587660001</v>
      </c>
      <c r="Y351" s="2">
        <v>2618.43152281725</v>
      </c>
      <c r="Z351" s="2">
        <v>9083.1661400187495</v>
      </c>
      <c r="AA351" s="2">
        <v>15123.584865856499</v>
      </c>
      <c r="AB351" s="2">
        <v>9263.9890571276392</v>
      </c>
      <c r="AC351" s="2">
        <v>18695.046372537501</v>
      </c>
      <c r="AD351" s="2">
        <v>50259.319868949802</v>
      </c>
      <c r="AE351" s="2">
        <v>17857.017860628599</v>
      </c>
      <c r="AF351" s="2">
        <v>13423.8620433756</v>
      </c>
      <c r="AG351" s="2">
        <v>7436.0586462212104</v>
      </c>
      <c r="AH351" s="2">
        <v>262006.77902669401</v>
      </c>
      <c r="AI351" s="2">
        <v>228223.963843693</v>
      </c>
      <c r="AJ351" s="2">
        <v>226160.76563229601</v>
      </c>
      <c r="AK351" s="2">
        <v>225626.95894467001</v>
      </c>
      <c r="AL351" s="2">
        <v>239253.619683072</v>
      </c>
      <c r="AM351" s="2">
        <v>180298.41257172299</v>
      </c>
      <c r="AN351" s="2">
        <v>180035.45270012101</v>
      </c>
      <c r="AO351" s="2">
        <v>241594.11613843901</v>
      </c>
      <c r="AP351" s="2">
        <v>111746.892784472</v>
      </c>
      <c r="AQ351" s="2">
        <v>273459.08642624301</v>
      </c>
      <c r="AR351" s="2">
        <v>198108.14006635899</v>
      </c>
      <c r="AS351" s="2">
        <v>312610.52069889399</v>
      </c>
      <c r="AT351" s="2">
        <v>248937.61487472401</v>
      </c>
      <c r="AU351" s="2">
        <v>177219.560081565</v>
      </c>
      <c r="AV351" s="2">
        <v>262213.04785376298</v>
      </c>
      <c r="AW351" s="2">
        <v>276292.51193041803</v>
      </c>
      <c r="AX351" s="2">
        <v>194628.543842835</v>
      </c>
      <c r="AY351" s="2">
        <v>202274.88229944601</v>
      </c>
      <c r="AZ351" s="2">
        <v>222657.44660916901</v>
      </c>
      <c r="BA351" s="2">
        <v>179066.89960582901</v>
      </c>
      <c r="BB351" s="2">
        <v>204771.80612021999</v>
      </c>
      <c r="BC351" s="2">
        <v>230620.654185461</v>
      </c>
      <c r="BD351" s="2">
        <v>137814.83014921501</v>
      </c>
      <c r="BE351" s="2">
        <v>234348.73695995699</v>
      </c>
      <c r="BF351" s="2">
        <v>174803.059423144</v>
      </c>
      <c r="BG351" s="2">
        <v>159172.84711670401</v>
      </c>
      <c r="BH351" s="2">
        <v>263726.11507859902</v>
      </c>
      <c r="BI351" s="2">
        <v>232210.792437514</v>
      </c>
      <c r="BJ351" s="2">
        <v>172509.35693058799</v>
      </c>
      <c r="BK351" s="2">
        <v>242296.12782086799</v>
      </c>
      <c r="BL351" s="2">
        <v>174971.59234064899</v>
      </c>
      <c r="BM351" s="2">
        <v>261161.18809297099</v>
      </c>
      <c r="BN351" s="2">
        <v>159892.08326971601</v>
      </c>
      <c r="BO351" s="2">
        <v>150819.323990765</v>
      </c>
      <c r="BP351" s="2">
        <v>225766.50983945199</v>
      </c>
      <c r="BQ351" s="2">
        <v>154650.599821457</v>
      </c>
      <c r="BR351" s="2">
        <v>221287.369308844</v>
      </c>
      <c r="BS351" s="2">
        <v>226837.72896736101</v>
      </c>
      <c r="BT351" s="2">
        <v>198324.87091936101</v>
      </c>
      <c r="BU351" s="2">
        <v>189972.39411574099</v>
      </c>
      <c r="BV351" s="2">
        <v>140497.87470135599</v>
      </c>
      <c r="BW351" s="2">
        <v>87150.136399500596</v>
      </c>
      <c r="BX351" s="2">
        <v>316093.48290662398</v>
      </c>
      <c r="BY351" s="2">
        <v>204550.52182302001</v>
      </c>
      <c r="BZ351" s="2">
        <v>192617.20805612201</v>
      </c>
      <c r="CA351" s="2">
        <v>198753.22707931601</v>
      </c>
      <c r="CB351" s="2">
        <v>231022.74180879601</v>
      </c>
      <c r="CC351" s="2">
        <v>184836.84742971099</v>
      </c>
      <c r="CD351" s="89">
        <v>82345.344166378898</v>
      </c>
      <c r="CE351" s="2">
        <v>72549.532340424499</v>
      </c>
      <c r="CF351" s="2">
        <v>67955.956711809107</v>
      </c>
      <c r="CG351" s="2">
        <v>63605.895731717603</v>
      </c>
      <c r="CH351" s="90">
        <v>75046.658271892302</v>
      </c>
      <c r="CI351" s="89">
        <f t="shared" si="60"/>
        <v>72300.677444444475</v>
      </c>
      <c r="CJ351">
        <f t="shared" si="61"/>
        <v>6371.3969629157837</v>
      </c>
      <c r="CK351" s="117">
        <f t="shared" si="62"/>
        <v>8.8123613610834248E-2</v>
      </c>
      <c r="CL351" s="118">
        <f t="shared" si="63"/>
        <v>8.8123613610834255</v>
      </c>
    </row>
    <row r="352" spans="1:90" x14ac:dyDescent="0.25">
      <c r="A352" s="22" t="s">
        <v>1042</v>
      </c>
      <c r="B352" s="4">
        <v>1003</v>
      </c>
      <c r="C352" s="17">
        <v>2</v>
      </c>
      <c r="D352" s="19">
        <v>31.827341000000001</v>
      </c>
      <c r="E352" t="s">
        <v>758</v>
      </c>
      <c r="F352" t="s">
        <v>759</v>
      </c>
      <c r="G352" s="87">
        <v>467.21292099999999</v>
      </c>
      <c r="H352" s="58">
        <v>467.21359999999999</v>
      </c>
      <c r="I352" s="58" t="s">
        <v>1019</v>
      </c>
      <c r="J352" s="99" t="s">
        <v>1021</v>
      </c>
      <c r="K352" s="59">
        <v>3</v>
      </c>
      <c r="L352" s="24">
        <f t="shared" si="66"/>
        <v>1.4532967362058646</v>
      </c>
      <c r="M352" s="24"/>
      <c r="N352" s="24"/>
      <c r="O352" s="99"/>
      <c r="P352" s="99" t="s">
        <v>1229</v>
      </c>
      <c r="Q352">
        <v>57771.631145255596</v>
      </c>
      <c r="R352" s="2">
        <v>1377.8799145349717</v>
      </c>
      <c r="S352" s="2">
        <v>1109.8240389166008</v>
      </c>
      <c r="T352" s="2">
        <v>1122.9376151661995</v>
      </c>
      <c r="U352" s="2">
        <v>1379.2781153686747</v>
      </c>
      <c r="V352" s="2">
        <v>1411.5757069066487</v>
      </c>
      <c r="W352" s="2">
        <v>1224.4977436908812</v>
      </c>
      <c r="X352" s="2">
        <v>1033.0439964162331</v>
      </c>
      <c r="Y352" s="2">
        <v>1057.1833454469879</v>
      </c>
      <c r="Z352" s="2">
        <v>1277.9022926459375</v>
      </c>
      <c r="AA352" s="2">
        <v>1488.3017567005909</v>
      </c>
      <c r="AB352" s="2">
        <v>1068.367016479491</v>
      </c>
      <c r="AC352" s="2">
        <v>1199.7565483293736</v>
      </c>
      <c r="AD352" s="2">
        <v>1236.5370900770329</v>
      </c>
      <c r="AE352" s="2">
        <v>1019.908995003797</v>
      </c>
      <c r="AF352" s="2">
        <v>1103.9739312809088</v>
      </c>
      <c r="AG352" s="2">
        <v>1228.6067218277021</v>
      </c>
      <c r="AH352" s="2">
        <v>3536.5313734153801</v>
      </c>
      <c r="AI352" s="2">
        <v>5435.5403481759604</v>
      </c>
      <c r="AJ352" s="2">
        <v>1192.7698802008472</v>
      </c>
      <c r="AK352" s="2">
        <v>12699.4982380193</v>
      </c>
      <c r="AL352" s="2">
        <v>7381.2788631531703</v>
      </c>
      <c r="AM352" s="2">
        <v>7255.0096800146403</v>
      </c>
      <c r="AN352" s="2">
        <v>3351.60170362194</v>
      </c>
      <c r="AO352" s="2">
        <v>4608.3280617881101</v>
      </c>
      <c r="AP352" s="2">
        <v>2795.8184487050999</v>
      </c>
      <c r="AQ352" s="2">
        <v>17613.0596795202</v>
      </c>
      <c r="AR352" s="2">
        <v>11497.4553843619</v>
      </c>
      <c r="AS352" s="2">
        <v>14396.675368865501</v>
      </c>
      <c r="AT352" s="2">
        <v>4008.7980032642199</v>
      </c>
      <c r="AU352" s="2">
        <v>1029.9084478758291</v>
      </c>
      <c r="AV352" s="2">
        <v>4876.7743566495501</v>
      </c>
      <c r="AW352" s="2">
        <v>13589.347993208101</v>
      </c>
      <c r="AX352" s="2">
        <v>10520.112021958999</v>
      </c>
      <c r="AY352" s="2">
        <v>13053.449649021801</v>
      </c>
      <c r="AZ352" s="2">
        <v>8792.1132794805308</v>
      </c>
      <c r="BA352" s="2">
        <v>1339.0693530521512</v>
      </c>
      <c r="BB352" s="2">
        <v>6296.5569828056296</v>
      </c>
      <c r="BC352" s="2">
        <v>19235.668395127199</v>
      </c>
      <c r="BD352" s="2">
        <v>11820.585183732201</v>
      </c>
      <c r="BE352" s="2">
        <v>14441.416418009099</v>
      </c>
      <c r="BF352" s="2">
        <v>32609.265106909701</v>
      </c>
      <c r="BG352" s="2">
        <v>21690.4606248046</v>
      </c>
      <c r="BH352" s="2">
        <v>24772.621788028599</v>
      </c>
      <c r="BI352" s="2">
        <v>47361.880377850801</v>
      </c>
      <c r="BJ352" s="2">
        <v>56272.308876177602</v>
      </c>
      <c r="BK352" s="2">
        <v>57771.631145255596</v>
      </c>
      <c r="BL352" s="2">
        <v>18784.280921545302</v>
      </c>
      <c r="BM352" s="2">
        <v>35608.903890602203</v>
      </c>
      <c r="BN352" s="2">
        <v>17766.173492144899</v>
      </c>
      <c r="BO352" s="2">
        <v>41558.469181161003</v>
      </c>
      <c r="BP352" s="2">
        <v>29459.4952472021</v>
      </c>
      <c r="BQ352" s="2">
        <v>33758.612947131202</v>
      </c>
      <c r="BR352" s="2">
        <v>31786.029802667901</v>
      </c>
      <c r="BS352" s="2">
        <v>25716.160802189701</v>
      </c>
      <c r="BT352" s="2">
        <v>25541.173587761499</v>
      </c>
      <c r="BU352" s="2">
        <v>47045.710297236197</v>
      </c>
      <c r="BV352" s="2">
        <v>38403.728093770696</v>
      </c>
      <c r="BW352" s="2">
        <v>43492.2767496999</v>
      </c>
      <c r="BX352" s="2">
        <v>37412.465293856498</v>
      </c>
      <c r="BY352" s="2">
        <v>19364.9203148753</v>
      </c>
      <c r="BZ352" s="2">
        <v>22374.501553933002</v>
      </c>
      <c r="CA352" s="2">
        <v>49594.955852883402</v>
      </c>
      <c r="CB352" s="2">
        <v>46803.1143863244</v>
      </c>
      <c r="CC352" s="2">
        <v>39922.935273579198</v>
      </c>
      <c r="CD352" s="89">
        <v>10805.460490941299</v>
      </c>
      <c r="CE352" s="2">
        <v>16231.058383752001</v>
      </c>
      <c r="CF352" s="2">
        <v>20227.925440578001</v>
      </c>
      <c r="CG352" s="2">
        <v>17882.500219918202</v>
      </c>
      <c r="CH352" s="90">
        <v>14544.8179538076</v>
      </c>
      <c r="CI352" s="89">
        <f t="shared" si="60"/>
        <v>15938.35249779942</v>
      </c>
      <c r="CJ352">
        <f t="shared" si="61"/>
        <v>3179.7591736443042</v>
      </c>
      <c r="CK352" s="117">
        <f t="shared" si="62"/>
        <v>0.1995036296306866</v>
      </c>
      <c r="CL352" s="118">
        <f t="shared" si="63"/>
        <v>19.95036296306866</v>
      </c>
    </row>
    <row r="353" spans="1:90" x14ac:dyDescent="0.25">
      <c r="B353" s="4">
        <v>1004</v>
      </c>
      <c r="C353" s="17">
        <v>10</v>
      </c>
      <c r="D353" s="19">
        <v>31.763864999999999</v>
      </c>
      <c r="E353" t="s">
        <v>760</v>
      </c>
      <c r="F353" t="s">
        <v>761</v>
      </c>
      <c r="G353" s="87">
        <v>728.63842799999998</v>
      </c>
      <c r="H353" s="58"/>
      <c r="I353" s="58"/>
      <c r="J353" s="99"/>
      <c r="K353" s="59"/>
      <c r="L353" s="24"/>
      <c r="M353" s="24"/>
      <c r="N353" s="24"/>
      <c r="O353" s="88"/>
      <c r="P353" s="88"/>
      <c r="Q353">
        <v>66964.263666920597</v>
      </c>
      <c r="R353" s="2">
        <v>56305.4835288471</v>
      </c>
      <c r="S353" s="2">
        <v>55306.096881169899</v>
      </c>
      <c r="T353" s="2">
        <v>63677.6670742118</v>
      </c>
      <c r="U353" s="2">
        <v>66964.263666920597</v>
      </c>
      <c r="V353" s="2">
        <v>50505.086685809103</v>
      </c>
      <c r="W353" s="2">
        <v>49055.484905015001</v>
      </c>
      <c r="X353" s="2">
        <v>48136.588217316399</v>
      </c>
      <c r="Y353" s="2">
        <v>63056.925381377601</v>
      </c>
      <c r="Z353" s="2">
        <v>50914.964348027803</v>
      </c>
      <c r="AA353" s="2">
        <v>54841.926078505203</v>
      </c>
      <c r="AB353" s="2">
        <v>61200.860361911298</v>
      </c>
      <c r="AC353" s="2">
        <v>61176.6407967548</v>
      </c>
      <c r="AD353" s="2">
        <v>61982.655866494999</v>
      </c>
      <c r="AE353" s="2">
        <v>52187.220249704798</v>
      </c>
      <c r="AF353" s="2">
        <v>45982.086748466798</v>
      </c>
      <c r="AG353" s="2">
        <v>54183.611665158503</v>
      </c>
      <c r="AH353" s="2">
        <v>9918.5867246766102</v>
      </c>
      <c r="AI353" s="2">
        <v>15891.684824980601</v>
      </c>
      <c r="AJ353" s="2">
        <v>15276.187238237801</v>
      </c>
      <c r="AK353" s="2">
        <v>10808.358737681099</v>
      </c>
      <c r="AL353" s="2">
        <v>15906.7397942525</v>
      </c>
      <c r="AM353" s="2">
        <v>16415.2389538938</v>
      </c>
      <c r="AN353" s="2">
        <v>16288.4894370449</v>
      </c>
      <c r="AO353" s="2">
        <v>17450.034648134901</v>
      </c>
      <c r="AP353" s="2">
        <v>18927.383212073299</v>
      </c>
      <c r="AQ353" s="2">
        <v>16263.1879064647</v>
      </c>
      <c r="AR353" s="2">
        <v>13009.9454842635</v>
      </c>
      <c r="AS353" s="2">
        <v>19132.729494773699</v>
      </c>
      <c r="AT353" s="2">
        <v>16900.121319247999</v>
      </c>
      <c r="AU353" s="2">
        <v>17376.725495693099</v>
      </c>
      <c r="AV353" s="2">
        <v>21317.221596961699</v>
      </c>
      <c r="AW353" s="2">
        <v>11771.303812174099</v>
      </c>
      <c r="AX353" s="2">
        <v>16547.1916447699</v>
      </c>
      <c r="AY353" s="2">
        <v>11721.166611172301</v>
      </c>
      <c r="AZ353" s="2">
        <v>19230.3510788079</v>
      </c>
      <c r="BA353" s="2">
        <v>17997.078202264001</v>
      </c>
      <c r="BB353" s="2">
        <v>18905.576894527199</v>
      </c>
      <c r="BC353" s="2">
        <v>13750.7611158734</v>
      </c>
      <c r="BD353" s="2">
        <v>17107.417951818399</v>
      </c>
      <c r="BE353" s="2">
        <v>12200.8878371221</v>
      </c>
      <c r="BF353" s="2">
        <v>13151.5089476663</v>
      </c>
      <c r="BG353" s="2">
        <v>13102.4070325877</v>
      </c>
      <c r="BH353" s="2">
        <v>12500.1746932227</v>
      </c>
      <c r="BI353" s="2">
        <v>8822.6856199661997</v>
      </c>
      <c r="BJ353" s="2">
        <v>12684.390119600699</v>
      </c>
      <c r="BK353" s="2">
        <v>13675.852978843701</v>
      </c>
      <c r="BL353" s="2">
        <v>14299.0670007548</v>
      </c>
      <c r="BM353" s="2">
        <v>13170.881032654601</v>
      </c>
      <c r="BN353" s="2">
        <v>10797.7848231843</v>
      </c>
      <c r="BO353" s="2">
        <v>13971.684240516001</v>
      </c>
      <c r="BP353" s="2">
        <v>8607.9334885626195</v>
      </c>
      <c r="BQ353" s="2">
        <v>11638.275638003701</v>
      </c>
      <c r="BR353" s="2">
        <v>17546.630509357699</v>
      </c>
      <c r="BS353" s="2">
        <v>19189.5847313089</v>
      </c>
      <c r="BT353" s="2">
        <v>14330.608673745</v>
      </c>
      <c r="BU353" s="2">
        <v>10804.9594182291</v>
      </c>
      <c r="BV353" s="2">
        <v>11115.646714914301</v>
      </c>
      <c r="BW353" s="2">
        <v>11963.7332179966</v>
      </c>
      <c r="BX353" s="2">
        <v>13484.752058162299</v>
      </c>
      <c r="BY353" s="2">
        <v>15770.1314427364</v>
      </c>
      <c r="BZ353" s="2">
        <v>10915.991903706101</v>
      </c>
      <c r="CA353" s="2">
        <v>8924.1043381344007</v>
      </c>
      <c r="CB353" s="2">
        <v>13713.368655737801</v>
      </c>
      <c r="CC353" s="2">
        <v>13806.771225026399</v>
      </c>
      <c r="CD353" s="89">
        <v>1289.0416995588942</v>
      </c>
      <c r="CE353" s="2">
        <v>3182.6169844526798</v>
      </c>
      <c r="CF353" s="2">
        <v>2827.1276532696302</v>
      </c>
      <c r="CG353" s="2">
        <v>3383.0734684253398</v>
      </c>
      <c r="CH353" s="90">
        <v>2704.6813280843598</v>
      </c>
      <c r="CI353" s="89">
        <f t="shared" si="60"/>
        <v>2677.3082267581808</v>
      </c>
      <c r="CJ353">
        <f t="shared" si="61"/>
        <v>735.38025738071826</v>
      </c>
      <c r="CK353" s="117">
        <f t="shared" si="62"/>
        <v>0.2746714965542662</v>
      </c>
      <c r="CL353" s="118">
        <f t="shared" si="63"/>
        <v>27.467149655426621</v>
      </c>
    </row>
    <row r="354" spans="1:90" x14ac:dyDescent="0.25">
      <c r="B354" s="4">
        <v>1008</v>
      </c>
      <c r="C354" s="17">
        <v>2</v>
      </c>
      <c r="D354" s="19">
        <v>32.096094000000001</v>
      </c>
      <c r="E354" t="s">
        <v>762</v>
      </c>
      <c r="F354" t="s">
        <v>763</v>
      </c>
      <c r="G354" s="87">
        <v>554.21051</v>
      </c>
      <c r="H354" s="58"/>
      <c r="I354" s="58"/>
      <c r="J354" s="99"/>
      <c r="K354" s="59"/>
      <c r="L354" s="24"/>
      <c r="M354" s="24"/>
      <c r="N354" s="24"/>
      <c r="O354" s="88"/>
      <c r="P354" s="88"/>
      <c r="Q354">
        <v>24928.746954342401</v>
      </c>
      <c r="R354" s="2">
        <v>14313.9899572909</v>
      </c>
      <c r="S354" s="2">
        <v>1076.0925090552</v>
      </c>
      <c r="T354" s="2">
        <v>5711.9406073296004</v>
      </c>
      <c r="U354" s="2">
        <v>6104.6675942565198</v>
      </c>
      <c r="V354" s="2">
        <v>16490.302812371599</v>
      </c>
      <c r="W354" s="2">
        <v>12440.836056268599</v>
      </c>
      <c r="X354" s="2">
        <v>12768.284496034101</v>
      </c>
      <c r="Y354" s="2">
        <v>1348.0024505198237</v>
      </c>
      <c r="Z354" s="2">
        <v>4409.4789544833302</v>
      </c>
      <c r="AA354" s="2">
        <v>12628.923458360199</v>
      </c>
      <c r="AB354" s="2">
        <v>9620.3703205757593</v>
      </c>
      <c r="AC354" s="2">
        <v>11115.9140393174</v>
      </c>
      <c r="AD354" s="2">
        <v>24928.746954342401</v>
      </c>
      <c r="AE354" s="2">
        <v>14492.272400629799</v>
      </c>
      <c r="AF354" s="2">
        <v>13059.8010366094</v>
      </c>
      <c r="AG354" s="2">
        <v>11128.6267365275</v>
      </c>
      <c r="AH354" s="2">
        <v>1298.4921280398785</v>
      </c>
      <c r="AI354" s="2">
        <v>1290.8165370809618</v>
      </c>
      <c r="AJ354" s="2">
        <v>1499.5827914921888</v>
      </c>
      <c r="AK354" s="2">
        <v>1020.7892900624059</v>
      </c>
      <c r="AL354" s="2">
        <v>1459.8572700327804</v>
      </c>
      <c r="AM354" s="2">
        <v>1042.7761016631912</v>
      </c>
      <c r="AN354" s="2">
        <v>1241.3010023091188</v>
      </c>
      <c r="AO354" s="2">
        <v>1497.7833779494456</v>
      </c>
      <c r="AP354" s="2">
        <v>1036.019418181897</v>
      </c>
      <c r="AQ354" s="2">
        <v>1324.2163444479552</v>
      </c>
      <c r="AR354" s="2">
        <v>1214.3114017593764</v>
      </c>
      <c r="AS354" s="2">
        <v>1448.0267107837847</v>
      </c>
      <c r="AT354" s="2">
        <v>1376.7176326574036</v>
      </c>
      <c r="AU354" s="2">
        <v>8506.0622116207105</v>
      </c>
      <c r="AV354" s="2">
        <v>2694.00488419872</v>
      </c>
      <c r="AW354" s="2">
        <v>1101.8955573917669</v>
      </c>
      <c r="AX354" s="2">
        <v>1034.4377787491235</v>
      </c>
      <c r="AY354" s="2">
        <v>8355.7259339306493</v>
      </c>
      <c r="AZ354" s="2">
        <v>1433.2830452697003</v>
      </c>
      <c r="BA354" s="2">
        <v>1027.5104571763779</v>
      </c>
      <c r="BB354" s="2">
        <v>1374.7409270257565</v>
      </c>
      <c r="BC354" s="2">
        <v>1315.5847733344467</v>
      </c>
      <c r="BD354" s="2">
        <v>1480.05720448804</v>
      </c>
      <c r="BE354" s="2">
        <v>1320.4563145450077</v>
      </c>
      <c r="BF354" s="2">
        <v>1024.8682490013557</v>
      </c>
      <c r="BG354" s="2">
        <v>1423.6316439337943</v>
      </c>
      <c r="BH354" s="2">
        <v>1205.3828420585826</v>
      </c>
      <c r="BI354" s="2">
        <v>1109.6696646211092</v>
      </c>
      <c r="BJ354" s="2">
        <v>1318.8875758341187</v>
      </c>
      <c r="BK354" s="2">
        <v>1412.0885091917589</v>
      </c>
      <c r="BL354" s="2">
        <v>1194.7814775320844</v>
      </c>
      <c r="BM354" s="2">
        <v>1131.411710099884</v>
      </c>
      <c r="BN354" s="2">
        <v>1342.1135772675273</v>
      </c>
      <c r="BO354" s="2">
        <v>1166.1927622260032</v>
      </c>
      <c r="BP354" s="2">
        <v>1077.7630307225811</v>
      </c>
      <c r="BQ354" s="2">
        <v>1369.6237279843235</v>
      </c>
      <c r="BR354" s="2">
        <v>1356.3548389084592</v>
      </c>
      <c r="BS354" s="2">
        <v>1236.406942698442</v>
      </c>
      <c r="BT354" s="2">
        <v>1454.5310158600794</v>
      </c>
      <c r="BU354" s="2">
        <v>1304.7898559344681</v>
      </c>
      <c r="BV354" s="2">
        <v>1249.8105941766803</v>
      </c>
      <c r="BW354" s="2">
        <v>1245.2454139304516</v>
      </c>
      <c r="BX354" s="2">
        <v>1030.0574951237775</v>
      </c>
      <c r="BY354" s="2">
        <v>1278.8004838378124</v>
      </c>
      <c r="BZ354" s="2">
        <v>1358.9904420845387</v>
      </c>
      <c r="CA354" s="2">
        <v>1370.7287580183731</v>
      </c>
      <c r="CB354" s="2">
        <v>1023.2150788154539</v>
      </c>
      <c r="CC354" s="2">
        <v>1050.034485939241</v>
      </c>
      <c r="CD354" s="89">
        <v>1332.7780402468261</v>
      </c>
      <c r="CE354" s="2">
        <v>1227.8363038620514</v>
      </c>
      <c r="CF354" s="2">
        <v>1193.2315545174156</v>
      </c>
      <c r="CG354" s="2">
        <v>1049.2000308249899</v>
      </c>
      <c r="CH354" s="90">
        <v>1467.3606946398659</v>
      </c>
      <c r="CI354" s="89">
        <f t="shared" si="60"/>
        <v>1254.0813248182299</v>
      </c>
      <c r="CJ354">
        <f t="shared" si="61"/>
        <v>140.03506911467582</v>
      </c>
      <c r="CK354" s="117">
        <f t="shared" si="62"/>
        <v>0.11166346738715123</v>
      </c>
      <c r="CL354" s="118">
        <f t="shared" si="63"/>
        <v>11.166346738715124</v>
      </c>
    </row>
    <row r="355" spans="1:90" x14ac:dyDescent="0.25">
      <c r="A355" s="3"/>
      <c r="B355" s="4">
        <v>1009</v>
      </c>
      <c r="C355" s="17">
        <v>4</v>
      </c>
      <c r="D355" s="19">
        <v>32.333663000000001</v>
      </c>
      <c r="E355" t="s">
        <v>764</v>
      </c>
      <c r="F355" t="s">
        <v>765</v>
      </c>
      <c r="G355" s="87">
        <v>555.22289999999998</v>
      </c>
      <c r="H355" s="10">
        <v>555.22357060000002</v>
      </c>
      <c r="I355" s="10" t="s">
        <v>997</v>
      </c>
      <c r="J355" s="33" t="s">
        <v>1230</v>
      </c>
      <c r="K355" s="59">
        <v>4</v>
      </c>
      <c r="L355" s="24">
        <f t="shared" si="66"/>
        <v>1.2078017496812261</v>
      </c>
      <c r="M355" s="24" t="s">
        <v>1228</v>
      </c>
      <c r="N355" s="24"/>
      <c r="O355" s="99"/>
      <c r="P355" s="99"/>
      <c r="Q355">
        <v>104604.118306358</v>
      </c>
      <c r="R355" s="2">
        <v>66802.228134786696</v>
      </c>
      <c r="S355" s="2">
        <v>21437.8853382333</v>
      </c>
      <c r="T355" s="2">
        <v>42405.111503266802</v>
      </c>
      <c r="U355" s="2">
        <v>44563.738984781201</v>
      </c>
      <c r="V355" s="2">
        <v>68991.076316776103</v>
      </c>
      <c r="W355" s="2">
        <v>63810.389911156999</v>
      </c>
      <c r="X355" s="2">
        <v>64818.367280577702</v>
      </c>
      <c r="Y355" s="2">
        <v>29208.660199780799</v>
      </c>
      <c r="Z355" s="2">
        <v>39240.072236387401</v>
      </c>
      <c r="AA355" s="2">
        <v>47925.434700984697</v>
      </c>
      <c r="AB355" s="2">
        <v>50713.055987455402</v>
      </c>
      <c r="AC355" s="2">
        <v>67382.487914471902</v>
      </c>
      <c r="AD355" s="2">
        <v>97477.880990376405</v>
      </c>
      <c r="AE355" s="2">
        <v>63501.545300130303</v>
      </c>
      <c r="AF355" s="2">
        <v>73277.116617949199</v>
      </c>
      <c r="AG355" s="2">
        <v>53515.984859664903</v>
      </c>
      <c r="AH355" s="2">
        <v>84093.838885479505</v>
      </c>
      <c r="AI355" s="2">
        <v>83503.340639892893</v>
      </c>
      <c r="AJ355" s="2">
        <v>86733.709500608107</v>
      </c>
      <c r="AK355" s="2">
        <v>83551.752776016001</v>
      </c>
      <c r="AL355" s="2">
        <v>76811.342583871097</v>
      </c>
      <c r="AM355" s="2">
        <v>80717.052476633704</v>
      </c>
      <c r="AN355" s="2">
        <v>77586.327477992396</v>
      </c>
      <c r="AO355" s="2">
        <v>92432.940307027005</v>
      </c>
      <c r="AP355" s="2">
        <v>77405.989848470606</v>
      </c>
      <c r="AQ355" s="2">
        <v>84510.8061002264</v>
      </c>
      <c r="AR355" s="2">
        <v>67934.483780948096</v>
      </c>
      <c r="AS355" s="2">
        <v>88994.672685075202</v>
      </c>
      <c r="AT355" s="2">
        <v>100767.552411107</v>
      </c>
      <c r="AU355" s="2">
        <v>94542.118539742994</v>
      </c>
      <c r="AV355" s="2">
        <v>104515.43986535601</v>
      </c>
      <c r="AW355" s="2">
        <v>104604.118306358</v>
      </c>
      <c r="AX355" s="2">
        <v>87887.693811097299</v>
      </c>
      <c r="AY355" s="2">
        <v>96604.566095618895</v>
      </c>
      <c r="AZ355" s="2">
        <v>86864.292270320802</v>
      </c>
      <c r="BA355" s="2">
        <v>77368.164514320495</v>
      </c>
      <c r="BB355" s="2">
        <v>92210.095164390004</v>
      </c>
      <c r="BC355" s="2">
        <v>94471.087069027606</v>
      </c>
      <c r="BD355" s="2">
        <v>80312.230828174899</v>
      </c>
      <c r="BE355" s="2">
        <v>91387.737662145795</v>
      </c>
      <c r="BF355" s="2">
        <v>94191.368463381805</v>
      </c>
      <c r="BG355" s="2">
        <v>77487.328388760099</v>
      </c>
      <c r="BH355" s="2">
        <v>90422.745879951501</v>
      </c>
      <c r="BI355" s="2">
        <v>89749.904963908499</v>
      </c>
      <c r="BJ355" s="2">
        <v>81277.325759407395</v>
      </c>
      <c r="BK355" s="2">
        <v>103559.617732581</v>
      </c>
      <c r="BL355" s="2">
        <v>87999.020448939598</v>
      </c>
      <c r="BM355" s="2">
        <v>90139.282468848105</v>
      </c>
      <c r="BN355" s="2">
        <v>87023.636857439298</v>
      </c>
      <c r="BO355" s="2">
        <v>89088.701114936601</v>
      </c>
      <c r="BP355" s="2">
        <v>74458.70506937</v>
      </c>
      <c r="BQ355" s="2">
        <v>89082.2971669525</v>
      </c>
      <c r="BR355" s="2">
        <v>81598.597374056102</v>
      </c>
      <c r="BS355" s="2">
        <v>92054.526944458295</v>
      </c>
      <c r="BT355" s="2">
        <v>88256.340591271801</v>
      </c>
      <c r="BU355" s="2">
        <v>74549.517307232003</v>
      </c>
      <c r="BV355" s="2">
        <v>82028.097156788106</v>
      </c>
      <c r="BW355" s="2">
        <v>73358.116564719603</v>
      </c>
      <c r="BX355" s="2">
        <v>80220.674362459205</v>
      </c>
      <c r="BY355" s="2">
        <v>82203.961889058002</v>
      </c>
      <c r="BZ355" s="2">
        <v>74784.408561144897</v>
      </c>
      <c r="CA355" s="2">
        <v>79199.890091615802</v>
      </c>
      <c r="CB355" s="2">
        <v>82615.933134133797</v>
      </c>
      <c r="CC355" s="2">
        <v>91736.746707714003</v>
      </c>
      <c r="CD355" s="89">
        <v>30140.1522501984</v>
      </c>
      <c r="CE355" s="2">
        <v>33187.051034579003</v>
      </c>
      <c r="CF355" s="2">
        <v>36038.025013377897</v>
      </c>
      <c r="CG355" s="2">
        <v>32725.514807555301</v>
      </c>
      <c r="CH355" s="90">
        <v>30517.979132734101</v>
      </c>
      <c r="CI355" s="89">
        <f t="shared" si="60"/>
        <v>32521.74444768894</v>
      </c>
      <c r="CJ355">
        <f t="shared" si="61"/>
        <v>2122.9903939172741</v>
      </c>
      <c r="CK355" s="117">
        <f t="shared" si="62"/>
        <v>6.5279105717471378E-2</v>
      </c>
      <c r="CL355" s="118">
        <f t="shared" si="63"/>
        <v>6.527910571747138</v>
      </c>
    </row>
    <row r="356" spans="1:90" x14ac:dyDescent="0.25">
      <c r="A356" s="3"/>
      <c r="B356" s="4">
        <v>1010</v>
      </c>
      <c r="C356" s="17">
        <v>3</v>
      </c>
      <c r="D356" s="19">
        <v>32.456806</v>
      </c>
      <c r="E356" t="s">
        <v>766</v>
      </c>
      <c r="F356" t="s">
        <v>767</v>
      </c>
      <c r="G356" s="87">
        <v>693.27673300000004</v>
      </c>
      <c r="H356" s="10">
        <v>693.27639360000001</v>
      </c>
      <c r="I356" s="10" t="s">
        <v>1037</v>
      </c>
      <c r="J356" s="99" t="s">
        <v>1000</v>
      </c>
      <c r="K356" s="59">
        <v>4</v>
      </c>
      <c r="L356" s="24">
        <f t="shared" si="66"/>
        <v>-0.48955943569265459</v>
      </c>
      <c r="M356" s="24" t="s">
        <v>1150</v>
      </c>
      <c r="N356" s="24"/>
      <c r="O356" s="99"/>
      <c r="P356" s="99"/>
      <c r="Q356">
        <v>42648.968337371101</v>
      </c>
      <c r="R356" s="2">
        <v>1294.9886219641896</v>
      </c>
      <c r="S356" s="2">
        <v>1162.8570895604428</v>
      </c>
      <c r="T356" s="2">
        <v>1180.7116454752711</v>
      </c>
      <c r="U356" s="2">
        <v>1380.8273934960935</v>
      </c>
      <c r="V356" s="2">
        <v>1018.927921280398</v>
      </c>
      <c r="W356" s="2">
        <v>1184.3868961063326</v>
      </c>
      <c r="X356" s="2">
        <v>1411.1007833285703</v>
      </c>
      <c r="Y356" s="2">
        <v>1044.4584040915693</v>
      </c>
      <c r="Z356" s="2">
        <v>1459.1446936958087</v>
      </c>
      <c r="AA356" s="2">
        <v>1360.6417317883793</v>
      </c>
      <c r="AB356" s="2">
        <v>1066.4916036751952</v>
      </c>
      <c r="AC356" s="2">
        <v>1177.4385563797293</v>
      </c>
      <c r="AD356" s="2">
        <v>1169.5798925287163</v>
      </c>
      <c r="AE356" s="2">
        <v>1156.4930912435336</v>
      </c>
      <c r="AF356" s="2">
        <v>1364.5431560114216</v>
      </c>
      <c r="AG356" s="2">
        <v>1006.0460145458968</v>
      </c>
      <c r="AH356" s="2">
        <v>33798.987212599597</v>
      </c>
      <c r="AI356" s="2">
        <v>19186.955656017599</v>
      </c>
      <c r="AJ356" s="2">
        <v>29203.656720934901</v>
      </c>
      <c r="AK356" s="2">
        <v>15333.4679073197</v>
      </c>
      <c r="AL356" s="2">
        <v>26376.640346788201</v>
      </c>
      <c r="AM356" s="2">
        <v>24742.7176519645</v>
      </c>
      <c r="AN356" s="2">
        <v>34263.708430621002</v>
      </c>
      <c r="AO356" s="2">
        <v>27315.511843570901</v>
      </c>
      <c r="AP356" s="2">
        <v>30783.604814881401</v>
      </c>
      <c r="AQ356" s="2">
        <v>12536.842114405499</v>
      </c>
      <c r="AR356" s="2">
        <v>18537.242195582199</v>
      </c>
      <c r="AS356" s="2">
        <v>29228.572275884399</v>
      </c>
      <c r="AT356" s="2">
        <v>41246.103604133699</v>
      </c>
      <c r="AU356" s="2">
        <v>39334.099630404999</v>
      </c>
      <c r="AV356" s="2">
        <v>42648.968337371101</v>
      </c>
      <c r="AW356" s="2">
        <v>29769.856784015799</v>
      </c>
      <c r="AX356" s="2">
        <v>29627.987013147998</v>
      </c>
      <c r="AY356" s="2">
        <v>22749.887987640999</v>
      </c>
      <c r="AZ356" s="2">
        <v>24143.3456047691</v>
      </c>
      <c r="BA356" s="2">
        <v>37206.082138035803</v>
      </c>
      <c r="BB356" s="2">
        <v>36234.421226010403</v>
      </c>
      <c r="BC356" s="2">
        <v>22295.269500576</v>
      </c>
      <c r="BD356" s="2">
        <v>18291.4809768208</v>
      </c>
      <c r="BE356" s="2">
        <v>21436.316928652199</v>
      </c>
      <c r="BF356" s="2">
        <v>6864.2711841607597</v>
      </c>
      <c r="BG356" s="2">
        <v>12625.0594500138</v>
      </c>
      <c r="BH356" s="2">
        <v>8484.8914086946606</v>
      </c>
      <c r="BI356" s="2">
        <v>2832.6055335564902</v>
      </c>
      <c r="BJ356" s="2">
        <v>5915.7609423169897</v>
      </c>
      <c r="BK356" s="2">
        <v>5352.02372310796</v>
      </c>
      <c r="BL356" s="2">
        <v>6429.7858846998297</v>
      </c>
      <c r="BM356" s="2">
        <v>4969.2391915462704</v>
      </c>
      <c r="BN356" s="2">
        <v>6665.4220768559799</v>
      </c>
      <c r="BO356" s="2">
        <v>3445.0607840551902</v>
      </c>
      <c r="BP356" s="2">
        <v>5538.9418839744403</v>
      </c>
      <c r="BQ356" s="2">
        <v>4381.6400794606698</v>
      </c>
      <c r="BR356" s="2">
        <v>6369.1369069718703</v>
      </c>
      <c r="BS356" s="2">
        <v>11231.703599815401</v>
      </c>
      <c r="BT356" s="2">
        <v>5523.0339553900603</v>
      </c>
      <c r="BU356" s="2">
        <v>1071.7587213950717</v>
      </c>
      <c r="BV356" s="2">
        <v>5828.2673351028898</v>
      </c>
      <c r="BW356" s="2">
        <v>2807.7493951433898</v>
      </c>
      <c r="BX356" s="2">
        <v>5403.7244910072004</v>
      </c>
      <c r="BY356" s="2">
        <v>12541.732075621499</v>
      </c>
      <c r="BZ356" s="2">
        <v>10928.828572545901</v>
      </c>
      <c r="CA356" s="2">
        <v>3195.5051543876998</v>
      </c>
      <c r="CB356" s="2">
        <v>4248.4111775664696</v>
      </c>
      <c r="CC356" s="2">
        <v>5052.7558166142799</v>
      </c>
      <c r="CD356" s="89">
        <v>1083.638180684522</v>
      </c>
      <c r="CE356" s="2">
        <v>1098.0234285217155</v>
      </c>
      <c r="CF356" s="2">
        <v>1332.697598798324</v>
      </c>
      <c r="CG356" s="2">
        <v>1148.6562517724342</v>
      </c>
      <c r="CH356" s="90">
        <v>1152.3792522415454</v>
      </c>
      <c r="CI356" s="89">
        <f t="shared" si="60"/>
        <v>1163.0789424037082</v>
      </c>
      <c r="CJ356">
        <f t="shared" si="61"/>
        <v>89.034870113569667</v>
      </c>
      <c r="CK356" s="117">
        <f t="shared" si="62"/>
        <v>7.6551012031533625E-2</v>
      </c>
      <c r="CL356" s="118">
        <f t="shared" si="63"/>
        <v>7.6551012031533627</v>
      </c>
    </row>
    <row r="357" spans="1:90" x14ac:dyDescent="0.25">
      <c r="B357" s="4">
        <v>1011</v>
      </c>
      <c r="C357" s="17">
        <v>2</v>
      </c>
      <c r="D357" s="19">
        <v>32.613359000000003</v>
      </c>
      <c r="E357" t="s">
        <v>768</v>
      </c>
      <c r="F357" t="s">
        <v>769</v>
      </c>
      <c r="G357" s="87">
        <v>891.21264599999995</v>
      </c>
      <c r="H357" s="58"/>
      <c r="I357" s="58"/>
      <c r="J357" s="99"/>
      <c r="K357" s="59"/>
      <c r="L357" s="24"/>
      <c r="M357" s="24"/>
      <c r="N357" s="24"/>
      <c r="O357" s="88"/>
      <c r="P357" s="88"/>
      <c r="Q357">
        <v>9950.4093295308303</v>
      </c>
      <c r="R357" s="2">
        <v>7211.2628764075898</v>
      </c>
      <c r="S357" s="2">
        <v>8077.2507387198702</v>
      </c>
      <c r="T357" s="2">
        <v>8379.5013818231291</v>
      </c>
      <c r="U357" s="2">
        <v>6605.7673446645504</v>
      </c>
      <c r="V357" s="2">
        <v>7715.34536342518</v>
      </c>
      <c r="W357" s="2">
        <v>9455.2750523419509</v>
      </c>
      <c r="X357" s="2">
        <v>9151.0359181656495</v>
      </c>
      <c r="Y357" s="2">
        <v>7483.6861534151203</v>
      </c>
      <c r="Z357" s="2">
        <v>7194.36070228668</v>
      </c>
      <c r="AA357" s="2">
        <v>5929.6803798283199</v>
      </c>
      <c r="AB357" s="2">
        <v>6711.1573715360801</v>
      </c>
      <c r="AC357" s="2">
        <v>6855.3229743320398</v>
      </c>
      <c r="AD357" s="2">
        <v>9950.4093295308303</v>
      </c>
      <c r="AE357" s="2">
        <v>5597.6023706293499</v>
      </c>
      <c r="AF357" s="2">
        <v>7710.3741357425697</v>
      </c>
      <c r="AG357" s="2">
        <v>6203.0979023723903</v>
      </c>
      <c r="AH357" s="2">
        <v>2983.7308551081101</v>
      </c>
      <c r="AI357" s="2">
        <v>1194.938280870299</v>
      </c>
      <c r="AJ357" s="2">
        <v>1032.4540246276383</v>
      </c>
      <c r="AK357" s="2">
        <v>1025.1085961881465</v>
      </c>
      <c r="AL357" s="2">
        <v>1403.6492197574521</v>
      </c>
      <c r="AM357" s="2">
        <v>1192.2352948727153</v>
      </c>
      <c r="AN357" s="2">
        <v>2688.4399307605299</v>
      </c>
      <c r="AO357" s="2">
        <v>1014.3892175472873</v>
      </c>
      <c r="AP357" s="2">
        <v>1089.8337269984461</v>
      </c>
      <c r="AQ357" s="2">
        <v>1066.5831931381715</v>
      </c>
      <c r="AR357" s="2">
        <v>1022.0010496056724</v>
      </c>
      <c r="AS357" s="2">
        <v>1095.6987106152833</v>
      </c>
      <c r="AT357" s="2">
        <v>2937.00131489149</v>
      </c>
      <c r="AU357" s="2">
        <v>4386.6113071432901</v>
      </c>
      <c r="AV357" s="2">
        <v>4451.2372670173399</v>
      </c>
      <c r="AW357" s="2">
        <v>2828.6285514103902</v>
      </c>
      <c r="AX357" s="2">
        <v>1089.0799878415662</v>
      </c>
      <c r="AY357" s="2">
        <v>1056.3563573981244</v>
      </c>
      <c r="AZ357" s="2">
        <v>1388.9931331937905</v>
      </c>
      <c r="BA357" s="2">
        <v>1393.0852135946125</v>
      </c>
      <c r="BB357" s="2">
        <v>3387.3945429368</v>
      </c>
      <c r="BC357" s="2">
        <v>1258.1371278351808</v>
      </c>
      <c r="BD357" s="2">
        <v>1035.4705277098049</v>
      </c>
      <c r="BE357" s="2">
        <v>1282.6456978201747</v>
      </c>
      <c r="BF357" s="2">
        <v>1265.1912120097654</v>
      </c>
      <c r="BG357" s="2">
        <v>1031.7183022070649</v>
      </c>
      <c r="BH357" s="2">
        <v>1381.3440988953635</v>
      </c>
      <c r="BI357" s="2">
        <v>1363.948329441675</v>
      </c>
      <c r="BJ357" s="2">
        <v>1299.2679552372945</v>
      </c>
      <c r="BK357" s="2">
        <v>1184.0036196452954</v>
      </c>
      <c r="BL357" s="2">
        <v>1192.1190188499686</v>
      </c>
      <c r="BM357" s="2">
        <v>1291.1680987995094</v>
      </c>
      <c r="BN357" s="2">
        <v>1066.0259890171299</v>
      </c>
      <c r="BO357" s="2">
        <v>1483.5094916639694</v>
      </c>
      <c r="BP357" s="2">
        <v>1349.0567696948165</v>
      </c>
      <c r="BQ357" s="2">
        <v>1177.6618306523869</v>
      </c>
      <c r="BR357" s="2">
        <v>1454.2172417694769</v>
      </c>
      <c r="BS357" s="2">
        <v>1412.2673699093025</v>
      </c>
      <c r="BT357" s="2">
        <v>1348.7373729895555</v>
      </c>
      <c r="BU357" s="2">
        <v>1238.4916141511026</v>
      </c>
      <c r="BV357" s="2">
        <v>1143.4861950781451</v>
      </c>
      <c r="BW357" s="2">
        <v>1400.973841794058</v>
      </c>
      <c r="BX357" s="2">
        <v>1471.0126763930348</v>
      </c>
      <c r="BY357" s="2">
        <v>1245.6749678573185</v>
      </c>
      <c r="BZ357" s="2">
        <v>1141.06895405613</v>
      </c>
      <c r="CA357" s="2">
        <v>1336.3187423171917</v>
      </c>
      <c r="CB357" s="2">
        <v>1169.6115286664576</v>
      </c>
      <c r="CC357" s="2">
        <v>1353.7981514656772</v>
      </c>
      <c r="CD357" s="89">
        <v>1298.8732929115408</v>
      </c>
      <c r="CE357" s="2">
        <v>1282.829946117944</v>
      </c>
      <c r="CF357" s="2">
        <v>1427.3245916739445</v>
      </c>
      <c r="CG357" s="2">
        <v>1246.6460121366531</v>
      </c>
      <c r="CH357" s="90">
        <v>1170.3963321912354</v>
      </c>
      <c r="CI357" s="89">
        <f t="shared" si="60"/>
        <v>1285.2140350062634</v>
      </c>
      <c r="CJ357">
        <f t="shared" si="61"/>
        <v>83.735615828080427</v>
      </c>
      <c r="CK357" s="117">
        <f t="shared" si="62"/>
        <v>6.5153051201835302E-2</v>
      </c>
      <c r="CL357" s="118">
        <f t="shared" si="63"/>
        <v>6.5153051201835304</v>
      </c>
    </row>
    <row r="358" spans="1:90" x14ac:dyDescent="0.25">
      <c r="B358" s="4">
        <v>1012</v>
      </c>
      <c r="C358" s="17">
        <v>2</v>
      </c>
      <c r="D358" s="19">
        <v>32.742550000000001</v>
      </c>
      <c r="E358" t="s">
        <v>770</v>
      </c>
      <c r="F358" t="s">
        <v>771</v>
      </c>
      <c r="G358" s="87">
        <v>568.11096199999997</v>
      </c>
      <c r="H358" s="58"/>
      <c r="I358" s="58"/>
      <c r="J358" s="99"/>
      <c r="K358" s="59"/>
      <c r="L358" s="24"/>
      <c r="M358" s="24"/>
      <c r="N358" s="24"/>
      <c r="O358" s="88"/>
      <c r="P358" s="88"/>
      <c r="Q358">
        <v>10832.3051204275</v>
      </c>
      <c r="R358" s="2">
        <v>5383.83958027672</v>
      </c>
      <c r="S358" s="2">
        <v>4052.5448068712699</v>
      </c>
      <c r="T358" s="2">
        <v>4059.50452562693</v>
      </c>
      <c r="U358" s="2">
        <v>3802.9891772037799</v>
      </c>
      <c r="V358" s="2">
        <v>3889.48853888135</v>
      </c>
      <c r="W358" s="2">
        <v>4153.9578515966996</v>
      </c>
      <c r="X358" s="2">
        <v>4052.5448068712699</v>
      </c>
      <c r="Y358" s="2">
        <v>3324.7570741357999</v>
      </c>
      <c r="Z358" s="2">
        <v>4150.9751149871299</v>
      </c>
      <c r="AA358" s="2">
        <v>4512.8804902818201</v>
      </c>
      <c r="AB358" s="2">
        <v>4885.72256647827</v>
      </c>
      <c r="AC358" s="2">
        <v>4994.0953299593702</v>
      </c>
      <c r="AD358" s="2">
        <v>5055.7385532238504</v>
      </c>
      <c r="AE358" s="2">
        <v>4424.3926375311903</v>
      </c>
      <c r="AF358" s="2">
        <v>4135.0671864027499</v>
      </c>
      <c r="AG358" s="2">
        <v>4741.5569636823102</v>
      </c>
      <c r="AH358" s="2">
        <v>8568.4080337626601</v>
      </c>
      <c r="AI358" s="2">
        <v>8015.6075154553901</v>
      </c>
      <c r="AJ358" s="2">
        <v>9934.5014009464503</v>
      </c>
      <c r="AK358" s="2">
        <v>6919.9489342060897</v>
      </c>
      <c r="AL358" s="2">
        <v>8782.1708241152901</v>
      </c>
      <c r="AM358" s="2">
        <v>10005.0928340396</v>
      </c>
      <c r="AN358" s="2">
        <v>8660.8728686593804</v>
      </c>
      <c r="AO358" s="2">
        <v>8980.0256858835401</v>
      </c>
      <c r="AP358" s="2">
        <v>8805.0384714553402</v>
      </c>
      <c r="AQ358" s="2">
        <v>8900.4860429616292</v>
      </c>
      <c r="AR358" s="2">
        <v>6972.64394764186</v>
      </c>
      <c r="AS358" s="2">
        <v>10832.3051204275</v>
      </c>
      <c r="AT358" s="2">
        <v>8859.7219759641503</v>
      </c>
      <c r="AU358" s="2">
        <v>9433.4016505384207</v>
      </c>
      <c r="AV358" s="2">
        <v>10507.186829984201</v>
      </c>
      <c r="AW358" s="2">
        <v>8115.0320691077804</v>
      </c>
      <c r="AX358" s="2">
        <v>7808.8044438584302</v>
      </c>
      <c r="AY358" s="2">
        <v>7840.6203010271902</v>
      </c>
      <c r="AZ358" s="2">
        <v>9080.4444850724503</v>
      </c>
      <c r="BA358" s="2">
        <v>8127.9572610825899</v>
      </c>
      <c r="BB358" s="2">
        <v>9302.1612397172703</v>
      </c>
      <c r="BC358" s="2">
        <v>9514.9297845333804</v>
      </c>
      <c r="BD358" s="2">
        <v>9000.9048421505395</v>
      </c>
      <c r="BE358" s="2">
        <v>8263.1746540498298</v>
      </c>
      <c r="BF358" s="2">
        <v>7326.5953586443502</v>
      </c>
      <c r="BG358" s="2">
        <v>7228.1650505284897</v>
      </c>
      <c r="BH358" s="2">
        <v>8682.7462704628997</v>
      </c>
      <c r="BI358" s="2">
        <v>1449.8466712971422</v>
      </c>
      <c r="BJ358" s="2">
        <v>7236.1190148206797</v>
      </c>
      <c r="BK358" s="2">
        <v>7821.7296358332396</v>
      </c>
      <c r="BL358" s="2">
        <v>7796.8734974201398</v>
      </c>
      <c r="BM358" s="2">
        <v>6891.1158136469003</v>
      </c>
      <c r="BN358" s="2">
        <v>8183.6350111279298</v>
      </c>
      <c r="BO358" s="2">
        <v>5112.4105488057103</v>
      </c>
      <c r="BP358" s="2">
        <v>6599.8018714454101</v>
      </c>
      <c r="BQ358" s="2">
        <v>6398.9642730675896</v>
      </c>
      <c r="BR358" s="2">
        <v>7704.4086625234204</v>
      </c>
      <c r="BS358" s="2">
        <v>7581.12221599446</v>
      </c>
      <c r="BT358" s="2">
        <v>6416.8606927250203</v>
      </c>
      <c r="BU358" s="2">
        <v>5891.8990494404197</v>
      </c>
      <c r="BV358" s="2">
        <v>6654.4853759542202</v>
      </c>
      <c r="BW358" s="2">
        <v>6346.2692596318202</v>
      </c>
      <c r="BX358" s="2">
        <v>4974.2104192288898</v>
      </c>
      <c r="BY358" s="2">
        <v>7250.0384523320199</v>
      </c>
      <c r="BZ358" s="2">
        <v>7414.0889658584501</v>
      </c>
      <c r="CA358" s="2">
        <v>6999.4885771279996</v>
      </c>
      <c r="CB358" s="2">
        <v>6468.5614606242598</v>
      </c>
      <c r="CC358" s="2">
        <v>6304.5109470978196</v>
      </c>
      <c r="CD358" s="89">
        <v>1206.1018328581279</v>
      </c>
      <c r="CE358" s="2">
        <v>1021.7151573564502</v>
      </c>
      <c r="CF358" s="2">
        <v>1234.8883338881271</v>
      </c>
      <c r="CG358" s="2">
        <v>1064.6920909414328</v>
      </c>
      <c r="CH358" s="90">
        <v>1371.8234487867289</v>
      </c>
      <c r="CI358" s="89">
        <f t="shared" si="60"/>
        <v>1179.8441727661734</v>
      </c>
      <c r="CJ358">
        <f t="shared" si="61"/>
        <v>125.57082007498333</v>
      </c>
      <c r="CK358" s="117">
        <f t="shared" si="62"/>
        <v>0.10643000404077047</v>
      </c>
      <c r="CL358" s="118">
        <f t="shared" si="63"/>
        <v>10.643000404077046</v>
      </c>
    </row>
    <row r="359" spans="1:90" x14ac:dyDescent="0.25">
      <c r="B359" s="4">
        <v>1013</v>
      </c>
      <c r="C359" s="17">
        <v>3</v>
      </c>
      <c r="D359" s="19">
        <v>32.839619999999996</v>
      </c>
      <c r="E359" t="s">
        <v>772</v>
      </c>
      <c r="F359" t="s">
        <v>773</v>
      </c>
      <c r="G359" s="87">
        <v>599.21258499999999</v>
      </c>
      <c r="H359" s="58"/>
      <c r="I359" s="58"/>
      <c r="J359" s="99"/>
      <c r="K359" s="59"/>
      <c r="L359" s="24"/>
      <c r="M359" s="24"/>
      <c r="N359" s="24"/>
      <c r="O359" s="88"/>
      <c r="P359" s="88"/>
      <c r="Q359">
        <v>6206.08063898196</v>
      </c>
      <c r="R359" s="2">
        <v>5291.3747453799997</v>
      </c>
      <c r="S359" s="2">
        <v>4423.3983919946704</v>
      </c>
      <c r="T359" s="2">
        <v>5769.6068484479802</v>
      </c>
      <c r="U359" s="2">
        <v>4665.0000573699699</v>
      </c>
      <c r="V359" s="2">
        <v>5941.6113262666104</v>
      </c>
      <c r="W359" s="2">
        <v>5009.0090130072203</v>
      </c>
      <c r="X359" s="2">
        <v>6206.08063898196</v>
      </c>
      <c r="Y359" s="2">
        <v>5282.4265355512898</v>
      </c>
      <c r="Z359" s="2">
        <v>5279.4437989417202</v>
      </c>
      <c r="AA359" s="2">
        <v>4085.3549095765502</v>
      </c>
      <c r="AB359" s="2">
        <v>4402.5192357276701</v>
      </c>
      <c r="AC359" s="2">
        <v>4759.45338333974</v>
      </c>
      <c r="AD359" s="2">
        <v>6193.1554470071496</v>
      </c>
      <c r="AE359" s="2">
        <v>4483.0531241860999</v>
      </c>
      <c r="AF359" s="2">
        <v>5099.4853568308999</v>
      </c>
      <c r="AG359" s="2">
        <v>5052.7558166142799</v>
      </c>
      <c r="AH359" s="2">
        <v>1334.1810765265031</v>
      </c>
      <c r="AI359" s="2">
        <v>1091.7728364007635</v>
      </c>
      <c r="AJ359" s="2">
        <v>1076.3134177739762</v>
      </c>
      <c r="AK359" s="2">
        <v>1061.8833206675952</v>
      </c>
      <c r="AL359" s="2">
        <v>1149.3952518883746</v>
      </c>
      <c r="AM359" s="2">
        <v>1269.5432202775162</v>
      </c>
      <c r="AN359" s="2">
        <v>1235.2626218714697</v>
      </c>
      <c r="AO359" s="2">
        <v>1438.1209779409598</v>
      </c>
      <c r="AP359" s="2">
        <v>1481.520231812327</v>
      </c>
      <c r="AQ359" s="2">
        <v>1364.3686432658315</v>
      </c>
      <c r="AR359" s="2">
        <v>1106.8661321892007</v>
      </c>
      <c r="AS359" s="2">
        <v>1081.3917239211423</v>
      </c>
      <c r="AT359" s="2">
        <v>1168.9139527062823</v>
      </c>
      <c r="AU359" s="2">
        <v>1386.9442949645645</v>
      </c>
      <c r="AV359" s="2">
        <v>1077.1210609585848</v>
      </c>
      <c r="AW359" s="2">
        <v>1117.657808690406</v>
      </c>
      <c r="AX359" s="2">
        <v>1006.6305954856995</v>
      </c>
      <c r="AY359" s="2">
        <v>1477.018329439225</v>
      </c>
      <c r="AZ359" s="2">
        <v>1039.8743984071791</v>
      </c>
      <c r="BA359" s="2">
        <v>1359.28815943829</v>
      </c>
      <c r="BB359" s="2">
        <v>1293.8847937382488</v>
      </c>
      <c r="BC359" s="2">
        <v>1111.7994866335923</v>
      </c>
      <c r="BD359" s="2">
        <v>1292.2266105955805</v>
      </c>
      <c r="BE359" s="2">
        <v>1234.8140895749902</v>
      </c>
      <c r="BF359" s="2">
        <v>1012.8120118221354</v>
      </c>
      <c r="BG359" s="2">
        <v>1477.204668531584</v>
      </c>
      <c r="BH359" s="2">
        <v>1173.359324431902</v>
      </c>
      <c r="BI359" s="2">
        <v>1057.7267852013363</v>
      </c>
      <c r="BJ359" s="2">
        <v>1239.5666414502939</v>
      </c>
      <c r="BK359" s="2">
        <v>1289.5962000747973</v>
      </c>
      <c r="BL359" s="2">
        <v>1463.2884050798725</v>
      </c>
      <c r="BM359" s="2">
        <v>1337.2852096206693</v>
      </c>
      <c r="BN359" s="2">
        <v>1056.828351298323</v>
      </c>
      <c r="BO359" s="2">
        <v>1255.0628171723993</v>
      </c>
      <c r="BP359" s="2">
        <v>1351.4069063122804</v>
      </c>
      <c r="BQ359" s="2">
        <v>1470.5628438735366</v>
      </c>
      <c r="BR359" s="2">
        <v>1020.5196787729864</v>
      </c>
      <c r="BS359" s="2">
        <v>1009.6553331116702</v>
      </c>
      <c r="BT359" s="2">
        <v>1415.6587953160033</v>
      </c>
      <c r="BU359" s="2">
        <v>1376.4368600865757</v>
      </c>
      <c r="BV359" s="2">
        <v>1068.621996877841</v>
      </c>
      <c r="BW359" s="2">
        <v>1448.4260924780447</v>
      </c>
      <c r="BX359" s="2">
        <v>1461.9812244081081</v>
      </c>
      <c r="BY359" s="2">
        <v>1335.6719925447646</v>
      </c>
      <c r="BZ359" s="2">
        <v>1236.1666505044807</v>
      </c>
      <c r="CA359" s="2">
        <v>1348.3857908545028</v>
      </c>
      <c r="CB359" s="2">
        <v>1266.7201389987695</v>
      </c>
      <c r="CC359" s="2">
        <v>1315.9366708583188</v>
      </c>
      <c r="CD359" s="89">
        <v>1188.8564352281528</v>
      </c>
      <c r="CE359" s="2">
        <v>1196.3915968628889</v>
      </c>
      <c r="CF359" s="2">
        <v>1351.2020282741273</v>
      </c>
      <c r="CG359" s="2">
        <v>1388.5752283817465</v>
      </c>
      <c r="CH359" s="90">
        <v>1231.7375172912807</v>
      </c>
      <c r="CI359" s="89">
        <f t="shared" si="60"/>
        <v>1271.3525612076394</v>
      </c>
      <c r="CJ359">
        <f t="shared" si="61"/>
        <v>82.596851964014846</v>
      </c>
      <c r="CK359" s="117">
        <f t="shared" si="62"/>
        <v>6.4967700136268486E-2</v>
      </c>
      <c r="CL359" s="118">
        <f t="shared" si="63"/>
        <v>6.4967700136268487</v>
      </c>
    </row>
    <row r="360" spans="1:90" x14ac:dyDescent="0.25">
      <c r="B360" s="4">
        <v>1014</v>
      </c>
      <c r="C360" s="17">
        <v>4</v>
      </c>
      <c r="D360" s="19">
        <v>32.869205999999998</v>
      </c>
      <c r="E360" t="s">
        <v>774</v>
      </c>
      <c r="F360" t="s">
        <v>775</v>
      </c>
      <c r="G360" s="87">
        <v>865.16064500000005</v>
      </c>
      <c r="H360" s="58"/>
      <c r="I360" s="58"/>
      <c r="J360" s="99"/>
      <c r="K360" s="59"/>
      <c r="L360" s="24"/>
      <c r="M360" s="24"/>
      <c r="N360" s="24"/>
      <c r="O360" s="88"/>
      <c r="P360" s="88"/>
      <c r="Q360">
        <v>82314.929517570999</v>
      </c>
      <c r="R360" s="2">
        <v>6813.1394228159497</v>
      </c>
      <c r="S360" s="2">
        <v>3740.1511086707601</v>
      </c>
      <c r="T360" s="2">
        <v>4023.4958896306598</v>
      </c>
      <c r="U360" s="2">
        <v>7513.0418537564301</v>
      </c>
      <c r="V360" s="2">
        <v>2998.4837171055301</v>
      </c>
      <c r="W360" s="2">
        <v>1139.8689068017534</v>
      </c>
      <c r="X360" s="2">
        <v>2532.2075687890501</v>
      </c>
      <c r="Y360" s="2">
        <v>3170.47897010926</v>
      </c>
      <c r="Z360" s="2">
        <v>3158.54866354253</v>
      </c>
      <c r="AA360" s="2">
        <v>4185.5492204954498</v>
      </c>
      <c r="AB360" s="2">
        <v>6709.7414910959196</v>
      </c>
      <c r="AC360" s="2">
        <v>3666.58088484257</v>
      </c>
      <c r="AD360" s="2">
        <v>3473.7075953470599</v>
      </c>
      <c r="AE360" s="2">
        <v>3561.1965101697601</v>
      </c>
      <c r="AF360" s="2">
        <v>2582.9113716976699</v>
      </c>
      <c r="AG360" s="2">
        <v>3168.4905856814698</v>
      </c>
      <c r="AH360" s="2">
        <v>40623.852295869998</v>
      </c>
      <c r="AI360" s="2">
        <v>40641.509260732797</v>
      </c>
      <c r="AJ360" s="2">
        <v>37011.877720775003</v>
      </c>
      <c r="AK360" s="2">
        <v>26958.9273572128</v>
      </c>
      <c r="AL360" s="2">
        <v>44373.551614194301</v>
      </c>
      <c r="AM360" s="2">
        <v>37146.232545215003</v>
      </c>
      <c r="AN360" s="2">
        <v>41748.153792629499</v>
      </c>
      <c r="AO360" s="2">
        <v>40222.049015108198</v>
      </c>
      <c r="AP360" s="2">
        <v>42146.6639053935</v>
      </c>
      <c r="AQ360" s="2">
        <v>40876.284043571701</v>
      </c>
      <c r="AR360" s="2">
        <v>37424.504489425199</v>
      </c>
      <c r="AS360" s="2">
        <v>51852.821528950801</v>
      </c>
      <c r="AT360" s="2">
        <v>35290.998347276298</v>
      </c>
      <c r="AU360" s="2">
        <v>82314.929517570999</v>
      </c>
      <c r="AV360" s="2">
        <v>61003.062122290998</v>
      </c>
      <c r="AW360" s="2">
        <v>29136.153810977001</v>
      </c>
      <c r="AX360" s="2">
        <v>60413.707406768299</v>
      </c>
      <c r="AY360" s="2">
        <v>52324.1583940579</v>
      </c>
      <c r="AZ360" s="2">
        <v>32708.108395966101</v>
      </c>
      <c r="BA360" s="2">
        <v>33348.299542318302</v>
      </c>
      <c r="BB360" s="2">
        <v>43608.190269882798</v>
      </c>
      <c r="BC360" s="2">
        <v>37133.198599294403</v>
      </c>
      <c r="BD360" s="2">
        <v>31091.609964324402</v>
      </c>
      <c r="BE360" s="2">
        <v>28836.914788926901</v>
      </c>
      <c r="BF360" s="2">
        <v>34655.7498233839</v>
      </c>
      <c r="BG360" s="2">
        <v>45375.814938249001</v>
      </c>
      <c r="BH360" s="2">
        <v>41726.229945014202</v>
      </c>
      <c r="BI360" s="2">
        <v>31270.579344713999</v>
      </c>
      <c r="BJ360" s="2">
        <v>47335.3862790153</v>
      </c>
      <c r="BK360" s="2">
        <v>45977.256989808498</v>
      </c>
      <c r="BL360" s="2">
        <v>29883.659935190899</v>
      </c>
      <c r="BM360" s="2">
        <v>39508.316453506101</v>
      </c>
      <c r="BN360" s="2">
        <v>32653.4794216829</v>
      </c>
      <c r="BO360" s="2">
        <v>41263.883810780302</v>
      </c>
      <c r="BP360" s="2">
        <v>38879.938123287102</v>
      </c>
      <c r="BQ360" s="2">
        <v>38921.639860025003</v>
      </c>
      <c r="BR360" s="2">
        <v>36844.815378381201</v>
      </c>
      <c r="BS360" s="2">
        <v>62932.7836644446</v>
      </c>
      <c r="BT360" s="2">
        <v>42100.991216529597</v>
      </c>
      <c r="BU360" s="2">
        <v>25682.449512685002</v>
      </c>
      <c r="BV360" s="2">
        <v>60346.988141382499</v>
      </c>
      <c r="BW360" s="2">
        <v>43233.2828265793</v>
      </c>
      <c r="BX360" s="2">
        <v>32865.270112995</v>
      </c>
      <c r="BY360" s="2">
        <v>37676.099305255499</v>
      </c>
      <c r="BZ360" s="2">
        <v>33169.528851594099</v>
      </c>
      <c r="CA360" s="2">
        <v>26759.042390471201</v>
      </c>
      <c r="CB360" s="2">
        <v>26980.826602505898</v>
      </c>
      <c r="CC360" s="2">
        <v>26711.278056609401</v>
      </c>
      <c r="CD360" s="89">
        <v>3666.58088484257</v>
      </c>
      <c r="CE360" s="2">
        <v>8483.3779630537992</v>
      </c>
      <c r="CF360" s="2">
        <v>8913.8535274388905</v>
      </c>
      <c r="CG360" s="2">
        <v>12565.6547753865</v>
      </c>
      <c r="CH360" s="90">
        <v>8009.1460335439197</v>
      </c>
      <c r="CI360" s="89">
        <f t="shared" si="60"/>
        <v>8327.7226368531356</v>
      </c>
      <c r="CJ360">
        <f t="shared" si="61"/>
        <v>2833.9223806166483</v>
      </c>
      <c r="CK360" s="117">
        <f t="shared" si="62"/>
        <v>0.34029980394346149</v>
      </c>
      <c r="CL360" s="118">
        <f t="shared" si="63"/>
        <v>34.029980394346147</v>
      </c>
    </row>
    <row r="361" spans="1:90" x14ac:dyDescent="0.25">
      <c r="B361" s="4">
        <v>1015</v>
      </c>
      <c r="C361" s="17">
        <v>2</v>
      </c>
      <c r="D361" s="19">
        <v>32.947248999999999</v>
      </c>
      <c r="E361" t="s">
        <v>776</v>
      </c>
      <c r="F361" t="s">
        <v>777</v>
      </c>
      <c r="G361" s="87">
        <v>469.11343399999998</v>
      </c>
      <c r="H361" s="15"/>
      <c r="I361" s="15"/>
      <c r="J361" s="99"/>
      <c r="K361" s="59"/>
      <c r="L361" s="24"/>
      <c r="M361" s="24"/>
      <c r="N361" s="24"/>
      <c r="O361" s="99"/>
      <c r="P361" s="99"/>
      <c r="Q361">
        <v>18868.412997804699</v>
      </c>
      <c r="R361" s="2">
        <v>17005.8047727872</v>
      </c>
      <c r="S361" s="2">
        <v>11060.3177804283</v>
      </c>
      <c r="T361" s="2">
        <v>12703.719725226299</v>
      </c>
      <c r="U361" s="2">
        <v>12134.4392617085</v>
      </c>
      <c r="V361" s="2">
        <v>18538.6881627373</v>
      </c>
      <c r="W361" s="2">
        <v>13985.6600082728</v>
      </c>
      <c r="X361" s="2">
        <v>15903.967823798201</v>
      </c>
      <c r="Y361" s="2">
        <v>10510.419796886599</v>
      </c>
      <c r="Z361" s="2">
        <v>10742.948944429099</v>
      </c>
      <c r="AA361" s="2">
        <v>12008.6918002281</v>
      </c>
      <c r="AB361" s="2">
        <v>9702.8277434183092</v>
      </c>
      <c r="AC361" s="2">
        <v>15151.2394695147</v>
      </c>
      <c r="AD361" s="2">
        <v>18868.412997804699</v>
      </c>
      <c r="AE361" s="2">
        <v>13975.446491804199</v>
      </c>
      <c r="AF361" s="2">
        <v>13810.9213784236</v>
      </c>
      <c r="AG361" s="2">
        <v>12990.231988011599</v>
      </c>
      <c r="AH361" s="2">
        <v>3019.0888414932001</v>
      </c>
      <c r="AI361" s="2">
        <v>1225.6221750124705</v>
      </c>
      <c r="AJ361" s="2">
        <v>3325.0310473271502</v>
      </c>
      <c r="AK361" s="2">
        <v>1297.0559365542151</v>
      </c>
      <c r="AL361" s="2">
        <v>2580.3421411654199</v>
      </c>
      <c r="AM361" s="2">
        <v>1072.6302327132855</v>
      </c>
      <c r="AN361" s="2">
        <v>1452.2562174520774</v>
      </c>
      <c r="AO361" s="2">
        <v>1467.3387481525247</v>
      </c>
      <c r="AP361" s="2">
        <v>1306.8632394211772</v>
      </c>
      <c r="AQ361" s="2">
        <v>1336.8188675107817</v>
      </c>
      <c r="AR361" s="2">
        <v>1384.8677228467945</v>
      </c>
      <c r="AS361" s="2">
        <v>3516.8597615960198</v>
      </c>
      <c r="AT361" s="2">
        <v>1359.8885438897041</v>
      </c>
      <c r="AU361" s="2">
        <v>1030.6116653816084</v>
      </c>
      <c r="AV361" s="2">
        <v>2612.8054620416901</v>
      </c>
      <c r="AW361" s="2">
        <v>2752.4961155092801</v>
      </c>
      <c r="AX361" s="2">
        <v>1276.7468397797647</v>
      </c>
      <c r="AY361" s="2">
        <v>1286.2369873281614</v>
      </c>
      <c r="AZ361" s="2">
        <v>1464.4534677738234</v>
      </c>
      <c r="BA361" s="2">
        <v>2585.2608261466698</v>
      </c>
      <c r="BB361" s="2">
        <v>2798.7317543330601</v>
      </c>
      <c r="BC361" s="2">
        <v>1227.5452045555944</v>
      </c>
      <c r="BD361" s="2">
        <v>1190.7556558482513</v>
      </c>
      <c r="BE361" s="2">
        <v>2986.6255206169299</v>
      </c>
      <c r="BF361" s="2">
        <v>1488.4313768809702</v>
      </c>
      <c r="BG361" s="2">
        <v>1061.7780011597308</v>
      </c>
      <c r="BH361" s="2">
        <v>1324.1514420784722</v>
      </c>
      <c r="BI361" s="2">
        <v>1165.9255551848432</v>
      </c>
      <c r="BJ361" s="2">
        <v>1345.8656244837944</v>
      </c>
      <c r="BK361" s="2">
        <v>1018.3079602927581</v>
      </c>
      <c r="BL361" s="2">
        <v>1332.7995134462376</v>
      </c>
      <c r="BM361" s="2">
        <v>1031.9191702380388</v>
      </c>
      <c r="BN361" s="2">
        <v>1157.1254499266297</v>
      </c>
      <c r="BO361" s="2">
        <v>1350.1400820068557</v>
      </c>
      <c r="BP361" s="2">
        <v>1141.1036227963664</v>
      </c>
      <c r="BQ361" s="2">
        <v>1099.9972625012344</v>
      </c>
      <c r="BR361" s="2">
        <v>1032.4142611788773</v>
      </c>
      <c r="BS361" s="2">
        <v>1266.9432859159108</v>
      </c>
      <c r="BT361" s="2">
        <v>1395.2488976528161</v>
      </c>
      <c r="BU361" s="2">
        <v>1264.7709069993375</v>
      </c>
      <c r="BV361" s="2">
        <v>1422.3897897581624</v>
      </c>
      <c r="BW361" s="2">
        <v>1218.818309225931</v>
      </c>
      <c r="BX361" s="2">
        <v>1121.44749979832</v>
      </c>
      <c r="BY361" s="2">
        <v>2614.77293603419</v>
      </c>
      <c r="BZ361" s="2">
        <v>1219.800761137396</v>
      </c>
      <c r="CA361" s="2">
        <v>1351.8593105768427</v>
      </c>
      <c r="CB361" s="2">
        <v>1338.8587318352945</v>
      </c>
      <c r="CC361" s="2">
        <v>2510.4968144316199</v>
      </c>
      <c r="CD361" s="89">
        <v>1125.2613016127266</v>
      </c>
      <c r="CE361" s="2">
        <v>1372.6303087878437</v>
      </c>
      <c r="CF361" s="2">
        <v>1154.4123596206382</v>
      </c>
      <c r="CG361" s="2">
        <v>1432.8673750840753</v>
      </c>
      <c r="CH361" s="90">
        <v>1423.7951723580566</v>
      </c>
      <c r="CI361" s="89">
        <f t="shared" si="60"/>
        <v>1301.793303492668</v>
      </c>
      <c r="CJ361">
        <f t="shared" si="61"/>
        <v>134.13980756936817</v>
      </c>
      <c r="CK361" s="117">
        <f t="shared" si="62"/>
        <v>0.10304232416119791</v>
      </c>
      <c r="CL361" s="118">
        <f t="shared" si="63"/>
        <v>10.30423241611979</v>
      </c>
    </row>
    <row r="362" spans="1:90" x14ac:dyDescent="0.25">
      <c r="A362" s="3"/>
      <c r="B362" s="4">
        <v>1017</v>
      </c>
      <c r="C362" s="17">
        <v>5</v>
      </c>
      <c r="D362" s="19">
        <v>33.137566999999997</v>
      </c>
      <c r="E362" t="s">
        <v>778</v>
      </c>
      <c r="F362" t="s">
        <v>779</v>
      </c>
      <c r="G362" s="87">
        <v>583.11596699999996</v>
      </c>
      <c r="H362" s="10"/>
      <c r="I362" s="58"/>
      <c r="J362" s="99" t="s">
        <v>1000</v>
      </c>
      <c r="K362" s="59"/>
      <c r="L362" s="24"/>
      <c r="M362" s="24"/>
      <c r="N362" s="24"/>
      <c r="O362" s="99"/>
      <c r="P362" s="99"/>
      <c r="Q362">
        <v>45959.938372696997</v>
      </c>
      <c r="R362" s="2">
        <v>1259.9098217827741</v>
      </c>
      <c r="S362" s="2">
        <v>1239.4110236819638</v>
      </c>
      <c r="T362" s="2">
        <v>1015.6535209439405</v>
      </c>
      <c r="U362" s="2">
        <v>1013.5389535031096</v>
      </c>
      <c r="V362" s="2">
        <v>1367.3137294864289</v>
      </c>
      <c r="W362" s="2">
        <v>1025.9160551144628</v>
      </c>
      <c r="X362" s="2">
        <v>1320.8719010955233</v>
      </c>
      <c r="Y362" s="2">
        <v>1022.004075546781</v>
      </c>
      <c r="Z362" s="2">
        <v>1395.8170894689397</v>
      </c>
      <c r="AA362" s="2">
        <v>1376.7980733489544</v>
      </c>
      <c r="AB362" s="2">
        <v>1451.5300495888628</v>
      </c>
      <c r="AC362" s="2">
        <v>1047.5626652885292</v>
      </c>
      <c r="AD362" s="2">
        <v>1003.4034450940105</v>
      </c>
      <c r="AE362" s="2">
        <v>1196.366843761592</v>
      </c>
      <c r="AF362" s="2">
        <v>1409.4821490018703</v>
      </c>
      <c r="AG362" s="2">
        <v>1272.7977228550183</v>
      </c>
      <c r="AH362" s="2">
        <v>39648.201629314899</v>
      </c>
      <c r="AI362" s="2">
        <v>37667.821123571899</v>
      </c>
      <c r="AJ362" s="2">
        <v>38834.962882096101</v>
      </c>
      <c r="AK362" s="2">
        <v>33222.814957510898</v>
      </c>
      <c r="AL362" s="2">
        <v>37613.633006429402</v>
      </c>
      <c r="AM362" s="2">
        <v>35744.143959981797</v>
      </c>
      <c r="AN362" s="2">
        <v>40052.829542578103</v>
      </c>
      <c r="AO362" s="2">
        <v>38960.618109575902</v>
      </c>
      <c r="AP362" s="2">
        <v>39352.945809746903</v>
      </c>
      <c r="AQ362" s="2">
        <v>41351.922317552497</v>
      </c>
      <c r="AR362" s="2">
        <v>30840.301730355699</v>
      </c>
      <c r="AS362" s="2">
        <v>44485.878486725996</v>
      </c>
      <c r="AT362" s="2">
        <v>45959.938372696997</v>
      </c>
      <c r="AU362" s="2">
        <v>44827.1814159856</v>
      </c>
      <c r="AV362" s="2">
        <v>45802.7223012389</v>
      </c>
      <c r="AW362" s="2">
        <v>38314.077275343501</v>
      </c>
      <c r="AX362" s="2">
        <v>43974.200001393903</v>
      </c>
      <c r="AY362" s="2">
        <v>36133.359976196502</v>
      </c>
      <c r="AZ362" s="2">
        <v>38169.408522680598</v>
      </c>
      <c r="BA362" s="2">
        <v>39645.144177782102</v>
      </c>
      <c r="BB362" s="2">
        <v>41532.530954299298</v>
      </c>
      <c r="BC362" s="2">
        <v>38760.878324773897</v>
      </c>
      <c r="BD362" s="2">
        <v>35716.9618272273</v>
      </c>
      <c r="BE362" s="2">
        <v>39029.037365736898</v>
      </c>
      <c r="BF362" s="2">
        <v>38514.960960902499</v>
      </c>
      <c r="BG362" s="2">
        <v>39646.636776687497</v>
      </c>
      <c r="BH362" s="2">
        <v>40740.830273685096</v>
      </c>
      <c r="BI362" s="2">
        <v>26862.250546122901</v>
      </c>
      <c r="BJ362" s="2">
        <v>33663.473083732599</v>
      </c>
      <c r="BK362" s="2">
        <v>39669.517582570399</v>
      </c>
      <c r="BL362" s="2">
        <v>39818.408795128496</v>
      </c>
      <c r="BM362" s="2">
        <v>35768.0836343423</v>
      </c>
      <c r="BN362" s="2">
        <v>33987.003217486497</v>
      </c>
      <c r="BO362" s="2">
        <v>31109.868488332701</v>
      </c>
      <c r="BP362" s="2">
        <v>29966.189827373099</v>
      </c>
      <c r="BQ362" s="2">
        <v>31027.713211540799</v>
      </c>
      <c r="BR362" s="2">
        <v>39887.375167871498</v>
      </c>
      <c r="BS362" s="2">
        <v>45562.559629609597</v>
      </c>
      <c r="BT362" s="2">
        <v>36462.475433699299</v>
      </c>
      <c r="BU362" s="2">
        <v>22337.568316678098</v>
      </c>
      <c r="BV362" s="2">
        <v>34764.868743077001</v>
      </c>
      <c r="BW362" s="2">
        <v>28569.081520576601</v>
      </c>
      <c r="BX362" s="2">
        <v>31140.027286229801</v>
      </c>
      <c r="BY362" s="2">
        <v>43391.5773817191</v>
      </c>
      <c r="BZ362" s="2">
        <v>35789.538367303699</v>
      </c>
      <c r="CA362" s="2">
        <v>25431.6251498862</v>
      </c>
      <c r="CB362" s="2">
        <v>27547.082190589099</v>
      </c>
      <c r="CC362" s="2">
        <v>29078.617154858399</v>
      </c>
      <c r="CD362" s="89">
        <v>2680.4859664683299</v>
      </c>
      <c r="CE362" s="2">
        <v>6665.6956209885802</v>
      </c>
      <c r="CF362" s="2">
        <v>5815.5101194725003</v>
      </c>
      <c r="CG362" s="2">
        <v>6323.1564181788099</v>
      </c>
      <c r="CH362" s="90">
        <v>2548.2513101106601</v>
      </c>
      <c r="CI362" s="89">
        <f t="shared" si="60"/>
        <v>4806.6198870437756</v>
      </c>
      <c r="CJ362">
        <f t="shared" si="61"/>
        <v>1810.7776900216109</v>
      </c>
      <c r="CK362" s="117">
        <f t="shared" si="62"/>
        <v>0.37672579329656475</v>
      </c>
      <c r="CL362" s="118">
        <f t="shared" si="63"/>
        <v>37.672579329656472</v>
      </c>
    </row>
    <row r="363" spans="1:90" x14ac:dyDescent="0.25">
      <c r="A363" s="20" t="s">
        <v>1041</v>
      </c>
      <c r="B363" s="4">
        <v>1020</v>
      </c>
      <c r="C363" s="17">
        <v>3</v>
      </c>
      <c r="D363" s="19">
        <v>33.720731999999998</v>
      </c>
      <c r="E363" t="s">
        <v>780</v>
      </c>
      <c r="F363" t="s">
        <v>781</v>
      </c>
      <c r="G363" s="87">
        <v>565.32238800000005</v>
      </c>
      <c r="H363" s="138">
        <v>565.32240000000002</v>
      </c>
      <c r="I363" s="58" t="s">
        <v>1231</v>
      </c>
      <c r="J363" s="99" t="s">
        <v>1232</v>
      </c>
      <c r="K363" s="59">
        <v>3</v>
      </c>
      <c r="L363" s="24">
        <f t="shared" si="66"/>
        <v>2.1226825559544273E-2</v>
      </c>
      <c r="M363" s="24" t="s">
        <v>1233</v>
      </c>
      <c r="N363" s="24"/>
      <c r="O363" s="99"/>
      <c r="P363" s="99" t="s">
        <v>1234</v>
      </c>
      <c r="Q363">
        <v>152547.71144505299</v>
      </c>
      <c r="R363" s="2">
        <v>71495.965560162207</v>
      </c>
      <c r="S363" s="2">
        <v>106673.693973017</v>
      </c>
      <c r="T363" s="2">
        <v>92014.9658749667</v>
      </c>
      <c r="U363" s="2">
        <v>101468.223657001</v>
      </c>
      <c r="V363" s="2">
        <v>132322.845162521</v>
      </c>
      <c r="W363" s="2">
        <v>104348.878320862</v>
      </c>
      <c r="X363" s="2">
        <v>152547.71144505299</v>
      </c>
      <c r="Y363" s="2">
        <v>129998.027373296</v>
      </c>
      <c r="Z363" s="2">
        <v>79771.368378084895</v>
      </c>
      <c r="AA363" s="2">
        <v>74163.064715557804</v>
      </c>
      <c r="AB363" s="2">
        <v>70403.490739828296</v>
      </c>
      <c r="AC363" s="2">
        <v>92711.9573246254</v>
      </c>
      <c r="AD363" s="2">
        <v>119227.591348402</v>
      </c>
      <c r="AE363" s="2">
        <v>115291.725451327</v>
      </c>
      <c r="AF363" s="2">
        <v>109135.52405360701</v>
      </c>
      <c r="AG363" s="2">
        <v>106467.945848212</v>
      </c>
      <c r="AH363" s="2">
        <v>46499.186331784796</v>
      </c>
      <c r="AI363" s="2">
        <v>35499.9385075256</v>
      </c>
      <c r="AJ363" s="2">
        <v>35888.082989973802</v>
      </c>
      <c r="AK363" s="2">
        <v>38487.2050992273</v>
      </c>
      <c r="AL363" s="2">
        <v>39497.626148587202</v>
      </c>
      <c r="AM363" s="2">
        <v>37032.138444915399</v>
      </c>
      <c r="AN363" s="2">
        <v>55545.269030442803</v>
      </c>
      <c r="AO363" s="2">
        <v>40663.091396549702</v>
      </c>
      <c r="AP363" s="2">
        <v>49138.518103484203</v>
      </c>
      <c r="AQ363" s="2">
        <v>46486.664045335398</v>
      </c>
      <c r="AR363" s="2">
        <v>30953.958616367199</v>
      </c>
      <c r="AS363" s="2">
        <v>63400.750889673604</v>
      </c>
      <c r="AT363" s="2">
        <v>50302.581860716302</v>
      </c>
      <c r="AU363" s="2">
        <v>101915.868706083</v>
      </c>
      <c r="AV363" s="2">
        <v>67736.798989292205</v>
      </c>
      <c r="AW363" s="2">
        <v>44886.893530175897</v>
      </c>
      <c r="AX363" s="2">
        <v>67415.047623534905</v>
      </c>
      <c r="AY363" s="2">
        <v>55838.924238041698</v>
      </c>
      <c r="AZ363" s="2">
        <v>31910.064225288999</v>
      </c>
      <c r="BA363" s="2">
        <v>35856.956885164102</v>
      </c>
      <c r="BB363" s="2">
        <v>43856.151194525999</v>
      </c>
      <c r="BC363" s="2">
        <v>36998.228579196199</v>
      </c>
      <c r="BD363" s="2">
        <v>32766.317969525098</v>
      </c>
      <c r="BE363" s="2">
        <v>32663.339702314701</v>
      </c>
      <c r="BF363" s="2">
        <v>16236.8013745116</v>
      </c>
      <c r="BG363" s="2">
        <v>17645.613885927</v>
      </c>
      <c r="BH363" s="2">
        <v>13862.325902640599</v>
      </c>
      <c r="BI363" s="2">
        <v>15237.273562734899</v>
      </c>
      <c r="BJ363" s="2">
        <v>17514.712343115902</v>
      </c>
      <c r="BK363" s="2">
        <v>28769.559216710099</v>
      </c>
      <c r="BL363" s="2">
        <v>15115.540905841701</v>
      </c>
      <c r="BM363" s="2">
        <v>17654.643841521</v>
      </c>
      <c r="BN363" s="2">
        <v>18670.063302177801</v>
      </c>
      <c r="BO363" s="2">
        <v>16482.367402962602</v>
      </c>
      <c r="BP363" s="2">
        <v>12826.7118021795</v>
      </c>
      <c r="BQ363" s="2">
        <v>15280.714026613599</v>
      </c>
      <c r="BR363" s="2">
        <v>16352.9073779273</v>
      </c>
      <c r="BS363" s="2">
        <v>16005.0919139214</v>
      </c>
      <c r="BT363" s="2">
        <v>14658.525209990399</v>
      </c>
      <c r="BU363" s="2">
        <v>7903.6224481553299</v>
      </c>
      <c r="BV363" s="2">
        <v>16350.478021817</v>
      </c>
      <c r="BW363" s="2">
        <v>15406.9221384468</v>
      </c>
      <c r="BX363" s="2">
        <v>13669.7481659694</v>
      </c>
      <c r="BY363" s="2">
        <v>15247.781444314</v>
      </c>
      <c r="BZ363" s="2">
        <v>14585.650317968501</v>
      </c>
      <c r="CA363" s="2">
        <v>8206.7935479080006</v>
      </c>
      <c r="CB363" s="2">
        <v>17950.101465459698</v>
      </c>
      <c r="CC363" s="2">
        <v>14524.3204929198</v>
      </c>
      <c r="CD363" s="89">
        <v>3546.6206431383798</v>
      </c>
      <c r="CE363" s="2">
        <v>5566.7988602204596</v>
      </c>
      <c r="CF363" s="2">
        <v>4657.2855609624503</v>
      </c>
      <c r="CG363" s="2">
        <v>4618.7876435335402</v>
      </c>
      <c r="CH363" s="90">
        <v>4458.0588382678397</v>
      </c>
      <c r="CI363" s="89">
        <f t="shared" si="60"/>
        <v>4569.5103092245336</v>
      </c>
      <c r="CJ363">
        <f t="shared" si="61"/>
        <v>642.40826641724937</v>
      </c>
      <c r="CK363" s="117">
        <f t="shared" si="62"/>
        <v>0.14058580087245037</v>
      </c>
      <c r="CL363" s="118">
        <f t="shared" si="63"/>
        <v>14.058580087245037</v>
      </c>
    </row>
    <row r="364" spans="1:90" x14ac:dyDescent="0.25">
      <c r="B364" s="4">
        <v>1021</v>
      </c>
      <c r="C364" s="17">
        <v>2</v>
      </c>
      <c r="D364" s="19">
        <v>33.566963999999999</v>
      </c>
      <c r="E364" t="s">
        <v>782</v>
      </c>
      <c r="F364" t="s">
        <v>783</v>
      </c>
      <c r="G364" s="87">
        <v>615.18633999999997</v>
      </c>
      <c r="H364" s="58"/>
      <c r="I364" s="58"/>
      <c r="J364" s="99"/>
      <c r="K364" s="59"/>
      <c r="L364" s="24"/>
      <c r="M364" s="24"/>
      <c r="N364" s="24"/>
      <c r="O364" s="88"/>
      <c r="P364" s="88"/>
      <c r="Q364">
        <v>72464.517235202497</v>
      </c>
      <c r="R364" s="2">
        <v>11381.9569755709</v>
      </c>
      <c r="S364" s="2">
        <v>1213.6868503850794</v>
      </c>
      <c r="T364" s="2">
        <v>4282.1298368791104</v>
      </c>
      <c r="U364" s="2">
        <v>5536.8425961411103</v>
      </c>
      <c r="V364" s="2">
        <v>6629.4965758787803</v>
      </c>
      <c r="W364" s="2">
        <v>5689.9533448941602</v>
      </c>
      <c r="X364" s="2">
        <v>7092.8057247029401</v>
      </c>
      <c r="Y364" s="2">
        <v>1136.7737888863405</v>
      </c>
      <c r="Z364" s="2">
        <v>5424.4950986794502</v>
      </c>
      <c r="AA364" s="2">
        <v>7049.0597964877797</v>
      </c>
      <c r="AB364" s="2">
        <v>7575.9993863521704</v>
      </c>
      <c r="AC364" s="2">
        <v>7042.1002169990097</v>
      </c>
      <c r="AD364" s="2">
        <v>14108.129373935401</v>
      </c>
      <c r="AE364" s="2">
        <v>7407.97525298032</v>
      </c>
      <c r="AF364" s="2">
        <v>8511.5657147717793</v>
      </c>
      <c r="AG364" s="2">
        <v>5499.0620217734704</v>
      </c>
      <c r="AH364" s="2">
        <v>46466.359658427602</v>
      </c>
      <c r="AI364" s="2">
        <v>56348.028211505698</v>
      </c>
      <c r="AJ364" s="2">
        <v>44388.420587585999</v>
      </c>
      <c r="AK364" s="2">
        <v>39627.049898450401</v>
      </c>
      <c r="AL364" s="2">
        <v>47286.613280509097</v>
      </c>
      <c r="AM364" s="2">
        <v>53080.9851868228</v>
      </c>
      <c r="AN364" s="2">
        <v>46072.654461552003</v>
      </c>
      <c r="AO364" s="2">
        <v>54386.409283102897</v>
      </c>
      <c r="AP364" s="2">
        <v>46620.466224443597</v>
      </c>
      <c r="AQ364" s="2">
        <v>37073.8753480491</v>
      </c>
      <c r="AR364" s="2">
        <v>32619.713279449301</v>
      </c>
      <c r="AS364" s="2">
        <v>58646.6883589961</v>
      </c>
      <c r="AT364" s="2">
        <v>58485.631106677203</v>
      </c>
      <c r="AU364" s="2">
        <v>64565.352655794202</v>
      </c>
      <c r="AV364" s="2">
        <v>72464.517235202497</v>
      </c>
      <c r="AW364" s="2">
        <v>49988.929296987</v>
      </c>
      <c r="AX364" s="2">
        <v>50975.194905891003</v>
      </c>
      <c r="AY364" s="2">
        <v>42988.544120309103</v>
      </c>
      <c r="AZ364" s="2">
        <v>53681.495504508202</v>
      </c>
      <c r="BA364" s="2">
        <v>40890.724416220197</v>
      </c>
      <c r="BB364" s="2">
        <v>55501.942091322599</v>
      </c>
      <c r="BC364" s="2">
        <v>58769.9749050014</v>
      </c>
      <c r="BD364" s="2">
        <v>40908.618726978901</v>
      </c>
      <c r="BE364" s="2">
        <v>39958.128449552001</v>
      </c>
      <c r="BF364" s="2">
        <v>24983.031053619099</v>
      </c>
      <c r="BG364" s="2">
        <v>23370.3883891679</v>
      </c>
      <c r="BH364" s="2">
        <v>25911.639911448601</v>
      </c>
      <c r="BI364" s="2">
        <v>14465.065232540799</v>
      </c>
      <c r="BJ364" s="2">
        <v>22036.129501125899</v>
      </c>
      <c r="BK364" s="2">
        <v>32851.364829780199</v>
      </c>
      <c r="BL364" s="2">
        <v>30470.1849886198</v>
      </c>
      <c r="BM364" s="2">
        <v>21634.463098079701</v>
      </c>
      <c r="BN364" s="2">
        <v>28563.2532851414</v>
      </c>
      <c r="BO364" s="2">
        <v>17842.464717017701</v>
      </c>
      <c r="BP364" s="2">
        <v>20470.211741293399</v>
      </c>
      <c r="BQ364" s="2">
        <v>19597.279360212</v>
      </c>
      <c r="BR364" s="2">
        <v>26474.378189837302</v>
      </c>
      <c r="BS364" s="2">
        <v>43127.734775006902</v>
      </c>
      <c r="BT364" s="2">
        <v>23057.208923689999</v>
      </c>
      <c r="BU364" s="2">
        <v>13107.9382594627</v>
      </c>
      <c r="BV364" s="2">
        <v>20943.474725577398</v>
      </c>
      <c r="BW364" s="2">
        <v>17658.534346159398</v>
      </c>
      <c r="BX364" s="2">
        <v>18784.993887750399</v>
      </c>
      <c r="BY364" s="2">
        <v>24446.141408396201</v>
      </c>
      <c r="BZ364" s="2">
        <v>23206.3379552226</v>
      </c>
      <c r="CA364" s="2">
        <v>19070.334856215799</v>
      </c>
      <c r="CB364" s="2">
        <v>16508.201591283101</v>
      </c>
      <c r="CC364" s="2">
        <v>19721.561962223401</v>
      </c>
      <c r="CD364" s="89">
        <v>6178.1181347496604</v>
      </c>
      <c r="CE364" s="2">
        <v>5495.0851192084601</v>
      </c>
      <c r="CF364" s="2">
        <v>4806.0867498197304</v>
      </c>
      <c r="CG364" s="2">
        <v>4189.6668522425198</v>
      </c>
      <c r="CH364" s="90">
        <v>5218.6903909399698</v>
      </c>
      <c r="CI364" s="89">
        <f t="shared" si="60"/>
        <v>5177.5294493920683</v>
      </c>
      <c r="CJ364">
        <f t="shared" si="61"/>
        <v>665.96632553304391</v>
      </c>
      <c r="CK364" s="117">
        <f t="shared" si="62"/>
        <v>0.12862627475952645</v>
      </c>
      <c r="CL364" s="118">
        <f t="shared" si="63"/>
        <v>12.862627475952646</v>
      </c>
    </row>
    <row r="365" spans="1:90" x14ac:dyDescent="0.25">
      <c r="B365" s="4">
        <v>1022</v>
      </c>
      <c r="C365" s="17">
        <v>4</v>
      </c>
      <c r="D365" s="19">
        <v>33.691612999999997</v>
      </c>
      <c r="E365" t="s">
        <v>784</v>
      </c>
      <c r="F365" t="s">
        <v>785</v>
      </c>
      <c r="G365" s="87">
        <v>263.12863199999998</v>
      </c>
      <c r="H365" s="58"/>
      <c r="I365" s="58"/>
      <c r="J365" s="99"/>
      <c r="K365" s="59"/>
      <c r="L365" s="24"/>
      <c r="M365" s="24"/>
      <c r="N365" s="24"/>
      <c r="O365" s="88"/>
      <c r="P365" s="88"/>
      <c r="Q365">
        <v>149360.333730749</v>
      </c>
      <c r="R365" s="2">
        <v>48581.172984840901</v>
      </c>
      <c r="S365" s="2">
        <v>116553.42251381199</v>
      </c>
      <c r="T365" s="2">
        <v>149360.333730749</v>
      </c>
      <c r="U365" s="2">
        <v>48578.355742171399</v>
      </c>
      <c r="V365" s="2">
        <v>85250.691485237097</v>
      </c>
      <c r="W365" s="2">
        <v>78477.8530219893</v>
      </c>
      <c r="X365" s="2">
        <v>56409.731625629298</v>
      </c>
      <c r="Y365" s="2">
        <v>46838.736372780499</v>
      </c>
      <c r="Z365" s="2">
        <v>39065.947767532001</v>
      </c>
      <c r="AA365" s="2">
        <v>28559.399407782999</v>
      </c>
      <c r="AB365" s="2">
        <v>29868.933471910801</v>
      </c>
      <c r="AC365" s="2">
        <v>48862.157054519499</v>
      </c>
      <c r="AD365" s="2">
        <v>47328.152733814801</v>
      </c>
      <c r="AE365" s="2">
        <v>73742.638956355193</v>
      </c>
      <c r="AF365" s="2">
        <v>49761.655272013297</v>
      </c>
      <c r="AG365" s="2">
        <v>37206.264694552803</v>
      </c>
      <c r="AH365" s="2">
        <v>71942.401904433398</v>
      </c>
      <c r="AI365" s="2">
        <v>48321.3039781115</v>
      </c>
      <c r="AJ365" s="2">
        <v>63218.547049779503</v>
      </c>
      <c r="AK365" s="2">
        <v>66858.261342490296</v>
      </c>
      <c r="AL365" s="2">
        <v>63717.145279579199</v>
      </c>
      <c r="AM365" s="2">
        <v>66620.828774556503</v>
      </c>
      <c r="AN365" s="2">
        <v>63506.356965598199</v>
      </c>
      <c r="AO365" s="2">
        <v>60774.3321789533</v>
      </c>
      <c r="AP365" s="2">
        <v>49415.941198634297</v>
      </c>
      <c r="AQ365" s="2">
        <v>53981.6844564645</v>
      </c>
      <c r="AR365" s="2">
        <v>55144.395534973002</v>
      </c>
      <c r="AS365" s="2">
        <v>69972.611412864295</v>
      </c>
      <c r="AT365" s="2">
        <v>68953.678121910707</v>
      </c>
      <c r="AU365" s="2">
        <v>47390.783843129</v>
      </c>
      <c r="AV365" s="2">
        <v>85368.2228207437</v>
      </c>
      <c r="AW365" s="2">
        <v>69902.345086216403</v>
      </c>
      <c r="AX365" s="2">
        <v>51680.862618668601</v>
      </c>
      <c r="AY365" s="2">
        <v>56882.782269540701</v>
      </c>
      <c r="AZ365" s="2">
        <v>61037.2154681311</v>
      </c>
      <c r="BA365" s="2">
        <v>45104.292097021702</v>
      </c>
      <c r="BB365" s="2">
        <v>53875.533439473496</v>
      </c>
      <c r="BC365" s="2">
        <v>84033.5551133837</v>
      </c>
      <c r="BD365" s="2">
        <v>52655.8247832333</v>
      </c>
      <c r="BE365" s="2">
        <v>63365.661300420099</v>
      </c>
      <c r="BF365" s="2">
        <v>48482.040754225702</v>
      </c>
      <c r="BG365" s="2">
        <v>34903.840406024101</v>
      </c>
      <c r="BH365" s="2">
        <v>45909.6339520076</v>
      </c>
      <c r="BI365" s="2">
        <v>32775.346390407998</v>
      </c>
      <c r="BJ365" s="2">
        <v>28022.0821729696</v>
      </c>
      <c r="BK365" s="2">
        <v>41357.736103281299</v>
      </c>
      <c r="BL365" s="2">
        <v>38404.5795330111</v>
      </c>
      <c r="BM365" s="2">
        <v>39466.156446189198</v>
      </c>
      <c r="BN365" s="2">
        <v>34341.7104904476</v>
      </c>
      <c r="BO365" s="2">
        <v>33477.212670277899</v>
      </c>
      <c r="BP365" s="2">
        <v>33501.792670151597</v>
      </c>
      <c r="BQ365" s="2">
        <v>42177.567835604503</v>
      </c>
      <c r="BR365" s="2">
        <v>38148.306590818102</v>
      </c>
      <c r="BS365" s="2">
        <v>46838.740157212203</v>
      </c>
      <c r="BT365" s="2">
        <v>30634.488007759901</v>
      </c>
      <c r="BU365" s="2">
        <v>30617.948398516299</v>
      </c>
      <c r="BV365" s="2">
        <v>24744.6113491631</v>
      </c>
      <c r="BW365" s="2">
        <v>31306.5927420808</v>
      </c>
      <c r="BX365" s="2">
        <v>49062.642528072502</v>
      </c>
      <c r="BY365" s="2">
        <v>30640.056750050499</v>
      </c>
      <c r="BZ365" s="2">
        <v>33158.544907876501</v>
      </c>
      <c r="CA365" s="2">
        <v>33395.547691024403</v>
      </c>
      <c r="CB365" s="2">
        <v>28785.4354296815</v>
      </c>
      <c r="CC365" s="2">
        <v>30499.571074335799</v>
      </c>
      <c r="CD365" s="89">
        <v>42192.156993001197</v>
      </c>
      <c r="CE365" s="2">
        <v>46379.532736887501</v>
      </c>
      <c r="CF365" s="2">
        <v>50959.239601396002</v>
      </c>
      <c r="CG365" s="2">
        <v>48734.761260646199</v>
      </c>
      <c r="CH365" s="90">
        <v>48779.019832034501</v>
      </c>
      <c r="CI365" s="89">
        <f t="shared" si="60"/>
        <v>47408.942084793074</v>
      </c>
      <c r="CJ365">
        <f t="shared" si="61"/>
        <v>2983.7577742316912</v>
      </c>
      <c r="CK365" s="117">
        <f t="shared" si="62"/>
        <v>6.2936603160119106E-2</v>
      </c>
      <c r="CL365" s="118">
        <f t="shared" si="63"/>
        <v>6.2936603160119109</v>
      </c>
    </row>
    <row r="366" spans="1:90" x14ac:dyDescent="0.25">
      <c r="A366" s="3"/>
      <c r="B366" s="4">
        <v>1023</v>
      </c>
      <c r="C366" s="17">
        <v>2</v>
      </c>
      <c r="D366" s="19">
        <v>33.830523999999997</v>
      </c>
      <c r="E366" t="s">
        <v>786</v>
      </c>
      <c r="F366" t="s">
        <v>787</v>
      </c>
      <c r="G366" s="87">
        <v>647.21246299999996</v>
      </c>
      <c r="H366" s="10">
        <v>647.2133996</v>
      </c>
      <c r="I366" s="10" t="s">
        <v>1038</v>
      </c>
      <c r="J366" s="99" t="s">
        <v>1000</v>
      </c>
      <c r="K366" s="59"/>
      <c r="L366" s="24">
        <f t="shared" si="66"/>
        <v>1.4471270227475577</v>
      </c>
      <c r="M366" s="24"/>
      <c r="N366" s="24"/>
      <c r="O366" s="99"/>
      <c r="P366" s="99"/>
      <c r="Q366">
        <v>32217.5870232575</v>
      </c>
      <c r="R366" s="2">
        <v>3385.4060518637498</v>
      </c>
      <c r="S366" s="2">
        <v>1262.0581563918354</v>
      </c>
      <c r="T366" s="2">
        <v>1377.3201185538462</v>
      </c>
      <c r="U366" s="2">
        <v>1162.5530869240376</v>
      </c>
      <c r="V366" s="2">
        <v>1160.2929250063235</v>
      </c>
      <c r="W366" s="2">
        <v>1370.1079755198855</v>
      </c>
      <c r="X366" s="2">
        <v>1207.1329162510867</v>
      </c>
      <c r="Y366" s="2">
        <v>1452.3081062405934</v>
      </c>
      <c r="Z366" s="2">
        <v>1155.7483310849564</v>
      </c>
      <c r="AA366" s="2">
        <v>1291.253107868785</v>
      </c>
      <c r="AB366" s="2">
        <v>1169.8830734803853</v>
      </c>
      <c r="AC366" s="2">
        <v>1234.7225868125031</v>
      </c>
      <c r="AD366" s="2">
        <v>1018.100495112669</v>
      </c>
      <c r="AE366" s="2">
        <v>1012.7150328405851</v>
      </c>
      <c r="AF366" s="2">
        <v>1279.4699911391319</v>
      </c>
      <c r="AG366" s="2">
        <v>1329.171580593304</v>
      </c>
      <c r="AH366" s="2">
        <v>22235.931844011699</v>
      </c>
      <c r="AI366" s="2">
        <v>28155.306817791501</v>
      </c>
      <c r="AJ366" s="2">
        <v>22950.544442979</v>
      </c>
      <c r="AK366" s="2">
        <v>22799.284764671698</v>
      </c>
      <c r="AL366" s="2">
        <v>21321.992340701301</v>
      </c>
      <c r="AM366" s="2">
        <v>24954.6416913022</v>
      </c>
      <c r="AN366" s="2">
        <v>21265.373904075201</v>
      </c>
      <c r="AO366" s="2">
        <v>24598.9746462761</v>
      </c>
      <c r="AP366" s="2">
        <v>21655.4560730382</v>
      </c>
      <c r="AQ366" s="2">
        <v>23266.6320683784</v>
      </c>
      <c r="AR366" s="2">
        <v>18370.067956903</v>
      </c>
      <c r="AS366" s="2">
        <v>23029.851997092701</v>
      </c>
      <c r="AT366" s="2">
        <v>29826.5408949064</v>
      </c>
      <c r="AU366" s="2">
        <v>29322.9918806645</v>
      </c>
      <c r="AV366" s="2">
        <v>30289.053813809001</v>
      </c>
      <c r="AW366" s="2">
        <v>32217.5870232575</v>
      </c>
      <c r="AX366" s="2">
        <v>22742.749242627098</v>
      </c>
      <c r="AY366" s="2">
        <v>23275.099076313199</v>
      </c>
      <c r="AZ366" s="2">
        <v>27804.997875144902</v>
      </c>
      <c r="BA366" s="2">
        <v>16938.059810052098</v>
      </c>
      <c r="BB366" s="2">
        <v>24716.6505625092</v>
      </c>
      <c r="BC366" s="2">
        <v>25467.1363392249</v>
      </c>
      <c r="BD366" s="2">
        <v>18870.242756933902</v>
      </c>
      <c r="BE366" s="2">
        <v>21086.036911592299</v>
      </c>
      <c r="BF366" s="2">
        <v>17070.100659719999</v>
      </c>
      <c r="BG366" s="2">
        <v>17540.7243555602</v>
      </c>
      <c r="BH366" s="2">
        <v>23656.3703376923</v>
      </c>
      <c r="BI366" s="2">
        <v>10785.5755802108</v>
      </c>
      <c r="BJ366" s="2">
        <v>15865.367896269399</v>
      </c>
      <c r="BK366" s="2">
        <v>19562.775176643499</v>
      </c>
      <c r="BL366" s="2">
        <v>27075.073215792399</v>
      </c>
      <c r="BM366" s="2">
        <v>17303.751306292299</v>
      </c>
      <c r="BN366" s="2">
        <v>18472.112665822999</v>
      </c>
      <c r="BO366" s="2">
        <v>16532.492203147202</v>
      </c>
      <c r="BP366" s="2">
        <v>12997.895302482801</v>
      </c>
      <c r="BQ366" s="2">
        <v>16134.447972107</v>
      </c>
      <c r="BR366" s="2">
        <v>24030.5726456228</v>
      </c>
      <c r="BS366" s="2">
        <v>22068.263524825601</v>
      </c>
      <c r="BT366" s="2">
        <v>19113.080971220501</v>
      </c>
      <c r="BU366" s="2">
        <v>10342.3581442093</v>
      </c>
      <c r="BV366" s="2">
        <v>15700.9539726933</v>
      </c>
      <c r="BW366" s="2">
        <v>12530.236490267</v>
      </c>
      <c r="BX366" s="2">
        <v>15448.946043677801</v>
      </c>
      <c r="BY366" s="2">
        <v>15818.8475296049</v>
      </c>
      <c r="BZ366" s="2">
        <v>15429.0662852431</v>
      </c>
      <c r="CA366" s="2">
        <v>14109.7045750575</v>
      </c>
      <c r="CB366" s="2">
        <v>13119.377309428201</v>
      </c>
      <c r="CC366" s="2">
        <v>15864.9220310046</v>
      </c>
      <c r="CD366" s="89">
        <v>1031.7328450401583</v>
      </c>
      <c r="CE366" s="2">
        <v>4586.4546599845798</v>
      </c>
      <c r="CF366" s="2">
        <v>4339.88176692666</v>
      </c>
      <c r="CG366" s="2">
        <v>1104.7126722522121</v>
      </c>
      <c r="CH366" s="90">
        <v>3641.9214002869098</v>
      </c>
      <c r="CI366" s="89">
        <f t="shared" si="60"/>
        <v>2940.9406688981039</v>
      </c>
      <c r="CJ366">
        <f t="shared" si="61"/>
        <v>1560.3162658089325</v>
      </c>
      <c r="CK366" s="117">
        <f t="shared" si="62"/>
        <v>0.53055006593980136</v>
      </c>
      <c r="CL366" s="118">
        <f t="shared" si="63"/>
        <v>53.055006593980139</v>
      </c>
    </row>
    <row r="367" spans="1:90" x14ac:dyDescent="0.25">
      <c r="B367" s="4">
        <v>1024</v>
      </c>
      <c r="C367" s="17">
        <v>4</v>
      </c>
      <c r="D367" s="19">
        <v>34.020981999999997</v>
      </c>
      <c r="E367" t="s">
        <v>788</v>
      </c>
      <c r="F367" t="s">
        <v>789</v>
      </c>
      <c r="G367" s="87">
        <v>409.09231599999998</v>
      </c>
      <c r="H367" s="58"/>
      <c r="I367" s="58"/>
      <c r="J367" s="99"/>
      <c r="K367" s="59"/>
      <c r="L367" s="24"/>
      <c r="M367" s="24"/>
      <c r="N367" s="24"/>
      <c r="O367" s="88"/>
      <c r="P367" s="88"/>
      <c r="Q367">
        <v>13540.076160021101</v>
      </c>
      <c r="R367" s="2">
        <v>1410.8432059604652</v>
      </c>
      <c r="S367" s="2">
        <v>1408.4928547839263</v>
      </c>
      <c r="T367" s="2">
        <v>1225.095732591752</v>
      </c>
      <c r="U367" s="2">
        <v>1230.4047645884712</v>
      </c>
      <c r="V367" s="2">
        <v>1057.8888278225008</v>
      </c>
      <c r="W367" s="2">
        <v>1147.8867762292712</v>
      </c>
      <c r="X367" s="2">
        <v>1482.4371625997094</v>
      </c>
      <c r="Y367" s="2">
        <v>1119.0199321695411</v>
      </c>
      <c r="Z367" s="2">
        <v>1045.4460413511079</v>
      </c>
      <c r="AA367" s="2">
        <v>1222.939062970484</v>
      </c>
      <c r="AB367" s="2">
        <v>1153.3620696247192</v>
      </c>
      <c r="AC367" s="2">
        <v>1338.0214611700467</v>
      </c>
      <c r="AD367" s="2">
        <v>1025.7002468358471</v>
      </c>
      <c r="AE367" s="2">
        <v>1055.0326614783432</v>
      </c>
      <c r="AF367" s="2">
        <v>1108.1309463957641</v>
      </c>
      <c r="AG367" s="2">
        <v>1013.0261109054554</v>
      </c>
      <c r="AH367" s="2">
        <v>3371.48661435242</v>
      </c>
      <c r="AI367" s="2">
        <v>1460.0588966565103</v>
      </c>
      <c r="AJ367" s="2">
        <v>3475.8823956874298</v>
      </c>
      <c r="AK367" s="2">
        <v>2908.1681943323001</v>
      </c>
      <c r="AL367" s="2">
        <v>2805.7609040703401</v>
      </c>
      <c r="AM367" s="2">
        <v>3315.8088643070801</v>
      </c>
      <c r="AN367" s="2">
        <v>1178.3109904164778</v>
      </c>
      <c r="AO367" s="2">
        <v>3293.9354625035598</v>
      </c>
      <c r="AP367" s="2">
        <v>3118.94824807536</v>
      </c>
      <c r="AQ367" s="2">
        <v>3548.4623198536701</v>
      </c>
      <c r="AR367" s="2">
        <v>3848.7244718838701</v>
      </c>
      <c r="AS367" s="2">
        <v>7440.67666998</v>
      </c>
      <c r="AT367" s="2">
        <v>6590.6750081647797</v>
      </c>
      <c r="AU367" s="2">
        <v>1191.0812678985371</v>
      </c>
      <c r="AV367" s="2">
        <v>3025.4891676421198</v>
      </c>
      <c r="AW367" s="2">
        <v>9590.8929377801705</v>
      </c>
      <c r="AX367" s="2">
        <v>1336.1252040518152</v>
      </c>
      <c r="AY367" s="2">
        <v>3333.7052839645098</v>
      </c>
      <c r="AZ367" s="2">
        <v>3388.3887884733299</v>
      </c>
      <c r="BA367" s="2">
        <v>3966.0454451936898</v>
      </c>
      <c r="BB367" s="2">
        <v>3714.5013244531501</v>
      </c>
      <c r="BC367" s="2">
        <v>3639.9329092138601</v>
      </c>
      <c r="BD367" s="2">
        <v>1320.6376427053629</v>
      </c>
      <c r="BE367" s="2">
        <v>3795.03521291159</v>
      </c>
      <c r="BF367" s="2">
        <v>10062.1601525636</v>
      </c>
      <c r="BG367" s="2">
        <v>7914.3540500417002</v>
      </c>
      <c r="BH367" s="2">
        <v>11401.9224627326</v>
      </c>
      <c r="BI367" s="2">
        <v>9447.7439155082702</v>
      </c>
      <c r="BJ367" s="2">
        <v>11600.559791818199</v>
      </c>
      <c r="BK367" s="2">
        <v>11445.9132414337</v>
      </c>
      <c r="BL367" s="2">
        <v>8923.2142854865906</v>
      </c>
      <c r="BM367" s="2">
        <v>8924.2329736047195</v>
      </c>
      <c r="BN367" s="2">
        <v>9071.5308050736694</v>
      </c>
      <c r="BO367" s="2">
        <v>7578.4351497675298</v>
      </c>
      <c r="BP367" s="2">
        <v>7858.9458973737201</v>
      </c>
      <c r="BQ367" s="2">
        <v>7744.2835314336899</v>
      </c>
      <c r="BR367" s="2">
        <v>9516.7217541644804</v>
      </c>
      <c r="BS367" s="2">
        <v>9136.0984686191296</v>
      </c>
      <c r="BT367" s="2">
        <v>7873.4019448753297</v>
      </c>
      <c r="BU367" s="2">
        <v>9514.8623024003791</v>
      </c>
      <c r="BV367" s="2">
        <v>3988.9130925337399</v>
      </c>
      <c r="BW367" s="2">
        <v>6860.3966646995495</v>
      </c>
      <c r="BX367" s="2">
        <v>8678.4585336211403</v>
      </c>
      <c r="BY367" s="2">
        <v>13540.076160021101</v>
      </c>
      <c r="BZ367" s="2">
        <v>9171.66143636384</v>
      </c>
      <c r="CA367" s="2">
        <v>8260.1140962495501</v>
      </c>
      <c r="CB367" s="2">
        <v>11390.4413975473</v>
      </c>
      <c r="CC367" s="2">
        <v>8129.1169579910702</v>
      </c>
      <c r="CD367" s="89">
        <v>1341.2491048431807</v>
      </c>
      <c r="CE367" s="2">
        <v>1043.8606257469178</v>
      </c>
      <c r="CF367" s="2">
        <v>1013.8688081370259</v>
      </c>
      <c r="CG367" s="2">
        <v>1419.5484684248163</v>
      </c>
      <c r="CH367" s="90">
        <v>1347.7728849787727</v>
      </c>
      <c r="CI367" s="89">
        <f t="shared" si="60"/>
        <v>1233.2599784261427</v>
      </c>
      <c r="CJ367">
        <f t="shared" si="61"/>
        <v>169.40062520166254</v>
      </c>
      <c r="CK367" s="117">
        <f t="shared" si="62"/>
        <v>0.13736002802738123</v>
      </c>
      <c r="CL367" s="118">
        <f t="shared" si="63"/>
        <v>13.736002802738124</v>
      </c>
    </row>
    <row r="368" spans="1:90" x14ac:dyDescent="0.25">
      <c r="A368" s="22" t="s">
        <v>1042</v>
      </c>
      <c r="B368" s="4">
        <v>1025</v>
      </c>
      <c r="C368" s="17">
        <v>2</v>
      </c>
      <c r="D368" s="19">
        <v>34.179158000000001</v>
      </c>
      <c r="E368" t="s">
        <v>790</v>
      </c>
      <c r="F368" t="s">
        <v>791</v>
      </c>
      <c r="G368" s="87">
        <v>563.11883499999999</v>
      </c>
      <c r="H368" s="10">
        <v>563.11949959999993</v>
      </c>
      <c r="I368" s="10" t="s">
        <v>986</v>
      </c>
      <c r="J368" s="33" t="s">
        <v>1067</v>
      </c>
      <c r="K368" s="59">
        <v>4</v>
      </c>
      <c r="L368" s="24">
        <f t="shared" si="66"/>
        <v>1.1802113057858661</v>
      </c>
      <c r="M368" s="24" t="s">
        <v>1150</v>
      </c>
      <c r="N368" s="24"/>
      <c r="O368" s="99" t="s">
        <v>955</v>
      </c>
      <c r="P368" s="99" t="s">
        <v>1203</v>
      </c>
      <c r="Q368">
        <v>34760.141742706903</v>
      </c>
      <c r="R368" s="2">
        <v>8341.9591104304109</v>
      </c>
      <c r="S368" s="2">
        <v>1361.983679846963</v>
      </c>
      <c r="T368" s="2">
        <v>16178.205018378199</v>
      </c>
      <c r="U368" s="2">
        <v>4761.0254028978097</v>
      </c>
      <c r="V368" s="2">
        <v>8400.4678583518798</v>
      </c>
      <c r="W368" s="2">
        <v>7806.4553158949402</v>
      </c>
      <c r="X368" s="2">
        <v>4766.97544505932</v>
      </c>
      <c r="Y368" s="2">
        <v>5166.6199435737599</v>
      </c>
      <c r="Z368" s="2">
        <v>1090.5730860000772</v>
      </c>
      <c r="AA368" s="2">
        <v>6431.9955765872201</v>
      </c>
      <c r="AB368" s="2">
        <v>4500.2152214851603</v>
      </c>
      <c r="AC368" s="2">
        <v>3745.55154066758</v>
      </c>
      <c r="AD368" s="2">
        <v>12152.5853140443</v>
      </c>
      <c r="AE368" s="2">
        <v>6017.4759726690099</v>
      </c>
      <c r="AF368" s="2">
        <v>2924.4457223798499</v>
      </c>
      <c r="AG368" s="2">
        <v>7596.22049285508</v>
      </c>
      <c r="AH368" s="2">
        <v>23661.488015973799</v>
      </c>
      <c r="AI368" s="2">
        <v>15509.7757994154</v>
      </c>
      <c r="AJ368" s="2">
        <v>21278.9661763484</v>
      </c>
      <c r="AK368" s="2">
        <v>18369.7082665298</v>
      </c>
      <c r="AL368" s="2">
        <v>14284.9872327173</v>
      </c>
      <c r="AM368" s="2">
        <v>18443.462465238401</v>
      </c>
      <c r="AN368" s="2">
        <v>21624.4220218796</v>
      </c>
      <c r="AO368" s="2">
        <v>15322.3366121133</v>
      </c>
      <c r="AP368" s="2">
        <v>8173.3745825210999</v>
      </c>
      <c r="AQ368" s="2">
        <v>15201.239260406701</v>
      </c>
      <c r="AR368" s="2">
        <v>14512.8854953882</v>
      </c>
      <c r="AS368" s="2">
        <v>19157.2000529533</v>
      </c>
      <c r="AT368" s="2">
        <v>27320.8637906935</v>
      </c>
      <c r="AU368" s="2">
        <v>28742.0155502548</v>
      </c>
      <c r="AV368" s="2">
        <v>32252.713796700999</v>
      </c>
      <c r="AW368" s="2">
        <v>34760.141742706903</v>
      </c>
      <c r="AX368" s="2">
        <v>20149.308387994301</v>
      </c>
      <c r="AY368" s="2">
        <v>18183.877995226801</v>
      </c>
      <c r="AZ368" s="2">
        <v>18428.235017351901</v>
      </c>
      <c r="BA368" s="2">
        <v>24492.691657884199</v>
      </c>
      <c r="BB368" s="2">
        <v>19103.215032043001</v>
      </c>
      <c r="BC368" s="2">
        <v>19064.003300499899</v>
      </c>
      <c r="BD368" s="2">
        <v>16372.6296428654</v>
      </c>
      <c r="BE368" s="2">
        <v>19245.235261346501</v>
      </c>
      <c r="BF368" s="2">
        <v>10993.694567074601</v>
      </c>
      <c r="BG368" s="2">
        <v>8058.3404340653296</v>
      </c>
      <c r="BH368" s="2">
        <v>14404.0457141732</v>
      </c>
      <c r="BI368" s="2">
        <v>7061.7083720131895</v>
      </c>
      <c r="BJ368" s="2">
        <v>13586.209621223101</v>
      </c>
      <c r="BK368" s="2">
        <v>16268.480758452601</v>
      </c>
      <c r="BL368" s="2">
        <v>9916.7369358421493</v>
      </c>
      <c r="BM368" s="2">
        <v>12845.2776333823</v>
      </c>
      <c r="BN368" s="2">
        <v>13275.6357261255</v>
      </c>
      <c r="BO368" s="2">
        <v>6114.6599946402703</v>
      </c>
      <c r="BP368" s="2">
        <v>7877.8558218329999</v>
      </c>
      <c r="BQ368" s="2">
        <v>7465.3195653019702</v>
      </c>
      <c r="BR368" s="2">
        <v>19739.0358097309</v>
      </c>
      <c r="BS368" s="2">
        <v>22394.890757564001</v>
      </c>
      <c r="BT368" s="2">
        <v>24455.463730209001</v>
      </c>
      <c r="BU368" s="2">
        <v>9898.8868093576293</v>
      </c>
      <c r="BV368" s="2">
        <v>13986.651391048899</v>
      </c>
      <c r="BW368" s="2">
        <v>7069.6417615618702</v>
      </c>
      <c r="BX368" s="2">
        <v>8689.0449031848893</v>
      </c>
      <c r="BY368" s="2">
        <v>21966.168813411099</v>
      </c>
      <c r="BZ368" s="2">
        <v>16619.655180280701</v>
      </c>
      <c r="CA368" s="2">
        <v>6591.6550412542701</v>
      </c>
      <c r="CB368" s="2">
        <v>6320.9281229057797</v>
      </c>
      <c r="CC368" s="2">
        <v>11258.252524850701</v>
      </c>
      <c r="CD368" s="89">
        <v>3977.60318496628</v>
      </c>
      <c r="CE368" s="2">
        <v>4643.0162333612898</v>
      </c>
      <c r="CF368" s="2">
        <v>4676.7331389431502</v>
      </c>
      <c r="CG368" s="2">
        <v>3960.7447321753498</v>
      </c>
      <c r="CH368" s="90">
        <v>5029.7689738591398</v>
      </c>
      <c r="CI368" s="89">
        <f t="shared" si="60"/>
        <v>4457.5732526610418</v>
      </c>
      <c r="CJ368">
        <f t="shared" si="61"/>
        <v>421.19780219144229</v>
      </c>
      <c r="CK368" s="117">
        <f t="shared" si="62"/>
        <v>9.4490382617941154E-2</v>
      </c>
      <c r="CL368" s="118">
        <f t="shared" si="63"/>
        <v>9.4490382617941151</v>
      </c>
    </row>
    <row r="369" spans="1:90" x14ac:dyDescent="0.25">
      <c r="B369" s="4">
        <v>1026</v>
      </c>
      <c r="C369" s="17">
        <v>2</v>
      </c>
      <c r="D369" s="19">
        <v>34.186728000000002</v>
      </c>
      <c r="E369" t="s">
        <v>792</v>
      </c>
      <c r="F369" t="s">
        <v>793</v>
      </c>
      <c r="G369" s="87">
        <v>395.20697000000001</v>
      </c>
      <c r="H369" s="58"/>
      <c r="I369" s="58"/>
      <c r="J369" s="99"/>
      <c r="K369" s="59"/>
      <c r="L369" s="24"/>
      <c r="M369" s="24"/>
      <c r="N369" s="24"/>
      <c r="O369" s="88"/>
      <c r="P369" s="88"/>
      <c r="Q369">
        <v>12822.7846845482</v>
      </c>
      <c r="R369" s="2">
        <v>8696.6657079742399</v>
      </c>
      <c r="S369" s="2">
        <v>6198.12667468977</v>
      </c>
      <c r="T369" s="2">
        <v>11919.015491848</v>
      </c>
      <c r="U369" s="2">
        <v>4821.0966066042101</v>
      </c>
      <c r="V369" s="2">
        <v>8894.5205697424899</v>
      </c>
      <c r="W369" s="2">
        <v>5921.7264155361299</v>
      </c>
      <c r="X369" s="2">
        <v>7660.66185891637</v>
      </c>
      <c r="Y369" s="2">
        <v>4155.9463426697503</v>
      </c>
      <c r="Z369" s="2">
        <v>8821.9406455762492</v>
      </c>
      <c r="AA369" s="2">
        <v>5268.5070980399496</v>
      </c>
      <c r="AB369" s="2">
        <v>5725.8600448409297</v>
      </c>
      <c r="AC369" s="2">
        <v>12822.7846845482</v>
      </c>
      <c r="AD369" s="2">
        <v>9456.2692978784708</v>
      </c>
      <c r="AE369" s="2">
        <v>3997.8613023624498</v>
      </c>
      <c r="AF369" s="2">
        <v>6990.5403672992898</v>
      </c>
      <c r="AG369" s="2">
        <v>6564.0090321305497</v>
      </c>
      <c r="AH369" s="2">
        <v>1371.188415037135</v>
      </c>
      <c r="AI369" s="2">
        <v>1283.7113089904644</v>
      </c>
      <c r="AJ369" s="2">
        <v>1402.2810194118356</v>
      </c>
      <c r="AK369" s="2">
        <v>1398.0816688096606</v>
      </c>
      <c r="AL369" s="2">
        <v>1117.13107301832</v>
      </c>
      <c r="AM369" s="2">
        <v>1283.6662374611753</v>
      </c>
      <c r="AN369" s="2">
        <v>1325.5140628668596</v>
      </c>
      <c r="AO369" s="2">
        <v>1410.4029619876251</v>
      </c>
      <c r="AP369" s="2">
        <v>1209.4494023402765</v>
      </c>
      <c r="AQ369" s="2">
        <v>1476.0685395857458</v>
      </c>
      <c r="AR369" s="2">
        <v>1483.8080255092298</v>
      </c>
      <c r="AS369" s="2">
        <v>1084.5086091392266</v>
      </c>
      <c r="AT369" s="2">
        <v>1464.0649707987311</v>
      </c>
      <c r="AU369" s="2">
        <v>1077.4763790349784</v>
      </c>
      <c r="AV369" s="2">
        <v>1016.48854330788</v>
      </c>
      <c r="AW369" s="2">
        <v>1324.8986004008902</v>
      </c>
      <c r="AX369" s="2">
        <v>1426.3648473815126</v>
      </c>
      <c r="AY369" s="2">
        <v>1292.3724156604308</v>
      </c>
      <c r="AZ369" s="2">
        <v>1103.7702801652708</v>
      </c>
      <c r="BA369" s="2">
        <v>1159.0588121341809</v>
      </c>
      <c r="BB369" s="2">
        <v>2725.2270156119098</v>
      </c>
      <c r="BC369" s="2">
        <v>1088.966637047233</v>
      </c>
      <c r="BD369" s="2">
        <v>1229.903157124636</v>
      </c>
      <c r="BE369" s="2">
        <v>1316.3088826862793</v>
      </c>
      <c r="BF369" s="2">
        <v>1473.2471472066768</v>
      </c>
      <c r="BG369" s="2">
        <v>1430.0625653634163</v>
      </c>
      <c r="BH369" s="2">
        <v>1087.7805545592353</v>
      </c>
      <c r="BI369" s="2">
        <v>1310.1234328943094</v>
      </c>
      <c r="BJ369" s="2">
        <v>1330.2011728950793</v>
      </c>
      <c r="BK369" s="2">
        <v>1173.6363594793099</v>
      </c>
      <c r="BL369" s="2">
        <v>1158.7556969607954</v>
      </c>
      <c r="BM369" s="2">
        <v>1089.6166023712387</v>
      </c>
      <c r="BN369" s="2">
        <v>1319.3600667016731</v>
      </c>
      <c r="BO369" s="2">
        <v>1022.4361858396513</v>
      </c>
      <c r="BP369" s="2">
        <v>1274.7868370541894</v>
      </c>
      <c r="BQ369" s="2">
        <v>1157.7568514052466</v>
      </c>
      <c r="BR369" s="2">
        <v>1347.4392458485581</v>
      </c>
      <c r="BS369" s="2">
        <v>1314.7173791467696</v>
      </c>
      <c r="BT369" s="2">
        <v>1321.4509188388754</v>
      </c>
      <c r="BU369" s="2">
        <v>1315.7085576432823</v>
      </c>
      <c r="BV369" s="2">
        <v>1238.7390730773768</v>
      </c>
      <c r="BW369" s="2">
        <v>1060.5649069209974</v>
      </c>
      <c r="BX369" s="2">
        <v>1118.2186346282606</v>
      </c>
      <c r="BY369" s="2">
        <v>1077.6083768846129</v>
      </c>
      <c r="BZ369" s="2">
        <v>1380.5072948852639</v>
      </c>
      <c r="CA369" s="2">
        <v>1217.0487901031154</v>
      </c>
      <c r="CB369" s="2">
        <v>1242.7068094610847</v>
      </c>
      <c r="CC369" s="2">
        <v>1229.7720753126807</v>
      </c>
      <c r="CD369" s="89">
        <v>1303.7969743285196</v>
      </c>
      <c r="CE369" s="2">
        <v>1309.5014399677809</v>
      </c>
      <c r="CF369" s="2">
        <v>1463.5413812518086</v>
      </c>
      <c r="CG369" s="2">
        <v>1080.5733993339747</v>
      </c>
      <c r="CH369" s="90">
        <v>1190.3861415487922</v>
      </c>
      <c r="CI369" s="89">
        <f t="shared" si="60"/>
        <v>1269.5598672861754</v>
      </c>
      <c r="CJ369">
        <f t="shared" si="61"/>
        <v>128.35941757696912</v>
      </c>
      <c r="CK369" s="117">
        <f t="shared" si="62"/>
        <v>0.10110544676506794</v>
      </c>
      <c r="CL369" s="118">
        <f t="shared" si="63"/>
        <v>10.110544676506795</v>
      </c>
    </row>
    <row r="370" spans="1:90" x14ac:dyDescent="0.25">
      <c r="A370" s="22" t="s">
        <v>1042</v>
      </c>
      <c r="B370" s="4">
        <v>1027</v>
      </c>
      <c r="C370" s="17">
        <v>6</v>
      </c>
      <c r="D370" s="19">
        <v>34.278942999999998</v>
      </c>
      <c r="E370" t="s">
        <v>794</v>
      </c>
      <c r="F370" t="s">
        <v>795</v>
      </c>
      <c r="G370" s="87">
        <v>615.18640100000005</v>
      </c>
      <c r="H370" s="10">
        <v>615.18718460000002</v>
      </c>
      <c r="I370" s="10" t="s">
        <v>1039</v>
      </c>
      <c r="J370" s="33" t="s">
        <v>1068</v>
      </c>
      <c r="K370" s="59">
        <v>4</v>
      </c>
      <c r="L370" s="24">
        <f t="shared" si="66"/>
        <v>1.2737586536145373</v>
      </c>
      <c r="M370" s="24" t="s">
        <v>1150</v>
      </c>
      <c r="N370" s="24"/>
      <c r="O370" s="99"/>
      <c r="P370" s="99" t="s">
        <v>1217</v>
      </c>
      <c r="Q370">
        <v>59373.554909248</v>
      </c>
      <c r="R370" s="2">
        <v>4716.5721842467401</v>
      </c>
      <c r="S370" s="2">
        <v>1175.7319441661557</v>
      </c>
      <c r="T370" s="2">
        <v>1396.8049715483749</v>
      </c>
      <c r="U370" s="2">
        <v>1118.0351528032418</v>
      </c>
      <c r="V370" s="2">
        <v>4358.9174214602599</v>
      </c>
      <c r="W370" s="2">
        <v>3784.5316475287</v>
      </c>
      <c r="X370" s="2">
        <v>4039.1662884256002</v>
      </c>
      <c r="Y370" s="2">
        <v>1100.260481676678</v>
      </c>
      <c r="Z370" s="2">
        <v>1466.1004040661771</v>
      </c>
      <c r="AA370" s="2">
        <v>4008.0658742702599</v>
      </c>
      <c r="AB370" s="2">
        <v>2744.6115492093099</v>
      </c>
      <c r="AC370" s="2">
        <v>2994.3867503944398</v>
      </c>
      <c r="AD370" s="2">
        <v>6247.2956934551903</v>
      </c>
      <c r="AE370" s="2">
        <v>4050.8289437338599</v>
      </c>
      <c r="AF370" s="2">
        <v>3756.3468972004198</v>
      </c>
      <c r="AG370" s="2">
        <v>2509.4146671594999</v>
      </c>
      <c r="AH370" s="2">
        <v>37555.395045582598</v>
      </c>
      <c r="AI370" s="2">
        <v>50888.436419548998</v>
      </c>
      <c r="AJ370" s="2">
        <v>42305.159569783202</v>
      </c>
      <c r="AK370" s="2">
        <v>35978.065733923599</v>
      </c>
      <c r="AL370" s="2">
        <v>42048.1042502739</v>
      </c>
      <c r="AM370" s="2">
        <v>40148.737951090203</v>
      </c>
      <c r="AN370" s="2">
        <v>41131.858061163803</v>
      </c>
      <c r="AO370" s="2">
        <v>46301.506588947203</v>
      </c>
      <c r="AP370" s="2">
        <v>35021.847524800403</v>
      </c>
      <c r="AQ370" s="2">
        <v>40770.0549707467</v>
      </c>
      <c r="AR370" s="2">
        <v>25303.8452195883</v>
      </c>
      <c r="AS370" s="2">
        <v>43977.9657473771</v>
      </c>
      <c r="AT370" s="2">
        <v>52505.109625316902</v>
      </c>
      <c r="AU370" s="2">
        <v>50264.813265424098</v>
      </c>
      <c r="AV370" s="2">
        <v>59373.554909248</v>
      </c>
      <c r="AW370" s="2">
        <v>46358.554881504802</v>
      </c>
      <c r="AX370" s="2">
        <v>42320.253719642002</v>
      </c>
      <c r="AY370" s="2">
        <v>42830.461029364997</v>
      </c>
      <c r="AZ370" s="2">
        <v>43226.490691937099</v>
      </c>
      <c r="BA370" s="2">
        <v>32577.886749583398</v>
      </c>
      <c r="BB370" s="2">
        <v>46227.338916905202</v>
      </c>
      <c r="BC370" s="2">
        <v>48370.068200962502</v>
      </c>
      <c r="BD370" s="2">
        <v>26722.409690124001</v>
      </c>
      <c r="BE370" s="2">
        <v>30335.920919098098</v>
      </c>
      <c r="BF370" s="2">
        <v>20079.204889045399</v>
      </c>
      <c r="BG370" s="2">
        <v>23317.999016692698</v>
      </c>
      <c r="BH370" s="2">
        <v>23358.3548065498</v>
      </c>
      <c r="BI370" s="2">
        <v>14842.672655639</v>
      </c>
      <c r="BJ370" s="2">
        <v>18012.9711235996</v>
      </c>
      <c r="BK370" s="2">
        <v>25736.564601491398</v>
      </c>
      <c r="BL370" s="2">
        <v>30700.4848540282</v>
      </c>
      <c r="BM370" s="2">
        <v>18531.959284817</v>
      </c>
      <c r="BN370" s="2">
        <v>20505.863695739099</v>
      </c>
      <c r="BO370" s="2">
        <v>17702.938869988498</v>
      </c>
      <c r="BP370" s="2">
        <v>15184.7772113478</v>
      </c>
      <c r="BQ370" s="2">
        <v>17056.633388322702</v>
      </c>
      <c r="BR370" s="2">
        <v>25197.166793484601</v>
      </c>
      <c r="BS370" s="2">
        <v>41257.556698816297</v>
      </c>
      <c r="BT370" s="2">
        <v>22882.129714795999</v>
      </c>
      <c r="BU370" s="2">
        <v>12982.4791339723</v>
      </c>
      <c r="BV370" s="2">
        <v>19186.039870021599</v>
      </c>
      <c r="BW370" s="2">
        <v>14995.259062588701</v>
      </c>
      <c r="BX370" s="2">
        <v>19305.582086931201</v>
      </c>
      <c r="BY370" s="2">
        <v>24203.2442752196</v>
      </c>
      <c r="BZ370" s="2">
        <v>18639.838846418301</v>
      </c>
      <c r="CA370" s="2">
        <v>17007.067103262601</v>
      </c>
      <c r="CB370" s="2">
        <v>14471.4114616595</v>
      </c>
      <c r="CC370" s="2">
        <v>18085.8627192762</v>
      </c>
      <c r="CD370" s="89">
        <v>5598.0745479623401</v>
      </c>
      <c r="CE370" s="2">
        <v>7041.3281423588796</v>
      </c>
      <c r="CF370" s="2">
        <v>6181.20731337508</v>
      </c>
      <c r="CG370" s="2">
        <v>5371.6246573937196</v>
      </c>
      <c r="CH370" s="90">
        <v>6081.1028553125598</v>
      </c>
      <c r="CI370" s="89">
        <f t="shared" si="60"/>
        <v>6054.667503280516</v>
      </c>
      <c r="CJ370">
        <f t="shared" si="61"/>
        <v>577.10224817542871</v>
      </c>
      <c r="CK370" s="117">
        <f t="shared" si="62"/>
        <v>9.5315266752921679E-2</v>
      </c>
      <c r="CL370" s="118">
        <f t="shared" si="63"/>
        <v>9.5315266752921683</v>
      </c>
    </row>
    <row r="371" spans="1:90" x14ac:dyDescent="0.25">
      <c r="A371" s="20" t="s">
        <v>1041</v>
      </c>
      <c r="B371" s="4">
        <v>1028</v>
      </c>
      <c r="C371" s="17">
        <v>6</v>
      </c>
      <c r="D371" s="19">
        <v>34.07714</v>
      </c>
      <c r="E371" t="s">
        <v>796</v>
      </c>
      <c r="F371" t="s">
        <v>797</v>
      </c>
      <c r="G371" s="87">
        <v>565.32208300000002</v>
      </c>
      <c r="H371" s="138">
        <v>565.32240000000002</v>
      </c>
      <c r="I371" s="58" t="s">
        <v>1231</v>
      </c>
      <c r="J371" s="99" t="s">
        <v>1232</v>
      </c>
      <c r="K371" s="59">
        <v>3</v>
      </c>
      <c r="L371" s="24">
        <f t="shared" si="66"/>
        <v>0.56074197660566749</v>
      </c>
      <c r="M371" s="24" t="s">
        <v>1235</v>
      </c>
      <c r="N371" s="24"/>
      <c r="O371" s="99"/>
      <c r="P371" s="99" t="s">
        <v>1234</v>
      </c>
      <c r="Q371">
        <v>222405.000736519</v>
      </c>
      <c r="R371" s="2">
        <v>58589.701465450598</v>
      </c>
      <c r="S371" s="2">
        <v>88175.862508389095</v>
      </c>
      <c r="T371" s="2">
        <v>76074.380841399397</v>
      </c>
      <c r="U371" s="2">
        <v>86484.287375651693</v>
      </c>
      <c r="V371" s="2">
        <v>116415.808073318</v>
      </c>
      <c r="W371" s="2">
        <v>92414.821622496893</v>
      </c>
      <c r="X371" s="2">
        <v>134737.291210642</v>
      </c>
      <c r="Y371" s="2">
        <v>108770.367264026</v>
      </c>
      <c r="Z371" s="2">
        <v>65344.529684701702</v>
      </c>
      <c r="AA371" s="2">
        <v>61966.718399243298</v>
      </c>
      <c r="AB371" s="2">
        <v>58812.419548486803</v>
      </c>
      <c r="AC371" s="2">
        <v>77381.8516279584</v>
      </c>
      <c r="AD371" s="2">
        <v>108470.178676632</v>
      </c>
      <c r="AE371" s="2">
        <v>99699.820237756605</v>
      </c>
      <c r="AF371" s="2">
        <v>96492.660153090794</v>
      </c>
      <c r="AG371" s="2">
        <v>91315.558742689798</v>
      </c>
      <c r="AH371" s="2">
        <v>146718.466157032</v>
      </c>
      <c r="AI371" s="2">
        <v>127951.426534304</v>
      </c>
      <c r="AJ371" s="2">
        <v>117548.586072034</v>
      </c>
      <c r="AK371" s="2">
        <v>141182.41117553099</v>
      </c>
      <c r="AL371" s="2">
        <v>157458.796258833</v>
      </c>
      <c r="AM371" s="2">
        <v>124262.397233084</v>
      </c>
      <c r="AN371" s="2">
        <v>150474.20087494599</v>
      </c>
      <c r="AO371" s="2">
        <v>137856.44057906599</v>
      </c>
      <c r="AP371" s="2">
        <v>129841.49846803999</v>
      </c>
      <c r="AQ371" s="2">
        <v>156709.70537551699</v>
      </c>
      <c r="AR371" s="2">
        <v>123588.783733877</v>
      </c>
      <c r="AS371" s="2">
        <v>185915.47527867599</v>
      </c>
      <c r="AT371" s="2">
        <v>151480.041438099</v>
      </c>
      <c r="AU371" s="2">
        <v>195012.79696496701</v>
      </c>
      <c r="AV371" s="2">
        <v>192333.58793618699</v>
      </c>
      <c r="AW371" s="2">
        <v>173482.396242502</v>
      </c>
      <c r="AX371" s="2">
        <v>165390.700070664</v>
      </c>
      <c r="AY371" s="2">
        <v>173956.826054665</v>
      </c>
      <c r="AZ371" s="2">
        <v>130302.26151648699</v>
      </c>
      <c r="BA371" s="2">
        <v>118725.257375104</v>
      </c>
      <c r="BB371" s="2">
        <v>144282.04385593499</v>
      </c>
      <c r="BC371" s="2">
        <v>156229.16470852899</v>
      </c>
      <c r="BD371" s="2">
        <v>135725.73982483699</v>
      </c>
      <c r="BE371" s="2">
        <v>136252.10264979099</v>
      </c>
      <c r="BF371" s="2">
        <v>176290.29194663299</v>
      </c>
      <c r="BG371" s="2">
        <v>166936.376750897</v>
      </c>
      <c r="BH371" s="2">
        <v>159247.817930152</v>
      </c>
      <c r="BI371" s="2">
        <v>179388.26054784301</v>
      </c>
      <c r="BJ371" s="2">
        <v>189998.28024711899</v>
      </c>
      <c r="BK371" s="2">
        <v>222405.000736519</v>
      </c>
      <c r="BL371" s="2">
        <v>155680.69694632301</v>
      </c>
      <c r="BM371" s="2">
        <v>179688.663398562</v>
      </c>
      <c r="BN371" s="2">
        <v>179399.69100425401</v>
      </c>
      <c r="BO371" s="2">
        <v>186766.49451507899</v>
      </c>
      <c r="BP371" s="2">
        <v>162952.98075368899</v>
      </c>
      <c r="BQ371" s="2">
        <v>173023.81478587401</v>
      </c>
      <c r="BR371" s="2">
        <v>184728.85825561199</v>
      </c>
      <c r="BS371" s="2">
        <v>194442.54319792701</v>
      </c>
      <c r="BT371" s="2">
        <v>167302.36893413201</v>
      </c>
      <c r="BU371" s="2">
        <v>115806.00389555001</v>
      </c>
      <c r="BV371" s="2">
        <v>192864.158579379</v>
      </c>
      <c r="BW371" s="2">
        <v>171736.820312408</v>
      </c>
      <c r="BX371" s="2">
        <v>156015.31182314199</v>
      </c>
      <c r="BY371" s="2">
        <v>169403.90052769499</v>
      </c>
      <c r="BZ371" s="2">
        <v>172766.96667981101</v>
      </c>
      <c r="CA371" s="2">
        <v>134783.15697357501</v>
      </c>
      <c r="CB371" s="2">
        <v>192600.757930817</v>
      </c>
      <c r="CC371" s="2">
        <v>162635.81562904301</v>
      </c>
      <c r="CD371" s="89">
        <v>43333.610673349103</v>
      </c>
      <c r="CE371" s="2">
        <v>61008.643682665097</v>
      </c>
      <c r="CF371" s="2">
        <v>64661.395398966401</v>
      </c>
      <c r="CG371" s="2">
        <v>59867.498746639998</v>
      </c>
      <c r="CH371" s="90">
        <v>51470.505378018701</v>
      </c>
      <c r="CI371" s="89">
        <f t="shared" si="60"/>
        <v>56068.330775927854</v>
      </c>
      <c r="CJ371">
        <f t="shared" si="61"/>
        <v>7694.0785410933031</v>
      </c>
      <c r="CK371" s="117">
        <f t="shared" si="62"/>
        <v>0.13722681654001812</v>
      </c>
      <c r="CL371" s="118">
        <f t="shared" si="63"/>
        <v>13.722681654001811</v>
      </c>
    </row>
    <row r="372" spans="1:90" x14ac:dyDescent="0.25">
      <c r="B372" s="4">
        <v>1029</v>
      </c>
      <c r="C372" s="17">
        <v>2</v>
      </c>
      <c r="D372" s="19">
        <v>34.413203000000003</v>
      </c>
      <c r="E372" t="s">
        <v>798</v>
      </c>
      <c r="F372" t="s">
        <v>799</v>
      </c>
      <c r="G372" s="87">
        <v>591.15026899999998</v>
      </c>
      <c r="H372" s="10">
        <v>591.15079960000003</v>
      </c>
      <c r="I372" s="10" t="s">
        <v>987</v>
      </c>
      <c r="J372" s="99" t="s">
        <v>1075</v>
      </c>
      <c r="K372" s="59">
        <v>2</v>
      </c>
      <c r="L372" s="24">
        <f t="shared" si="66"/>
        <v>0.89757131413231905</v>
      </c>
      <c r="M372" s="24" t="s">
        <v>1150</v>
      </c>
      <c r="N372" s="24"/>
      <c r="O372" s="88"/>
      <c r="P372" s="99" t="s">
        <v>1203</v>
      </c>
      <c r="Q372">
        <v>24234.982087931501</v>
      </c>
      <c r="R372" s="2">
        <v>1333.1844950468528</v>
      </c>
      <c r="S372" s="2">
        <v>1428.7938383629851</v>
      </c>
      <c r="T372" s="2">
        <v>1250.1673747348123</v>
      </c>
      <c r="U372" s="2">
        <v>1310.8457155830729</v>
      </c>
      <c r="V372" s="2">
        <v>1443.11738079574</v>
      </c>
      <c r="W372" s="2">
        <v>1491.7889609206613</v>
      </c>
      <c r="X372" s="2">
        <v>1233.3349100055432</v>
      </c>
      <c r="Y372" s="2">
        <v>1442.0802797467677</v>
      </c>
      <c r="Z372" s="2">
        <v>1416.6888308159055</v>
      </c>
      <c r="AA372" s="2">
        <v>1382.5799634227019</v>
      </c>
      <c r="AB372" s="2">
        <v>1220.6163549266155</v>
      </c>
      <c r="AC372" s="2">
        <v>1284.5159710140388</v>
      </c>
      <c r="AD372" s="2">
        <v>1051.2279009234774</v>
      </c>
      <c r="AE372" s="2">
        <v>1136.7964272957724</v>
      </c>
      <c r="AF372" s="2">
        <v>1037.7162589624177</v>
      </c>
      <c r="AG372" s="2">
        <v>1364.0217310370524</v>
      </c>
      <c r="AH372" s="2">
        <v>6884.1560948912302</v>
      </c>
      <c r="AI372" s="2">
        <v>5568.7692500701596</v>
      </c>
      <c r="AJ372" s="2">
        <v>9143.0819538734595</v>
      </c>
      <c r="AK372" s="2">
        <v>5260.5531337477596</v>
      </c>
      <c r="AL372" s="2">
        <v>6729.0537911935098</v>
      </c>
      <c r="AM372" s="2">
        <v>7407.12924710279</v>
      </c>
      <c r="AN372" s="2">
        <v>4754.4821556571196</v>
      </c>
      <c r="AO372" s="2">
        <v>6603.7788535914997</v>
      </c>
      <c r="AP372" s="2">
        <v>5855.1119645890303</v>
      </c>
      <c r="AQ372" s="2">
        <v>5398.7532633245801</v>
      </c>
      <c r="AR372" s="2">
        <v>5068.6637451986599</v>
      </c>
      <c r="AS372" s="2">
        <v>15890.1643350097</v>
      </c>
      <c r="AT372" s="2">
        <v>15077.9660844523</v>
      </c>
      <c r="AU372" s="2">
        <v>13175.8822116227</v>
      </c>
      <c r="AV372" s="2">
        <v>24234.982087931501</v>
      </c>
      <c r="AW372" s="2">
        <v>12506.7855489016</v>
      </c>
      <c r="AX372" s="2">
        <v>12216.8960045863</v>
      </c>
      <c r="AY372" s="2">
        <v>5830.2558261759395</v>
      </c>
      <c r="AZ372" s="2">
        <v>8658.8843775863297</v>
      </c>
      <c r="BA372" s="2">
        <v>7113.8268138282501</v>
      </c>
      <c r="BB372" s="2">
        <v>14589.1584145829</v>
      </c>
      <c r="BC372" s="2">
        <v>13158.805068460701</v>
      </c>
      <c r="BD372" s="2">
        <v>7852.5512474654797</v>
      </c>
      <c r="BE372" s="2">
        <v>6453.6477775763997</v>
      </c>
      <c r="BF372" s="2">
        <v>3456.9917304934702</v>
      </c>
      <c r="BG372" s="2">
        <v>3089.1208819796402</v>
      </c>
      <c r="BH372" s="2">
        <v>4942.3945620601298</v>
      </c>
      <c r="BI372" s="2">
        <v>1070.1633239739997</v>
      </c>
      <c r="BJ372" s="2">
        <v>3986.9246014606902</v>
      </c>
      <c r="BK372" s="2">
        <v>10667.3238531932</v>
      </c>
      <c r="BL372" s="2">
        <v>2969.8114175967798</v>
      </c>
      <c r="BM372" s="2">
        <v>2902.2027211131599</v>
      </c>
      <c r="BN372" s="2">
        <v>3367.50963220632</v>
      </c>
      <c r="BO372" s="2">
        <v>1204.8604966373555</v>
      </c>
      <c r="BP372" s="2">
        <v>1174.484512958843</v>
      </c>
      <c r="BQ372" s="2">
        <v>1334.0054775723952</v>
      </c>
      <c r="BR372" s="2">
        <v>4571.5409769367297</v>
      </c>
      <c r="BS372" s="2">
        <v>4866.8319012843103</v>
      </c>
      <c r="BT372" s="2">
        <v>3181.58571687636</v>
      </c>
      <c r="BU372" s="2">
        <v>4239.4629677377498</v>
      </c>
      <c r="BV372" s="2">
        <v>1010.0910663820364</v>
      </c>
      <c r="BW372" s="2">
        <v>1252.0053829278215</v>
      </c>
      <c r="BX372" s="2">
        <v>1068.2745302774465</v>
      </c>
      <c r="BY372" s="2">
        <v>5404.7187365437203</v>
      </c>
      <c r="BZ372" s="2">
        <v>3392.3657706194199</v>
      </c>
      <c r="CA372" s="2">
        <v>3968.0339362667401</v>
      </c>
      <c r="CB372" s="2">
        <v>2694.4054039796702</v>
      </c>
      <c r="CC372" s="2">
        <v>3266.0965874808899</v>
      </c>
      <c r="CD372" s="89">
        <v>1192.7824725947225</v>
      </c>
      <c r="CE372" s="2">
        <v>1198.510569827519</v>
      </c>
      <c r="CF372" s="2">
        <v>1357.0883437323118</v>
      </c>
      <c r="CG372" s="2">
        <v>1059.0296117067105</v>
      </c>
      <c r="CH372" s="90">
        <v>1318.6236997984563</v>
      </c>
      <c r="CI372" s="89">
        <f t="shared" si="60"/>
        <v>1225.2069395319438</v>
      </c>
      <c r="CJ372">
        <f t="shared" si="61"/>
        <v>105.35496416139608</v>
      </c>
      <c r="CK372" s="117">
        <f t="shared" si="62"/>
        <v>8.5989526146206793E-2</v>
      </c>
      <c r="CL372" s="118">
        <f t="shared" si="63"/>
        <v>8.5989526146206785</v>
      </c>
    </row>
    <row r="373" spans="1:90" x14ac:dyDescent="0.25">
      <c r="B373" s="4">
        <v>1030</v>
      </c>
      <c r="C373" s="17">
        <v>5</v>
      </c>
      <c r="D373" s="19">
        <v>34.619857000000003</v>
      </c>
      <c r="E373" t="s">
        <v>800</v>
      </c>
      <c r="F373" t="s">
        <v>801</v>
      </c>
      <c r="G373" s="87">
        <v>435.10791</v>
      </c>
      <c r="H373" s="58"/>
      <c r="I373" s="58"/>
      <c r="J373" s="99"/>
      <c r="K373" s="59"/>
      <c r="L373" s="24"/>
      <c r="M373" s="24"/>
      <c r="N373" s="24"/>
      <c r="O373" s="88"/>
      <c r="P373" s="88"/>
      <c r="Q373">
        <v>218164.625819846</v>
      </c>
      <c r="R373" s="2">
        <v>4453.0903642626999</v>
      </c>
      <c r="S373" s="2">
        <v>16613.365116667599</v>
      </c>
      <c r="T373" s="2">
        <v>9527.6694939168301</v>
      </c>
      <c r="U373" s="2">
        <v>10163.9713718571</v>
      </c>
      <c r="V373" s="2">
        <v>8518.5356965842402</v>
      </c>
      <c r="W373" s="2">
        <v>8405.1816090734701</v>
      </c>
      <c r="X373" s="2">
        <v>4253.2530873667802</v>
      </c>
      <c r="Y373" s="2">
        <v>22017.748165043799</v>
      </c>
      <c r="Z373" s="2">
        <v>8944.0541654087192</v>
      </c>
      <c r="AA373" s="2">
        <v>8056.2126707868401</v>
      </c>
      <c r="AB373" s="2">
        <v>9666.8572489702801</v>
      </c>
      <c r="AC373" s="2">
        <v>9989.9745639353496</v>
      </c>
      <c r="AD373" s="2">
        <v>11251.6625370944</v>
      </c>
      <c r="AE373" s="2">
        <v>8299.8012855773995</v>
      </c>
      <c r="AF373" s="2">
        <v>7793.7321816589601</v>
      </c>
      <c r="AG373" s="2">
        <v>5384.6701078023598</v>
      </c>
      <c r="AH373" s="2">
        <v>138245.05211997801</v>
      </c>
      <c r="AI373" s="2">
        <v>134480.36870503501</v>
      </c>
      <c r="AJ373" s="2">
        <v>140541.90450067501</v>
      </c>
      <c r="AK373" s="2">
        <v>102777.346954757</v>
      </c>
      <c r="AL373" s="2">
        <v>160262.02016582101</v>
      </c>
      <c r="AM373" s="2">
        <v>121926.67940976399</v>
      </c>
      <c r="AN373" s="2">
        <v>114932.229621327</v>
      </c>
      <c r="AO373" s="2">
        <v>144670.809068637</v>
      </c>
      <c r="AP373" s="2">
        <v>122692.996147397</v>
      </c>
      <c r="AQ373" s="2">
        <v>99991.732813664494</v>
      </c>
      <c r="AR373" s="2">
        <v>100267.140444244</v>
      </c>
      <c r="AS373" s="2">
        <v>188589.65703173299</v>
      </c>
      <c r="AT373" s="2">
        <v>159681.41771153201</v>
      </c>
      <c r="AU373" s="2">
        <v>133840.69619456699</v>
      </c>
      <c r="AV373" s="2">
        <v>178634.77840562601</v>
      </c>
      <c r="AW373" s="2">
        <v>218164.625819846</v>
      </c>
      <c r="AX373" s="2">
        <v>162660.898241772</v>
      </c>
      <c r="AY373" s="2">
        <v>193731.33338013699</v>
      </c>
      <c r="AZ373" s="2">
        <v>173345.82471910201</v>
      </c>
      <c r="BA373" s="2">
        <v>155503.11068891699</v>
      </c>
      <c r="BB373" s="2">
        <v>170151.682461624</v>
      </c>
      <c r="BC373" s="2">
        <v>172832.46314551099</v>
      </c>
      <c r="BD373" s="2">
        <v>125311.484438528</v>
      </c>
      <c r="BE373" s="2">
        <v>137667.84915475899</v>
      </c>
      <c r="BF373" s="2">
        <v>104739.10746406599</v>
      </c>
      <c r="BG373" s="2">
        <v>83244.524333533103</v>
      </c>
      <c r="BH373" s="2">
        <v>125941.109414372</v>
      </c>
      <c r="BI373" s="2">
        <v>84933.305681767597</v>
      </c>
      <c r="BJ373" s="2">
        <v>172262.719030248</v>
      </c>
      <c r="BK373" s="2">
        <v>164442.23366754199</v>
      </c>
      <c r="BL373" s="2">
        <v>98660.779847049504</v>
      </c>
      <c r="BM373" s="2">
        <v>90353.331891017704</v>
      </c>
      <c r="BN373" s="2">
        <v>87693.920292373296</v>
      </c>
      <c r="BO373" s="2">
        <v>81678.950608302999</v>
      </c>
      <c r="BP373" s="2">
        <v>90351.838903805299</v>
      </c>
      <c r="BQ373" s="2">
        <v>138558.83721226099</v>
      </c>
      <c r="BR373" s="2">
        <v>153891.441027717</v>
      </c>
      <c r="BS373" s="2">
        <v>200770.53689515099</v>
      </c>
      <c r="BT373" s="2">
        <v>128842.485538536</v>
      </c>
      <c r="BU373" s="2">
        <v>88112.622749015107</v>
      </c>
      <c r="BV373" s="2">
        <v>158608.07716080701</v>
      </c>
      <c r="BW373" s="2">
        <v>108690.969737798</v>
      </c>
      <c r="BX373" s="2">
        <v>108032.725925394</v>
      </c>
      <c r="BY373" s="2">
        <v>132525.613139667</v>
      </c>
      <c r="BZ373" s="2">
        <v>96334.575183333101</v>
      </c>
      <c r="CA373" s="2">
        <v>116677.41125363699</v>
      </c>
      <c r="CB373" s="2">
        <v>113249.24687061401</v>
      </c>
      <c r="CC373" s="2">
        <v>102126.717483752</v>
      </c>
      <c r="CD373" s="89">
        <v>35494.668851114897</v>
      </c>
      <c r="CE373" s="2">
        <v>40594.032989227802</v>
      </c>
      <c r="CF373" s="2">
        <v>42055.5356843872</v>
      </c>
      <c r="CG373" s="2">
        <v>39456.6678239217</v>
      </c>
      <c r="CH373" s="90">
        <v>44515.5356774346</v>
      </c>
      <c r="CI373" s="89">
        <f t="shared" si="60"/>
        <v>40423.288205217235</v>
      </c>
      <c r="CJ373">
        <f t="shared" si="61"/>
        <v>2988.8298274596032</v>
      </c>
      <c r="CK373" s="117">
        <f t="shared" si="62"/>
        <v>7.3938315267332688E-2</v>
      </c>
      <c r="CL373" s="118">
        <f t="shared" si="63"/>
        <v>7.393831526733269</v>
      </c>
    </row>
    <row r="374" spans="1:90" x14ac:dyDescent="0.25">
      <c r="A374" s="21" t="s">
        <v>1045</v>
      </c>
      <c r="B374" s="4">
        <v>1031</v>
      </c>
      <c r="C374" s="17">
        <v>2</v>
      </c>
      <c r="D374" s="19">
        <v>34.720813999999997</v>
      </c>
      <c r="E374" t="s">
        <v>802</v>
      </c>
      <c r="F374" t="s">
        <v>803</v>
      </c>
      <c r="G374" s="87">
        <v>451.13916</v>
      </c>
      <c r="H374" s="10">
        <v>451.13984059999996</v>
      </c>
      <c r="I374" s="10" t="s">
        <v>989</v>
      </c>
      <c r="J374" s="99" t="s">
        <v>1244</v>
      </c>
      <c r="K374" s="59">
        <v>4</v>
      </c>
      <c r="L374" s="24">
        <f t="shared" si="66"/>
        <v>1.5086231334560762</v>
      </c>
      <c r="M374" s="24" t="s">
        <v>1150</v>
      </c>
      <c r="N374" s="24"/>
      <c r="O374" s="99" t="s">
        <v>990</v>
      </c>
      <c r="P374" s="99" t="s">
        <v>1243</v>
      </c>
      <c r="Q374">
        <v>8013.6190243823403</v>
      </c>
      <c r="R374" s="2">
        <v>4471.1221777478104</v>
      </c>
      <c r="S374" s="2">
        <v>5373.8971249114802</v>
      </c>
      <c r="T374" s="2">
        <v>4562.5927671080099</v>
      </c>
      <c r="U374" s="2">
        <v>3847.7302263473498</v>
      </c>
      <c r="V374" s="2">
        <v>6508.3312820852098</v>
      </c>
      <c r="W374" s="2">
        <v>6573.9514874957904</v>
      </c>
      <c r="X374" s="2">
        <v>5647.3146474555497</v>
      </c>
      <c r="Y374" s="2">
        <v>4750.5051735110201</v>
      </c>
      <c r="Z374" s="2">
        <v>4063.48150777303</v>
      </c>
      <c r="AA374" s="2">
        <v>4003.8267755816</v>
      </c>
      <c r="AB374" s="2">
        <v>3879.5460835161198</v>
      </c>
      <c r="AC374" s="2">
        <v>4805.1886780198301</v>
      </c>
      <c r="AD374" s="2">
        <v>8013.6190243823403</v>
      </c>
      <c r="AE374" s="2">
        <v>4880.7513387956496</v>
      </c>
      <c r="AF374" s="2">
        <v>5729.8370269870302</v>
      </c>
      <c r="AG374" s="2">
        <v>3760.2366191332499</v>
      </c>
      <c r="AH374" s="2">
        <v>1210.7008333231599</v>
      </c>
      <c r="AI374" s="2">
        <v>1485.0495940643029</v>
      </c>
      <c r="AJ374" s="2">
        <v>1244.0051113458935</v>
      </c>
      <c r="AK374" s="2">
        <v>1418.849467407885</v>
      </c>
      <c r="AL374" s="2">
        <v>1412.2014221860331</v>
      </c>
      <c r="AM374" s="2">
        <v>1133.0077553587107</v>
      </c>
      <c r="AN374" s="2">
        <v>1472.5795909220997</v>
      </c>
      <c r="AO374" s="2">
        <v>1360.9692518864651</v>
      </c>
      <c r="AP374" s="2">
        <v>1081.699122060618</v>
      </c>
      <c r="AQ374" s="2">
        <v>1160.7869721992643</v>
      </c>
      <c r="AR374" s="2">
        <v>1243.2200086229313</v>
      </c>
      <c r="AS374" s="2">
        <v>1432.4303363636341</v>
      </c>
      <c r="AT374" s="2">
        <v>2964.84018991416</v>
      </c>
      <c r="AU374" s="2">
        <v>4009.7922488007398</v>
      </c>
      <c r="AV374" s="2">
        <v>3374.4693509619901</v>
      </c>
      <c r="AW374" s="2">
        <v>1276.5738892933289</v>
      </c>
      <c r="AX374" s="2">
        <v>1277.8397511152789</v>
      </c>
      <c r="AY374" s="2">
        <v>1301.2132331277289</v>
      </c>
      <c r="AZ374" s="2">
        <v>1361.3155516645215</v>
      </c>
      <c r="BA374" s="2">
        <v>1061.9218668768781</v>
      </c>
      <c r="BB374" s="2">
        <v>2626.7967074960502</v>
      </c>
      <c r="BC374" s="2">
        <v>1441.9923888712351</v>
      </c>
      <c r="BD374" s="2">
        <v>1465.7869025973609</v>
      </c>
      <c r="BE374" s="2">
        <v>1481.9507013407947</v>
      </c>
      <c r="BF374" s="2">
        <v>1116.7356450883253</v>
      </c>
      <c r="BG374" s="2">
        <v>1042.5172064066637</v>
      </c>
      <c r="BH374" s="2">
        <v>1283.3356549657724</v>
      </c>
      <c r="BI374" s="2">
        <v>1226.7755525857863</v>
      </c>
      <c r="BJ374" s="2">
        <v>1423.6169042267702</v>
      </c>
      <c r="BK374" s="2">
        <v>1306.766769463635</v>
      </c>
      <c r="BL374" s="2">
        <v>1278.3580821837245</v>
      </c>
      <c r="BM374" s="2">
        <v>1430.9884212963975</v>
      </c>
      <c r="BN374" s="2">
        <v>1411.4179630368235</v>
      </c>
      <c r="BO374" s="2">
        <v>1283.7610870944443</v>
      </c>
      <c r="BP374" s="2">
        <v>1308.9267994241147</v>
      </c>
      <c r="BQ374" s="2">
        <v>1181.2672113530375</v>
      </c>
      <c r="BR374" s="2">
        <v>1456.5963012850932</v>
      </c>
      <c r="BS374" s="2">
        <v>1018.9959627979521</v>
      </c>
      <c r="BT374" s="2">
        <v>1398.2293349140448</v>
      </c>
      <c r="BU374" s="2">
        <v>1136.1245415320043</v>
      </c>
      <c r="BV374" s="2">
        <v>1380.9778917379601</v>
      </c>
      <c r="BW374" s="2">
        <v>1216.7681382563385</v>
      </c>
      <c r="BX374" s="2">
        <v>1246.753444872229</v>
      </c>
      <c r="BY374" s="2">
        <v>1401.5308202416149</v>
      </c>
      <c r="BZ374" s="2">
        <v>1433.2571516143241</v>
      </c>
      <c r="CA374" s="2">
        <v>1381.3347579046235</v>
      </c>
      <c r="CB374" s="2">
        <v>1197.7290457973027</v>
      </c>
      <c r="CC374" s="2">
        <v>1432.7543503309489</v>
      </c>
      <c r="CD374" s="89">
        <v>1244.2212402526916</v>
      </c>
      <c r="CE374" s="2">
        <v>1361.192818920088</v>
      </c>
      <c r="CF374" s="2">
        <v>1067.6118284623958</v>
      </c>
      <c r="CG374" s="2">
        <v>1355.0259088059242</v>
      </c>
      <c r="CH374" s="90">
        <v>1278.6541052591908</v>
      </c>
      <c r="CI374" s="89">
        <f t="shared" si="60"/>
        <v>1261.3411803400581</v>
      </c>
      <c r="CJ374">
        <f t="shared" si="61"/>
        <v>106.64995974835587</v>
      </c>
      <c r="CK374" s="117">
        <f t="shared" si="62"/>
        <v>8.4552824731848511E-2</v>
      </c>
      <c r="CL374" s="118">
        <f t="shared" si="63"/>
        <v>8.4552824731848517</v>
      </c>
    </row>
    <row r="375" spans="1:90" x14ac:dyDescent="0.25">
      <c r="B375" s="4">
        <v>1033</v>
      </c>
      <c r="C375" s="17">
        <v>2</v>
      </c>
      <c r="D375" s="19">
        <v>34.929369999999999</v>
      </c>
      <c r="E375" t="s">
        <v>804</v>
      </c>
      <c r="F375" t="s">
        <v>805</v>
      </c>
      <c r="G375" s="87">
        <v>531.17999299999997</v>
      </c>
      <c r="H375" s="58"/>
      <c r="I375" s="58"/>
      <c r="J375" s="99"/>
      <c r="K375" s="59"/>
      <c r="L375" s="24"/>
      <c r="M375" s="24"/>
      <c r="N375" s="24"/>
      <c r="O375" s="88"/>
      <c r="P375" s="88"/>
      <c r="Q375">
        <v>14829.1721772534</v>
      </c>
      <c r="R375" s="2">
        <v>9458.2577889515196</v>
      </c>
      <c r="S375" s="2">
        <v>12442.9828895961</v>
      </c>
      <c r="T375" s="2">
        <v>12737.279568407201</v>
      </c>
      <c r="U375" s="2">
        <v>12057.215621424901</v>
      </c>
      <c r="V375" s="2">
        <v>12520.534041445</v>
      </c>
      <c r="W375" s="2">
        <v>11402.0078128556</v>
      </c>
      <c r="X375" s="2">
        <v>12114.8818625432</v>
      </c>
      <c r="Y375" s="2">
        <v>14829.1721772534</v>
      </c>
      <c r="Z375" s="2">
        <v>10082.643985888501</v>
      </c>
      <c r="AA375" s="2">
        <v>8730.4700562160506</v>
      </c>
      <c r="AB375" s="2">
        <v>9706.8191730824892</v>
      </c>
      <c r="AC375" s="2">
        <v>11118.6478349463</v>
      </c>
      <c r="AD375" s="2">
        <v>12444.9713806692</v>
      </c>
      <c r="AE375" s="2">
        <v>10630.473276513099</v>
      </c>
      <c r="AF375" s="2">
        <v>10177.097311858201</v>
      </c>
      <c r="AG375" s="2">
        <v>10303.366494996801</v>
      </c>
      <c r="AH375" s="2">
        <v>4991.1125933497997</v>
      </c>
      <c r="AI375" s="2">
        <v>5077.6119550273697</v>
      </c>
      <c r="AJ375" s="2">
        <v>4677.9252493447802</v>
      </c>
      <c r="AK375" s="2">
        <v>4844.9584994807901</v>
      </c>
      <c r="AL375" s="2">
        <v>6337.3210498031103</v>
      </c>
      <c r="AM375" s="2">
        <v>5925.7033976822304</v>
      </c>
      <c r="AN375" s="2">
        <v>4794.2519771180696</v>
      </c>
      <c r="AO375" s="2">
        <v>5986.3523754101798</v>
      </c>
      <c r="AP375" s="2">
        <v>6001.2660584580399</v>
      </c>
      <c r="AQ375" s="2">
        <v>5356.9949507905803</v>
      </c>
      <c r="AR375" s="2">
        <v>5377.8741070575797</v>
      </c>
      <c r="AS375" s="2">
        <v>7740.2015018382799</v>
      </c>
      <c r="AT375" s="2">
        <v>6337.3210498031103</v>
      </c>
      <c r="AU375" s="2">
        <v>5985.3581298736599</v>
      </c>
      <c r="AV375" s="2">
        <v>7771.02311347052</v>
      </c>
      <c r="AW375" s="2">
        <v>6038.0531433094202</v>
      </c>
      <c r="AX375" s="2">
        <v>5844.1752636872698</v>
      </c>
      <c r="AY375" s="2">
        <v>5953.5422727048999</v>
      </c>
      <c r="AZ375" s="2">
        <v>5818.32487973765</v>
      </c>
      <c r="BA375" s="2">
        <v>5096.5026202213303</v>
      </c>
      <c r="BB375" s="2">
        <v>6229.9425318585299</v>
      </c>
      <c r="BC375" s="2">
        <v>7418.0659480045497</v>
      </c>
      <c r="BD375" s="2">
        <v>5493.2065892943501</v>
      </c>
      <c r="BE375" s="2">
        <v>5481.2756428560597</v>
      </c>
      <c r="BF375" s="2">
        <v>5866.0486654908</v>
      </c>
      <c r="BG375" s="2">
        <v>5263.5358703573302</v>
      </c>
      <c r="BH375" s="2">
        <v>5574.7347232892998</v>
      </c>
      <c r="BI375" s="2">
        <v>5528.9994286092096</v>
      </c>
      <c r="BJ375" s="2">
        <v>6648.51990273508</v>
      </c>
      <c r="BK375" s="2">
        <v>6827.4840993093703</v>
      </c>
      <c r="BL375" s="2">
        <v>5398.7532633245801</v>
      </c>
      <c r="BM375" s="2">
        <v>5789.4917591784597</v>
      </c>
      <c r="BN375" s="2">
        <v>4970.2334370827903</v>
      </c>
      <c r="BO375" s="2">
        <v>5444.4885580046803</v>
      </c>
      <c r="BP375" s="2">
        <v>5629.4182277981199</v>
      </c>
      <c r="BQ375" s="2">
        <v>6025.1279513346199</v>
      </c>
      <c r="BR375" s="2">
        <v>5460.3964865890603</v>
      </c>
      <c r="BS375" s="2">
        <v>5989.3351120197603</v>
      </c>
      <c r="BT375" s="2">
        <v>5585.6714241910704</v>
      </c>
      <c r="BU375" s="2">
        <v>5307.2826739643897</v>
      </c>
      <c r="BV375" s="2">
        <v>4919.5269147200797</v>
      </c>
      <c r="BW375" s="2">
        <v>5491.2180982213004</v>
      </c>
      <c r="BX375" s="2">
        <v>5968.45595575275</v>
      </c>
      <c r="BY375" s="2">
        <v>5090.5371470021801</v>
      </c>
      <c r="BZ375" s="2">
        <v>4412.4616910929099</v>
      </c>
      <c r="CA375" s="2">
        <v>5719.8945716217904</v>
      </c>
      <c r="CB375" s="2">
        <v>5657.2571028207803</v>
      </c>
      <c r="CC375" s="2">
        <v>6806.60494304237</v>
      </c>
      <c r="CD375" s="89">
        <v>3053.3280426647798</v>
      </c>
      <c r="CE375" s="2">
        <v>3291.9469714305101</v>
      </c>
      <c r="CF375" s="2">
        <v>3266.0965874808899</v>
      </c>
      <c r="CG375" s="2">
        <v>3335.69377503756</v>
      </c>
      <c r="CH375" s="90">
        <v>3282.9987616018002</v>
      </c>
      <c r="CI375" s="89">
        <f t="shared" si="60"/>
        <v>3246.0128276431083</v>
      </c>
      <c r="CJ375">
        <f t="shared" si="61"/>
        <v>99.04681819544858</v>
      </c>
      <c r="CK375" s="117">
        <f t="shared" si="62"/>
        <v>3.0513378552285423E-2</v>
      </c>
      <c r="CL375" s="118">
        <f t="shared" si="63"/>
        <v>3.0513378552285424</v>
      </c>
    </row>
    <row r="376" spans="1:90" x14ac:dyDescent="0.25">
      <c r="B376" s="4">
        <v>1034</v>
      </c>
      <c r="C376" s="17">
        <v>4</v>
      </c>
      <c r="D376" s="19">
        <v>34.998354999999997</v>
      </c>
      <c r="E376" t="s">
        <v>806</v>
      </c>
      <c r="F376" t="s">
        <v>807</v>
      </c>
      <c r="G376" s="87">
        <v>647.21246299999996</v>
      </c>
      <c r="H376" s="58"/>
      <c r="I376" s="58"/>
      <c r="J376" s="99"/>
      <c r="K376" s="59"/>
      <c r="L376" s="24"/>
      <c r="M376" s="24"/>
      <c r="N376" s="24"/>
      <c r="O376" s="88"/>
      <c r="P376" s="88"/>
      <c r="Q376">
        <v>32147.283888354799</v>
      </c>
      <c r="R376" s="2">
        <v>1270.7711707873689</v>
      </c>
      <c r="S376" s="2">
        <v>1291.4896293055785</v>
      </c>
      <c r="T376" s="2">
        <v>1249.1547044567337</v>
      </c>
      <c r="U376" s="2">
        <v>1262.280368485111</v>
      </c>
      <c r="V376" s="2">
        <v>1153.9261477954899</v>
      </c>
      <c r="W376" s="2">
        <v>1494.2762677532573</v>
      </c>
      <c r="X376" s="2">
        <v>1480.5736945051576</v>
      </c>
      <c r="Y376" s="2">
        <v>1498.0066639288727</v>
      </c>
      <c r="Z376" s="2">
        <v>1392.4613155524667</v>
      </c>
      <c r="AA376" s="2">
        <v>1068.6500257842445</v>
      </c>
      <c r="AB376" s="2">
        <v>1030.0591152549432</v>
      </c>
      <c r="AC376" s="2">
        <v>1452.3787211424005</v>
      </c>
      <c r="AD376" s="2">
        <v>1201.41549095391</v>
      </c>
      <c r="AE376" s="2">
        <v>1281.474920915568</v>
      </c>
      <c r="AF376" s="2">
        <v>1453.0079774886947</v>
      </c>
      <c r="AG376" s="2">
        <v>1389.1786300439862</v>
      </c>
      <c r="AH376" s="2">
        <v>21921.9598901278</v>
      </c>
      <c r="AI376" s="2">
        <v>28542.136018191399</v>
      </c>
      <c r="AJ376" s="2">
        <v>22927.113572407099</v>
      </c>
      <c r="AK376" s="2">
        <v>22149.532359147899</v>
      </c>
      <c r="AL376" s="2">
        <v>22267.055003179099</v>
      </c>
      <c r="AM376" s="2">
        <v>24366.642795303302</v>
      </c>
      <c r="AN376" s="2">
        <v>20720.941621850099</v>
      </c>
      <c r="AO376" s="2">
        <v>25878.9600290284</v>
      </c>
      <c r="AP376" s="2">
        <v>22216.844795987701</v>
      </c>
      <c r="AQ376" s="2">
        <v>25302.903522356901</v>
      </c>
      <c r="AR376" s="2">
        <v>16420.0405014596</v>
      </c>
      <c r="AS376" s="2">
        <v>24124.294234380301</v>
      </c>
      <c r="AT376" s="2">
        <v>32147.283888354799</v>
      </c>
      <c r="AU376" s="2">
        <v>27288.458430410901</v>
      </c>
      <c r="AV376" s="2">
        <v>31338.082242209901</v>
      </c>
      <c r="AW376" s="2">
        <v>26902.094904055899</v>
      </c>
      <c r="AX376" s="2">
        <v>22116.457228990199</v>
      </c>
      <c r="AY376" s="2">
        <v>24033.500937398501</v>
      </c>
      <c r="AZ376" s="2">
        <v>29360.242149097099</v>
      </c>
      <c r="BA376" s="2">
        <v>18256.6905895993</v>
      </c>
      <c r="BB376" s="2">
        <v>25498.5869616456</v>
      </c>
      <c r="BC376" s="2">
        <v>25078.487967372701</v>
      </c>
      <c r="BD376" s="2">
        <v>19706.028415612102</v>
      </c>
      <c r="BE376" s="2">
        <v>22566.170318109202</v>
      </c>
      <c r="BF376" s="2">
        <v>18124.519289972701</v>
      </c>
      <c r="BG376" s="2">
        <v>16257.5001803042</v>
      </c>
      <c r="BH376" s="2">
        <v>19855.864124331802</v>
      </c>
      <c r="BI376" s="2">
        <v>8092.1644217677303</v>
      </c>
      <c r="BJ376" s="2">
        <v>14802.617177133099</v>
      </c>
      <c r="BK376" s="2">
        <v>21201.737057815</v>
      </c>
      <c r="BL376" s="2">
        <v>24364.064461987698</v>
      </c>
      <c r="BM376" s="2">
        <v>15854.169338400599</v>
      </c>
      <c r="BN376" s="2">
        <v>17941.885079076001</v>
      </c>
      <c r="BO376" s="2">
        <v>16382.6885601187</v>
      </c>
      <c r="BP376" s="2">
        <v>7336.53781400959</v>
      </c>
      <c r="BQ376" s="2">
        <v>15767.7734891287</v>
      </c>
      <c r="BR376" s="2">
        <v>19820.378252840601</v>
      </c>
      <c r="BS376" s="2">
        <v>24054.4926990573</v>
      </c>
      <c r="BT376" s="2">
        <v>18079.928155347701</v>
      </c>
      <c r="BU376" s="2">
        <v>7620.89203745542</v>
      </c>
      <c r="BV376" s="2">
        <v>16758.020627146601</v>
      </c>
      <c r="BW376" s="2">
        <v>14280.6864572676</v>
      </c>
      <c r="BX376" s="2">
        <v>15553.775118818299</v>
      </c>
      <c r="BY376" s="2">
        <v>18083.592815580101</v>
      </c>
      <c r="BZ376" s="2">
        <v>15548.9136499796</v>
      </c>
      <c r="CA376" s="2">
        <v>16053.828867487</v>
      </c>
      <c r="CB376" s="2">
        <v>12830.339215796799</v>
      </c>
      <c r="CC376" s="2">
        <v>17002.290922521199</v>
      </c>
      <c r="CD376" s="89">
        <v>3712.5128333801099</v>
      </c>
      <c r="CE376" s="2">
        <v>4193.7276730576596</v>
      </c>
      <c r="CF376" s="2">
        <v>4498.9610527704799</v>
      </c>
      <c r="CG376" s="2">
        <v>4016.7519675564099</v>
      </c>
      <c r="CH376" s="90">
        <v>3530.5659001962399</v>
      </c>
      <c r="CI376" s="89">
        <f t="shared" si="60"/>
        <v>3990.5038853921806</v>
      </c>
      <c r="CJ376">
        <f t="shared" si="61"/>
        <v>343.31895839689565</v>
      </c>
      <c r="CK376" s="117">
        <f t="shared" si="62"/>
        <v>8.6033986748807481E-2</v>
      </c>
      <c r="CL376" s="118">
        <f t="shared" si="63"/>
        <v>8.6033986748807489</v>
      </c>
    </row>
    <row r="377" spans="1:90" x14ac:dyDescent="0.25">
      <c r="B377" s="4">
        <v>1036</v>
      </c>
      <c r="C377" s="17">
        <v>2</v>
      </c>
      <c r="D377" s="19">
        <v>35.035362999999997</v>
      </c>
      <c r="E377" t="s">
        <v>808</v>
      </c>
      <c r="F377" t="s">
        <v>809</v>
      </c>
      <c r="G377" s="87">
        <v>605.16570999999999</v>
      </c>
      <c r="H377" s="58"/>
      <c r="I377" s="58"/>
      <c r="J377" s="99"/>
      <c r="K377" s="59"/>
      <c r="L377" s="24"/>
      <c r="M377" s="24"/>
      <c r="N377" s="24"/>
      <c r="O377" s="88"/>
      <c r="P377" s="88"/>
      <c r="Q377">
        <v>62105.784588522598</v>
      </c>
      <c r="R377" s="2">
        <v>1440.7525263777602</v>
      </c>
      <c r="S377" s="2">
        <v>2934.5595462576098</v>
      </c>
      <c r="T377" s="2">
        <v>1337.3831182372014</v>
      </c>
      <c r="U377" s="2">
        <v>1068.0313900212361</v>
      </c>
      <c r="V377" s="2">
        <v>1470.6098769871994</v>
      </c>
      <c r="W377" s="2">
        <v>1205.168326525011</v>
      </c>
      <c r="X377" s="2">
        <v>1423.2350526012606</v>
      </c>
      <c r="Y377" s="2">
        <v>1052.4541829796492</v>
      </c>
      <c r="Z377" s="2">
        <v>1022.2404459150132</v>
      </c>
      <c r="AA377" s="2">
        <v>1338.9419540502522</v>
      </c>
      <c r="AB377" s="2">
        <v>1089.4956637988134</v>
      </c>
      <c r="AC377" s="2">
        <v>1066.9345795136755</v>
      </c>
      <c r="AD377" s="2">
        <v>1072.7531858771272</v>
      </c>
      <c r="AE377" s="2">
        <v>1133.0497844795186</v>
      </c>
      <c r="AF377" s="2">
        <v>1042.219738745913</v>
      </c>
      <c r="AG377" s="2">
        <v>1445.4925107499694</v>
      </c>
      <c r="AH377" s="2">
        <v>2904.62491449256</v>
      </c>
      <c r="AI377" s="2">
        <v>6129.8400788559902</v>
      </c>
      <c r="AJ377" s="2">
        <v>8267.7521668501904</v>
      </c>
      <c r="AK377" s="2">
        <v>1035.9075226844636</v>
      </c>
      <c r="AL377" s="2">
        <v>3157.6208345713699</v>
      </c>
      <c r="AM377" s="2">
        <v>1431.9627381383007</v>
      </c>
      <c r="AN377" s="2">
        <v>1422.29606178054</v>
      </c>
      <c r="AO377" s="2">
        <v>1239.4037705983083</v>
      </c>
      <c r="AP377" s="2">
        <v>1060.5253142420077</v>
      </c>
      <c r="AQ377" s="2">
        <v>1118.6712804118126</v>
      </c>
      <c r="AR377" s="2">
        <v>1083.5556148499909</v>
      </c>
      <c r="AS377" s="2">
        <v>6100.8710803736803</v>
      </c>
      <c r="AT377" s="2">
        <v>4954.6643737571003</v>
      </c>
      <c r="AU377" s="2">
        <v>20322.636713645799</v>
      </c>
      <c r="AV377" s="2">
        <v>7426.6855775805598</v>
      </c>
      <c r="AW377" s="2">
        <v>3567.0493464546298</v>
      </c>
      <c r="AX377" s="2">
        <v>15837.351470276801</v>
      </c>
      <c r="AY377" s="2">
        <v>1022.1532188431438</v>
      </c>
      <c r="AZ377" s="2">
        <v>5561.0820753200396</v>
      </c>
      <c r="BA377" s="2">
        <v>1293.589683964791</v>
      </c>
      <c r="BB377" s="2">
        <v>15460.615183748299</v>
      </c>
      <c r="BC377" s="2">
        <v>2601.4160637110899</v>
      </c>
      <c r="BD377" s="2">
        <v>1125.1558351447636</v>
      </c>
      <c r="BE377" s="2">
        <v>1492.6908781451857</v>
      </c>
      <c r="BF377" s="2">
        <v>1315.7441270080947</v>
      </c>
      <c r="BG377" s="2">
        <v>55633.479162181102</v>
      </c>
      <c r="BH377" s="2">
        <v>14808.9520241549</v>
      </c>
      <c r="BI377" s="2">
        <v>11249.627743962201</v>
      </c>
      <c r="BJ377" s="2">
        <v>7858.32365496692</v>
      </c>
      <c r="BK377" s="2">
        <v>39991.7024048237</v>
      </c>
      <c r="BL377" s="2">
        <v>55048.941682379402</v>
      </c>
      <c r="BM377" s="2">
        <v>1201.9451135429308</v>
      </c>
      <c r="BN377" s="2">
        <v>21243.400737185999</v>
      </c>
      <c r="BO377" s="2">
        <v>3196.4993999242201</v>
      </c>
      <c r="BP377" s="2">
        <v>10318.7572593974</v>
      </c>
      <c r="BQ377" s="2">
        <v>2819.6491856111302</v>
      </c>
      <c r="BR377" s="2">
        <v>1150.1628555700147</v>
      </c>
      <c r="BS377" s="2">
        <v>7426.6855775805598</v>
      </c>
      <c r="BT377" s="2">
        <v>3118.9955032616299</v>
      </c>
      <c r="BU377" s="2">
        <v>14692.578646842199</v>
      </c>
      <c r="BV377" s="2">
        <v>1185.6336463988773</v>
      </c>
      <c r="BW377" s="2">
        <v>1361.6636423784851</v>
      </c>
      <c r="BX377" s="2">
        <v>1384.60282351397</v>
      </c>
      <c r="BY377" s="2">
        <v>1309.618329508136</v>
      </c>
      <c r="BZ377" s="2">
        <v>4601.2425922729599</v>
      </c>
      <c r="CA377" s="2">
        <v>1233.0803239394866</v>
      </c>
      <c r="CB377" s="2">
        <v>12386.939067887301</v>
      </c>
      <c r="CC377" s="2">
        <v>62105.784588522598</v>
      </c>
      <c r="CD377" s="89">
        <v>3226.18079764616</v>
      </c>
      <c r="CE377" s="2">
        <v>1392.6860200750339</v>
      </c>
      <c r="CF377" s="2">
        <v>1444.555395603305</v>
      </c>
      <c r="CG377" s="2">
        <v>1444.7368196611678</v>
      </c>
      <c r="CH377" s="90">
        <v>1233.1499021159573</v>
      </c>
      <c r="CI377" s="89">
        <f t="shared" si="60"/>
        <v>1748.2617870203248</v>
      </c>
      <c r="CJ377">
        <f t="shared" si="61"/>
        <v>743.01870231854002</v>
      </c>
      <c r="CK377" s="117">
        <f t="shared" si="62"/>
        <v>0.42500425727711788</v>
      </c>
      <c r="CL377" s="118">
        <f t="shared" si="63"/>
        <v>42.500425727711786</v>
      </c>
    </row>
    <row r="378" spans="1:90" x14ac:dyDescent="0.25">
      <c r="B378" s="4">
        <v>1037</v>
      </c>
      <c r="C378" s="17">
        <v>3</v>
      </c>
      <c r="D378" s="19">
        <v>35.229280000000003</v>
      </c>
      <c r="E378" t="s">
        <v>810</v>
      </c>
      <c r="F378" t="s">
        <v>811</v>
      </c>
      <c r="G378" s="87">
        <v>661.19171100000005</v>
      </c>
      <c r="H378" s="58"/>
      <c r="I378" s="58"/>
      <c r="J378" s="99"/>
      <c r="K378" s="59"/>
      <c r="L378" s="24"/>
      <c r="M378" s="24"/>
      <c r="N378" s="24"/>
      <c r="O378" s="88"/>
      <c r="P378" s="88"/>
      <c r="Q378">
        <v>102314.893055703</v>
      </c>
      <c r="R378" s="2">
        <v>1057.6466191608135</v>
      </c>
      <c r="S378" s="2">
        <v>1423.5198722082803</v>
      </c>
      <c r="T378" s="2">
        <v>1008.2296688460887</v>
      </c>
      <c r="U378" s="2">
        <v>1476.3279675091401</v>
      </c>
      <c r="V378" s="2">
        <v>1076.5193390544036</v>
      </c>
      <c r="W378" s="2">
        <v>1177.6594732202439</v>
      </c>
      <c r="X378" s="2">
        <v>1111.7306524777646</v>
      </c>
      <c r="Y378" s="2">
        <v>1024.7490983760986</v>
      </c>
      <c r="Z378" s="2">
        <v>1460.5060100796704</v>
      </c>
      <c r="AA378" s="2">
        <v>1141.0594178742149</v>
      </c>
      <c r="AB378" s="2">
        <v>1299.9019668442327</v>
      </c>
      <c r="AC378" s="2">
        <v>1394.9656363406548</v>
      </c>
      <c r="AD378" s="2">
        <v>1441.1124135642835</v>
      </c>
      <c r="AE378" s="2">
        <v>1100.2547805935562</v>
      </c>
      <c r="AF378" s="2">
        <v>1123.5283728679133</v>
      </c>
      <c r="AG378" s="2">
        <v>1481.5250855114482</v>
      </c>
      <c r="AH378" s="2">
        <v>68287.051109455599</v>
      </c>
      <c r="AI378" s="2">
        <v>59489.388682675097</v>
      </c>
      <c r="AJ378" s="2">
        <v>63038.382157870998</v>
      </c>
      <c r="AK378" s="2">
        <v>61144.136680185897</v>
      </c>
      <c r="AL378" s="2">
        <v>66428.992926023799</v>
      </c>
      <c r="AM378" s="2">
        <v>65374.216599046398</v>
      </c>
      <c r="AN378" s="2">
        <v>60504.247454098499</v>
      </c>
      <c r="AO378" s="2">
        <v>70956.5737141461</v>
      </c>
      <c r="AP378" s="2">
        <v>67987.625122572295</v>
      </c>
      <c r="AQ378" s="2">
        <v>78067.942585627898</v>
      </c>
      <c r="AR378" s="2">
        <v>72007.133798485796</v>
      </c>
      <c r="AS378" s="2">
        <v>85419.920761815301</v>
      </c>
      <c r="AT378" s="2">
        <v>84838.824344773093</v>
      </c>
      <c r="AU378" s="2">
        <v>60582.639247306601</v>
      </c>
      <c r="AV378" s="2">
        <v>79669.865445862204</v>
      </c>
      <c r="AW378" s="2">
        <v>79987.190443748506</v>
      </c>
      <c r="AX378" s="2">
        <v>63464.7038775658</v>
      </c>
      <c r="AY378" s="2">
        <v>63544.383794226997</v>
      </c>
      <c r="AZ378" s="2">
        <v>68578.706283042397</v>
      </c>
      <c r="BA378" s="2">
        <v>63590.881436107004</v>
      </c>
      <c r="BB378" s="2">
        <v>71928.088794728596</v>
      </c>
      <c r="BC378" s="2">
        <v>78762.416427670803</v>
      </c>
      <c r="BD378" s="2">
        <v>60606.865655507099</v>
      </c>
      <c r="BE378" s="2">
        <v>72325.885603294504</v>
      </c>
      <c r="BF378" s="2">
        <v>94855.774424589006</v>
      </c>
      <c r="BG378" s="2">
        <v>102314.893055703</v>
      </c>
      <c r="BH378" s="2">
        <v>98835.664900153002</v>
      </c>
      <c r="BI378" s="2">
        <v>88418.323467220107</v>
      </c>
      <c r="BJ378" s="2">
        <v>76843.076374844895</v>
      </c>
      <c r="BK378" s="2">
        <v>82924.537092527695</v>
      </c>
      <c r="BL378" s="2">
        <v>87982.103956084393</v>
      </c>
      <c r="BM378" s="2">
        <v>101896.107365025</v>
      </c>
      <c r="BN378" s="2">
        <v>80161.329556463505</v>
      </c>
      <c r="BO378" s="2">
        <v>100835.055568731</v>
      </c>
      <c r="BP378" s="2">
        <v>83618.846965011006</v>
      </c>
      <c r="BQ378" s="2">
        <v>88101.175553847497</v>
      </c>
      <c r="BR378" s="2">
        <v>88431.708274252698</v>
      </c>
      <c r="BS378" s="2">
        <v>90748.521435398594</v>
      </c>
      <c r="BT378" s="2">
        <v>85594.468660982602</v>
      </c>
      <c r="BU378" s="2">
        <v>87132.508806219601</v>
      </c>
      <c r="BV378" s="2">
        <v>70519.476278967602</v>
      </c>
      <c r="BW378" s="2">
        <v>74103.226943670001</v>
      </c>
      <c r="BX378" s="2">
        <v>83793.543089266401</v>
      </c>
      <c r="BY378" s="2">
        <v>98100.3722754888</v>
      </c>
      <c r="BZ378" s="2">
        <v>79343.205950041505</v>
      </c>
      <c r="CA378" s="2">
        <v>82039.707293276297</v>
      </c>
      <c r="CB378" s="2">
        <v>85373.825839905505</v>
      </c>
      <c r="CC378" s="2">
        <v>86280.119842626198</v>
      </c>
      <c r="CD378" s="89">
        <v>29755.587369847799</v>
      </c>
      <c r="CE378" s="2">
        <v>32920.106471134597</v>
      </c>
      <c r="CF378" s="2">
        <v>38085.502436155999</v>
      </c>
      <c r="CG378" s="2">
        <v>35697.704486253402</v>
      </c>
      <c r="CH378" s="90">
        <v>31869.487489555599</v>
      </c>
      <c r="CI378" s="89">
        <f t="shared" si="60"/>
        <v>33665.677650589481</v>
      </c>
      <c r="CJ378">
        <f t="shared" si="61"/>
        <v>2923.5240952571498</v>
      </c>
      <c r="CK378" s="117">
        <f t="shared" si="62"/>
        <v>8.6839900435093709E-2</v>
      </c>
      <c r="CL378" s="118">
        <f t="shared" si="63"/>
        <v>8.6839900435093718</v>
      </c>
    </row>
    <row r="379" spans="1:90" x14ac:dyDescent="0.25">
      <c r="B379" s="4">
        <v>1038</v>
      </c>
      <c r="C379" s="17">
        <v>3</v>
      </c>
      <c r="D379" s="19">
        <v>35.317205000000001</v>
      </c>
      <c r="E379" t="s">
        <v>812</v>
      </c>
      <c r="F379" t="s">
        <v>813</v>
      </c>
      <c r="G379" s="87">
        <v>465.11862200000002</v>
      </c>
      <c r="H379" s="58"/>
      <c r="I379" s="58"/>
      <c r="J379" s="99"/>
      <c r="K379" s="59"/>
      <c r="L379" s="24"/>
      <c r="M379" s="24"/>
      <c r="N379" s="24"/>
      <c r="O379" s="99"/>
      <c r="P379" s="99"/>
      <c r="Q379">
        <v>84115.349189560002</v>
      </c>
      <c r="R379" s="2">
        <v>8257.7400608774497</v>
      </c>
      <c r="S379" s="2">
        <v>6997.5532360732705</v>
      </c>
      <c r="T379" s="2">
        <v>1020.6535979917538</v>
      </c>
      <c r="U379" s="2">
        <v>1273.7969789818771</v>
      </c>
      <c r="V379" s="2">
        <v>1427.5999122948315</v>
      </c>
      <c r="W379" s="2">
        <v>4552.2585903559602</v>
      </c>
      <c r="X379" s="2">
        <v>1024.0041590551377</v>
      </c>
      <c r="Y379" s="2">
        <v>1222.2542165314017</v>
      </c>
      <c r="Z379" s="2">
        <v>4172.1117352114097</v>
      </c>
      <c r="AA379" s="2">
        <v>9644.3257150171903</v>
      </c>
      <c r="AB379" s="2">
        <v>12892.6186522759</v>
      </c>
      <c r="AC379" s="2">
        <v>7309.2736572918002</v>
      </c>
      <c r="AD379" s="2">
        <v>1441.7370477298605</v>
      </c>
      <c r="AE379" s="2">
        <v>1486.5447044659395</v>
      </c>
      <c r="AF379" s="2">
        <v>5406.63864729334</v>
      </c>
      <c r="AG379" s="2">
        <v>5792.48770526505</v>
      </c>
      <c r="AH379" s="2">
        <v>69375.784297106293</v>
      </c>
      <c r="AI379" s="2">
        <v>39947.9313734631</v>
      </c>
      <c r="AJ379" s="2">
        <v>34072.695969817003</v>
      </c>
      <c r="AK379" s="2">
        <v>56002.667777023598</v>
      </c>
      <c r="AL379" s="2">
        <v>33986.006136912001</v>
      </c>
      <c r="AM379" s="2">
        <v>33826.9757019643</v>
      </c>
      <c r="AN379" s="2">
        <v>82115.1185956603</v>
      </c>
      <c r="AO379" s="2">
        <v>49957.2887294338</v>
      </c>
      <c r="AP379" s="2">
        <v>29136.563884069099</v>
      </c>
      <c r="AQ379" s="2">
        <v>39332.950111472601</v>
      </c>
      <c r="AR379" s="2">
        <v>35277.480248961503</v>
      </c>
      <c r="AS379" s="2">
        <v>34636.0502575723</v>
      </c>
      <c r="AT379" s="2">
        <v>29578.662105768301</v>
      </c>
      <c r="AU379" s="2">
        <v>36230.556908045699</v>
      </c>
      <c r="AV379" s="2">
        <v>31002.1694634538</v>
      </c>
      <c r="AW379" s="2">
        <v>42717.945426037899</v>
      </c>
      <c r="AX379" s="2">
        <v>45568.950052048298</v>
      </c>
      <c r="AY379" s="2">
        <v>83311.624815090297</v>
      </c>
      <c r="AZ379" s="2">
        <v>34998.402412989999</v>
      </c>
      <c r="BA379" s="2">
        <v>64826.949256485997</v>
      </c>
      <c r="BB379" s="2">
        <v>60635.298665235998</v>
      </c>
      <c r="BC379" s="2">
        <v>37695.801613495103</v>
      </c>
      <c r="BD379" s="2">
        <v>30586.7782690479</v>
      </c>
      <c r="BE379" s="2">
        <v>63727.321649086502</v>
      </c>
      <c r="BF379" s="2">
        <v>50141.306937990601</v>
      </c>
      <c r="BG379" s="2">
        <v>37602.048352905003</v>
      </c>
      <c r="BH379" s="2">
        <v>29370.089935091601</v>
      </c>
      <c r="BI379" s="2">
        <v>24169.1644412061</v>
      </c>
      <c r="BJ379" s="2">
        <v>35119.672442179399</v>
      </c>
      <c r="BK379" s="2">
        <v>28753.348524516601</v>
      </c>
      <c r="BL379" s="2">
        <v>84115.349189560002</v>
      </c>
      <c r="BM379" s="2">
        <v>36848.186826088102</v>
      </c>
      <c r="BN379" s="2">
        <v>49209.913249623103</v>
      </c>
      <c r="BO379" s="2">
        <v>25130.9559148519</v>
      </c>
      <c r="BP379" s="2">
        <v>32766.964321560099</v>
      </c>
      <c r="BQ379" s="2">
        <v>46899.721348449297</v>
      </c>
      <c r="BR379" s="2">
        <v>36487.867040142199</v>
      </c>
      <c r="BS379" s="2">
        <v>40792.348050405701</v>
      </c>
      <c r="BT379" s="2">
        <v>30715.828737933902</v>
      </c>
      <c r="BU379" s="2">
        <v>22063.6145904599</v>
      </c>
      <c r="BV379" s="2">
        <v>52924.171354236001</v>
      </c>
      <c r="BW379" s="2">
        <v>37876.312533657401</v>
      </c>
      <c r="BX379" s="2">
        <v>29811.029377294301</v>
      </c>
      <c r="BY379" s="2">
        <v>28631.3195939162</v>
      </c>
      <c r="BZ379" s="2">
        <v>69941.8779812094</v>
      </c>
      <c r="CA379" s="2">
        <v>23746.6719077132</v>
      </c>
      <c r="CB379" s="2">
        <v>28671.793458754699</v>
      </c>
      <c r="CC379" s="2">
        <v>19721.7045339094</v>
      </c>
      <c r="CD379" s="89">
        <v>14244.994072951</v>
      </c>
      <c r="CE379" s="2">
        <v>9656.6804878093899</v>
      </c>
      <c r="CF379" s="2">
        <v>7525.9573647241896</v>
      </c>
      <c r="CG379" s="2">
        <v>7081.1855442050701</v>
      </c>
      <c r="CH379" s="90">
        <v>6199.24484026972</v>
      </c>
      <c r="CI379" s="89">
        <f t="shared" si="60"/>
        <v>8941.6124619918737</v>
      </c>
      <c r="CJ379">
        <f t="shared" si="61"/>
        <v>2885.2392149186458</v>
      </c>
      <c r="CK379" s="117">
        <f t="shared" si="62"/>
        <v>0.32267549361850972</v>
      </c>
      <c r="CL379" s="118">
        <f t="shared" si="63"/>
        <v>32.267549361850975</v>
      </c>
    </row>
    <row r="380" spans="1:90" x14ac:dyDescent="0.25">
      <c r="B380" s="4">
        <v>1039</v>
      </c>
      <c r="C380" s="17">
        <v>13</v>
      </c>
      <c r="D380" s="19">
        <v>35.392256000000003</v>
      </c>
      <c r="E380" t="s">
        <v>814</v>
      </c>
      <c r="F380" t="s">
        <v>815</v>
      </c>
      <c r="G380" s="87">
        <v>408.10839800000002</v>
      </c>
      <c r="H380" s="58"/>
      <c r="I380" s="58"/>
      <c r="J380" s="99"/>
      <c r="K380" s="59"/>
      <c r="L380" s="24"/>
      <c r="M380" s="24"/>
      <c r="N380" s="24"/>
      <c r="O380" s="88"/>
      <c r="P380" s="88"/>
      <c r="Q380">
        <v>577558.22650826897</v>
      </c>
      <c r="R380" s="2">
        <v>1278.8372382878181</v>
      </c>
      <c r="S380" s="2">
        <v>1015.3106609958763</v>
      </c>
      <c r="T380" s="2">
        <v>1095.2884793447599</v>
      </c>
      <c r="U380" s="2">
        <v>1299.59104889319</v>
      </c>
      <c r="V380" s="2">
        <v>1355.3547783294994</v>
      </c>
      <c r="W380" s="2">
        <v>1096.5567814010542</v>
      </c>
      <c r="X380" s="2">
        <v>1329.1219694011415</v>
      </c>
      <c r="Y380" s="2">
        <v>1312.1731582990537</v>
      </c>
      <c r="Z380" s="2">
        <v>1160.8703644688014</v>
      </c>
      <c r="AA380" s="2">
        <v>1421.0593421031754</v>
      </c>
      <c r="AB380" s="2">
        <v>1305.4380617007455</v>
      </c>
      <c r="AC380" s="2">
        <v>1068.3836210828724</v>
      </c>
      <c r="AD380" s="2">
        <v>1431.9859633623</v>
      </c>
      <c r="AE380" s="2">
        <v>1178.8373538055012</v>
      </c>
      <c r="AF380" s="2">
        <v>1330.3667340655911</v>
      </c>
      <c r="AG380" s="2">
        <v>1011.9056454205861</v>
      </c>
      <c r="AH380" s="2">
        <v>42325.9457807504</v>
      </c>
      <c r="AI380" s="2">
        <v>18859.513868622798</v>
      </c>
      <c r="AJ380" s="2">
        <v>265015.50831209199</v>
      </c>
      <c r="AK380" s="2">
        <v>164276.45306609201</v>
      </c>
      <c r="AL380" s="2">
        <v>81048.3406189292</v>
      </c>
      <c r="AM380" s="2">
        <v>14024.7385111557</v>
      </c>
      <c r="AN380" s="2">
        <v>9400.0525912854391</v>
      </c>
      <c r="AO380" s="2">
        <v>15678.1721857334</v>
      </c>
      <c r="AP380" s="2">
        <v>14839.1252459678</v>
      </c>
      <c r="AQ380" s="2">
        <v>1210.0481571205937</v>
      </c>
      <c r="AR380" s="2">
        <v>17667.272971939299</v>
      </c>
      <c r="AS380" s="2">
        <v>6518.8192012015597</v>
      </c>
      <c r="AT380" s="2">
        <v>5745.8209785929903</v>
      </c>
      <c r="AU380" s="2">
        <v>10057.440592070399</v>
      </c>
      <c r="AV380" s="2">
        <v>3883.7529774474201</v>
      </c>
      <c r="AW380" s="2">
        <v>7084.6568757597997</v>
      </c>
      <c r="AX380" s="2">
        <v>17829.905106542199</v>
      </c>
      <c r="AY380" s="2">
        <v>1119.1474041248996</v>
      </c>
      <c r="AZ380" s="2">
        <v>4085.5638706509399</v>
      </c>
      <c r="BA380" s="2">
        <v>13328.5209335568</v>
      </c>
      <c r="BB380" s="2">
        <v>3861.9062463035102</v>
      </c>
      <c r="BC380" s="2">
        <v>1321.569335081374</v>
      </c>
      <c r="BD380" s="2">
        <v>50720.838005569101</v>
      </c>
      <c r="BE380" s="2">
        <v>9270.9582708895905</v>
      </c>
      <c r="BF380" s="2">
        <v>409359.229815453</v>
      </c>
      <c r="BG380" s="2">
        <v>9070.3655576591209</v>
      </c>
      <c r="BH380" s="2">
        <v>154648.58797170699</v>
      </c>
      <c r="BI380" s="2">
        <v>57362.377547848999</v>
      </c>
      <c r="BJ380" s="2">
        <v>122656.245448263</v>
      </c>
      <c r="BK380" s="2">
        <v>577558.22650826897</v>
      </c>
      <c r="BL380" s="2">
        <v>88484.268606067402</v>
      </c>
      <c r="BM380" s="2">
        <v>9444.7390868070797</v>
      </c>
      <c r="BN380" s="2">
        <v>296980.912659369</v>
      </c>
      <c r="BO380" s="2">
        <v>1310.2477393552872</v>
      </c>
      <c r="BP380" s="2">
        <v>17018.905083204601</v>
      </c>
      <c r="BQ380" s="2">
        <v>3188.62971377747</v>
      </c>
      <c r="BR380" s="2">
        <v>30468.621401039101</v>
      </c>
      <c r="BS380" s="2">
        <v>4845.6456705166902</v>
      </c>
      <c r="BT380" s="2">
        <v>342633.50378714298</v>
      </c>
      <c r="BU380" s="2">
        <v>32441.7514746095</v>
      </c>
      <c r="BV380" s="2">
        <v>123132.860645269</v>
      </c>
      <c r="BW380" s="2">
        <v>14423.8789034163</v>
      </c>
      <c r="BX380" s="2">
        <v>1333.1230878386152</v>
      </c>
      <c r="BY380" s="2">
        <v>6806.9547854643997</v>
      </c>
      <c r="BZ380" s="2">
        <v>11200.42275068</v>
      </c>
      <c r="CA380" s="2">
        <v>29932.527785887702</v>
      </c>
      <c r="CB380" s="2">
        <v>6631.0927219660498</v>
      </c>
      <c r="CC380" s="2">
        <v>15374.3353898491</v>
      </c>
      <c r="CD380" s="89">
        <v>1018.4933060423812</v>
      </c>
      <c r="CE380" s="2">
        <v>1283.435551105033</v>
      </c>
      <c r="CF380" s="2">
        <v>1252.2359751374336</v>
      </c>
      <c r="CG380" s="2">
        <v>1446.8598809127536</v>
      </c>
      <c r="CH380" s="90">
        <v>2986.6743665313002</v>
      </c>
      <c r="CI380" s="89">
        <f t="shared" si="60"/>
        <v>1597.5398159457804</v>
      </c>
      <c r="CJ380">
        <f t="shared" si="61"/>
        <v>707.89693243457964</v>
      </c>
      <c r="CK380" s="117">
        <f t="shared" si="62"/>
        <v>0.44311692601882874</v>
      </c>
      <c r="CL380" s="118">
        <f t="shared" si="63"/>
        <v>44.311692601882875</v>
      </c>
    </row>
    <row r="381" spans="1:90" x14ac:dyDescent="0.25">
      <c r="B381" s="4">
        <v>1040</v>
      </c>
      <c r="C381" s="17">
        <v>2</v>
      </c>
      <c r="D381" s="19">
        <v>35.398927</v>
      </c>
      <c r="E381" t="s">
        <v>816</v>
      </c>
      <c r="F381" t="s">
        <v>817</v>
      </c>
      <c r="G381" s="87">
        <v>515.19164999999998</v>
      </c>
      <c r="H381" s="58"/>
      <c r="I381" s="58"/>
      <c r="J381" s="99"/>
      <c r="K381" s="59"/>
      <c r="L381" s="24"/>
      <c r="M381" s="24"/>
      <c r="N381" s="24"/>
      <c r="O381" s="88"/>
      <c r="P381" s="88"/>
      <c r="Q381">
        <v>29014.726774557399</v>
      </c>
      <c r="R381" s="2">
        <v>7073.0627468307703</v>
      </c>
      <c r="S381" s="2">
        <v>1159.2478886350721</v>
      </c>
      <c r="T381" s="2">
        <v>1130.1252344314071</v>
      </c>
      <c r="U381" s="2">
        <v>1440.7967975426177</v>
      </c>
      <c r="V381" s="2">
        <v>5921.7264155361299</v>
      </c>
      <c r="W381" s="2">
        <v>5950.5595360953203</v>
      </c>
      <c r="X381" s="2">
        <v>6661.4450947098903</v>
      </c>
      <c r="Y381" s="2">
        <v>1145.2627816956258</v>
      </c>
      <c r="Z381" s="2">
        <v>1443.4464090413746</v>
      </c>
      <c r="AA381" s="2">
        <v>3708.5358512340099</v>
      </c>
      <c r="AB381" s="2">
        <v>4892.6822852339301</v>
      </c>
      <c r="AC381" s="2">
        <v>4532.7654010122897</v>
      </c>
      <c r="AD381" s="2">
        <v>7532.4041847047902</v>
      </c>
      <c r="AE381" s="2">
        <v>5369.9201427653898</v>
      </c>
      <c r="AF381" s="2">
        <v>5108.4335666596098</v>
      </c>
      <c r="AG381" s="2">
        <v>4962.2794727906003</v>
      </c>
      <c r="AH381" s="2">
        <v>21935.0915819644</v>
      </c>
      <c r="AI381" s="2">
        <v>20326.038686857399</v>
      </c>
      <c r="AJ381" s="2">
        <v>15417.3545587932</v>
      </c>
      <c r="AK381" s="2">
        <v>19085.040455432001</v>
      </c>
      <c r="AL381" s="2">
        <v>24380.7637795107</v>
      </c>
      <c r="AM381" s="2">
        <v>21895.208062278802</v>
      </c>
      <c r="AN381" s="2">
        <v>19428.057809677499</v>
      </c>
      <c r="AO381" s="2">
        <v>20574.863210498901</v>
      </c>
      <c r="AP381" s="2">
        <v>19052.436596017898</v>
      </c>
      <c r="AQ381" s="2">
        <v>26021.689380898799</v>
      </c>
      <c r="AR381" s="2">
        <v>21300.1058125825</v>
      </c>
      <c r="AS381" s="2">
        <v>29014.726774557399</v>
      </c>
      <c r="AT381" s="2">
        <v>26499.190330833801</v>
      </c>
      <c r="AU381" s="2">
        <v>20944.258455573501</v>
      </c>
      <c r="AV381" s="2">
        <v>24228.652144856798</v>
      </c>
      <c r="AW381" s="2">
        <v>21299.9802157064</v>
      </c>
      <c r="AX381" s="2">
        <v>16463.095941997399</v>
      </c>
      <c r="AY381" s="2">
        <v>21198.033053739498</v>
      </c>
      <c r="AZ381" s="2">
        <v>19767.305747140501</v>
      </c>
      <c r="BA381" s="2">
        <v>13891.7680500038</v>
      </c>
      <c r="BB381" s="2">
        <v>19256.270151729099</v>
      </c>
      <c r="BC381" s="2">
        <v>22954.211765914701</v>
      </c>
      <c r="BD381" s="2">
        <v>17600.355509167501</v>
      </c>
      <c r="BE381" s="2">
        <v>18249.726085538499</v>
      </c>
      <c r="BF381" s="2">
        <v>17308.1544092923</v>
      </c>
      <c r="BG381" s="2">
        <v>21057.462307065001</v>
      </c>
      <c r="BH381" s="2">
        <v>19306.886773170001</v>
      </c>
      <c r="BI381" s="2">
        <v>19736.2831805065</v>
      </c>
      <c r="BJ381" s="2">
        <v>17871.748844684302</v>
      </c>
      <c r="BK381" s="2">
        <v>21572.288472416902</v>
      </c>
      <c r="BL381" s="2">
        <v>20976.601866728801</v>
      </c>
      <c r="BM381" s="2">
        <v>19352.123646562901</v>
      </c>
      <c r="BN381" s="2">
        <v>18125.876436175698</v>
      </c>
      <c r="BO381" s="2">
        <v>21702.960392114801</v>
      </c>
      <c r="BP381" s="2">
        <v>17855.762913829501</v>
      </c>
      <c r="BQ381" s="2">
        <v>20728.002142498801</v>
      </c>
      <c r="BR381" s="2">
        <v>21120.1500146164</v>
      </c>
      <c r="BS381" s="2">
        <v>18172.6020101752</v>
      </c>
      <c r="BT381" s="2">
        <v>13775.237723083999</v>
      </c>
      <c r="BU381" s="2">
        <v>17486.485333196699</v>
      </c>
      <c r="BV381" s="2">
        <v>10242.7175172688</v>
      </c>
      <c r="BW381" s="2">
        <v>15523.2059889252</v>
      </c>
      <c r="BX381" s="2">
        <v>21502.8142375916</v>
      </c>
      <c r="BY381" s="2">
        <v>16156.495445230001</v>
      </c>
      <c r="BZ381" s="2">
        <v>15472.876304297701</v>
      </c>
      <c r="CA381" s="2">
        <v>15147.213272927</v>
      </c>
      <c r="CB381" s="2">
        <v>14179.857316350201</v>
      </c>
      <c r="CC381" s="2">
        <v>18024.637905004402</v>
      </c>
      <c r="CD381" s="89">
        <v>4763.4303654858304</v>
      </c>
      <c r="CE381" s="2">
        <v>5824.2903529567902</v>
      </c>
      <c r="CF381" s="2">
        <v>6059.9265451129504</v>
      </c>
      <c r="CG381" s="2">
        <v>5492.2123437578202</v>
      </c>
      <c r="CH381" s="90">
        <v>5430.5691204933401</v>
      </c>
      <c r="CI381" s="89">
        <f t="shared" si="60"/>
        <v>5514.0857455613459</v>
      </c>
      <c r="CJ381">
        <f t="shared" si="61"/>
        <v>439.34179152682975</v>
      </c>
      <c r="CK381" s="117">
        <f t="shared" si="62"/>
        <v>7.967627124414689E-2</v>
      </c>
      <c r="CL381" s="118">
        <f t="shared" si="63"/>
        <v>7.9676271244146886</v>
      </c>
    </row>
    <row r="382" spans="1:90" x14ac:dyDescent="0.25">
      <c r="B382" s="4">
        <v>1043</v>
      </c>
      <c r="C382" s="17">
        <v>2</v>
      </c>
      <c r="D382" s="19">
        <v>35.555123000000002</v>
      </c>
      <c r="E382" t="s">
        <v>818</v>
      </c>
      <c r="F382" t="s">
        <v>819</v>
      </c>
      <c r="G382" s="87">
        <v>450.14804099999998</v>
      </c>
      <c r="H382" s="58"/>
      <c r="I382" s="58"/>
      <c r="J382" s="99"/>
      <c r="K382" s="59"/>
      <c r="L382" s="24"/>
      <c r="M382" s="24"/>
      <c r="N382" s="24"/>
      <c r="O382" s="88"/>
      <c r="P382" s="88"/>
      <c r="Q382">
        <v>19883.500642209001</v>
      </c>
      <c r="R382" s="2">
        <v>9667.4273344356006</v>
      </c>
      <c r="S382" s="2">
        <v>13544.4377778</v>
      </c>
      <c r="T382" s="2">
        <v>14760.948053394401</v>
      </c>
      <c r="U382" s="2">
        <v>14400.221548617301</v>
      </c>
      <c r="V382" s="2">
        <v>13620.6819314123</v>
      </c>
      <c r="W382" s="2">
        <v>12013.4667892866</v>
      </c>
      <c r="X382" s="2">
        <v>14593.1892560094</v>
      </c>
      <c r="Y382" s="2">
        <v>19883.500642209001</v>
      </c>
      <c r="Z382" s="2">
        <v>12464.8186157865</v>
      </c>
      <c r="AA382" s="2">
        <v>11200.2593588894</v>
      </c>
      <c r="AB382" s="2">
        <v>11435.9332158869</v>
      </c>
      <c r="AC382" s="2">
        <v>13429.019204497399</v>
      </c>
      <c r="AD382" s="2">
        <v>13929.671012328499</v>
      </c>
      <c r="AE382" s="2">
        <v>13287.826585807499</v>
      </c>
      <c r="AF382" s="2">
        <v>12362.3746695629</v>
      </c>
      <c r="AG382" s="2">
        <v>11730.235275389599</v>
      </c>
      <c r="AH382" s="2">
        <v>1259.2247025487945</v>
      </c>
      <c r="AI382" s="2">
        <v>1090.9882478274826</v>
      </c>
      <c r="AJ382" s="2">
        <v>1287.2228899007428</v>
      </c>
      <c r="AK382" s="2">
        <v>1019.2769633288797</v>
      </c>
      <c r="AL382" s="2">
        <v>1275.9652945363205</v>
      </c>
      <c r="AM382" s="2">
        <v>1337.1410680168544</v>
      </c>
      <c r="AN382" s="2">
        <v>1459.9987778442235</v>
      </c>
      <c r="AO382" s="2">
        <v>1244.4745986885337</v>
      </c>
      <c r="AP382" s="2">
        <v>1290.5847892253889</v>
      </c>
      <c r="AQ382" s="2">
        <v>1337.4103785414231</v>
      </c>
      <c r="AR382" s="2">
        <v>1063.6503390851351</v>
      </c>
      <c r="AS382" s="2">
        <v>6023.0619392870503</v>
      </c>
      <c r="AT382" s="2">
        <v>1323.3668600510418</v>
      </c>
      <c r="AU382" s="2">
        <v>1432.0183889042914</v>
      </c>
      <c r="AV382" s="2">
        <v>6163.2364356214302</v>
      </c>
      <c r="AW382" s="2">
        <v>2730.1982432945301</v>
      </c>
      <c r="AX382" s="2">
        <v>1089.7994981838187</v>
      </c>
      <c r="AY382" s="2">
        <v>1295.6899129365704</v>
      </c>
      <c r="AZ382" s="2">
        <v>1077.3160620413532</v>
      </c>
      <c r="BA382" s="2">
        <v>1178.8057283619089</v>
      </c>
      <c r="BB382" s="2">
        <v>1074.5203092407507</v>
      </c>
      <c r="BC382" s="2">
        <v>1085.6236857919139</v>
      </c>
      <c r="BD382" s="2">
        <v>1499.1873173734384</v>
      </c>
      <c r="BE382" s="2">
        <v>1226.5242588812014</v>
      </c>
      <c r="BF382" s="2">
        <v>1417.8113663688596</v>
      </c>
      <c r="BG382" s="2">
        <v>1264.5885185340053</v>
      </c>
      <c r="BH382" s="2">
        <v>1483.7851236973395</v>
      </c>
      <c r="BI382" s="2">
        <v>1102.4030971322029</v>
      </c>
      <c r="BJ382" s="2">
        <v>2542.2858368915199</v>
      </c>
      <c r="BK382" s="2">
        <v>1031.2798120223001</v>
      </c>
      <c r="BL382" s="2">
        <v>1312.0571349763991</v>
      </c>
      <c r="BM382" s="2">
        <v>1433.711208529035</v>
      </c>
      <c r="BN382" s="2">
        <v>1223.9442252121198</v>
      </c>
      <c r="BO382" s="2">
        <v>1385.1177630103932</v>
      </c>
      <c r="BP382" s="2">
        <v>2561.17650208547</v>
      </c>
      <c r="BQ382" s="2">
        <v>1217.0785824341474</v>
      </c>
      <c r="BR382" s="2">
        <v>1203.06824724084</v>
      </c>
      <c r="BS382" s="2">
        <v>6367.95988068112</v>
      </c>
      <c r="BT382" s="2">
        <v>1073.3855266148423</v>
      </c>
      <c r="BU382" s="2">
        <v>1191.4516640980423</v>
      </c>
      <c r="BV382" s="2">
        <v>1410.2568171265359</v>
      </c>
      <c r="BW382" s="2">
        <v>1421.4875506076892</v>
      </c>
      <c r="BX382" s="2">
        <v>1164.767231556812</v>
      </c>
      <c r="BY382" s="2">
        <v>1182.8553541661415</v>
      </c>
      <c r="BZ382" s="2">
        <v>1209.036930043248</v>
      </c>
      <c r="CA382" s="2">
        <v>1424.0353404494879</v>
      </c>
      <c r="CB382" s="2">
        <v>1454.9078754110767</v>
      </c>
      <c r="CC382" s="2">
        <v>5257.7023868434298</v>
      </c>
      <c r="CD382" s="89">
        <v>1492.5976911111893</v>
      </c>
      <c r="CE382" s="2">
        <v>1465.5916279924352</v>
      </c>
      <c r="CF382" s="2">
        <v>1324.9409409112664</v>
      </c>
      <c r="CG382" s="2">
        <v>1226.0317549727413</v>
      </c>
      <c r="CH382" s="90">
        <v>1299.0912586316595</v>
      </c>
      <c r="CI382" s="89">
        <f t="shared" si="60"/>
        <v>1361.6506547238582</v>
      </c>
      <c r="CJ382">
        <f t="shared" si="61"/>
        <v>101.59194786986866</v>
      </c>
      <c r="CK382" s="117">
        <f t="shared" si="62"/>
        <v>7.4609406985135573E-2</v>
      </c>
      <c r="CL382" s="118">
        <f t="shared" si="63"/>
        <v>7.4609406985135571</v>
      </c>
    </row>
    <row r="383" spans="1:90" x14ac:dyDescent="0.25">
      <c r="A383" s="30"/>
      <c r="B383" s="4">
        <v>1044</v>
      </c>
      <c r="C383" s="17">
        <v>2</v>
      </c>
      <c r="D383" s="19">
        <v>35.654651999999999</v>
      </c>
      <c r="E383" t="s">
        <v>820</v>
      </c>
      <c r="F383" t="s">
        <v>821</v>
      </c>
      <c r="G383" s="87">
        <v>791.25439500000005</v>
      </c>
      <c r="H383" s="10"/>
      <c r="I383" s="58"/>
      <c r="J383" s="99"/>
      <c r="K383" s="59"/>
      <c r="L383" s="24"/>
      <c r="M383" s="24"/>
      <c r="N383" s="24"/>
      <c r="O383" s="99"/>
      <c r="P383" s="99"/>
      <c r="Q383">
        <v>31531.290561800201</v>
      </c>
      <c r="R383" s="2">
        <v>1300.7236883323196</v>
      </c>
      <c r="S383" s="2">
        <v>1278.9748977305894</v>
      </c>
      <c r="T383" s="2">
        <v>1306.384709902095</v>
      </c>
      <c r="U383" s="2">
        <v>1076.6719769531901</v>
      </c>
      <c r="V383" s="2">
        <v>1006.0308966610341</v>
      </c>
      <c r="W383" s="2">
        <v>1195.7529988137615</v>
      </c>
      <c r="X383" s="2">
        <v>1391.3358934784342</v>
      </c>
      <c r="Y383" s="2">
        <v>1058.6436471751604</v>
      </c>
      <c r="Z383" s="2">
        <v>1317.7151421885355</v>
      </c>
      <c r="AA383" s="2">
        <v>1266.3618553129672</v>
      </c>
      <c r="AB383" s="2">
        <v>1176.4639155893985</v>
      </c>
      <c r="AC383" s="2">
        <v>1108.1841621530582</v>
      </c>
      <c r="AD383" s="2">
        <v>1423.9774856889017</v>
      </c>
      <c r="AE383" s="2">
        <v>1067.1400328244235</v>
      </c>
      <c r="AF383" s="2">
        <v>1119.8488386239956</v>
      </c>
      <c r="AG383" s="2">
        <v>1492.1149540687722</v>
      </c>
      <c r="AH383" s="2">
        <v>19771.113678481201</v>
      </c>
      <c r="AI383" s="2">
        <v>17802.032905906399</v>
      </c>
      <c r="AJ383" s="2">
        <v>16971.938707664602</v>
      </c>
      <c r="AK383" s="2">
        <v>15716.383869330601</v>
      </c>
      <c r="AL383" s="2">
        <v>18811.900516213002</v>
      </c>
      <c r="AM383" s="2">
        <v>18145.988125272801</v>
      </c>
      <c r="AN383" s="2">
        <v>16983.8004063312</v>
      </c>
      <c r="AO383" s="2">
        <v>16583.137182541701</v>
      </c>
      <c r="AP383" s="2">
        <v>15137.9567758719</v>
      </c>
      <c r="AQ383" s="2">
        <v>14668.6507233457</v>
      </c>
      <c r="AR383" s="2">
        <v>13483.8097481653</v>
      </c>
      <c r="AS383" s="2">
        <v>19437.973837920501</v>
      </c>
      <c r="AT383" s="2">
        <v>22804.1269202486</v>
      </c>
      <c r="AU383" s="2">
        <v>30817.479880722101</v>
      </c>
      <c r="AV383" s="2">
        <v>31531.290561800201</v>
      </c>
      <c r="AW383" s="2">
        <v>18371.474672730801</v>
      </c>
      <c r="AX383" s="2">
        <v>21438.297248579602</v>
      </c>
      <c r="AY383" s="2">
        <v>19218.405675196998</v>
      </c>
      <c r="AZ383" s="2">
        <v>20458.464747683902</v>
      </c>
      <c r="BA383" s="2">
        <v>16592.093702103</v>
      </c>
      <c r="BB383" s="2">
        <v>20925.097587170301</v>
      </c>
      <c r="BC383" s="2">
        <v>19555.430536862899</v>
      </c>
      <c r="BD383" s="2">
        <v>13044.341033413901</v>
      </c>
      <c r="BE383" s="2">
        <v>17749.188317283799</v>
      </c>
      <c r="BF383" s="2">
        <v>14732.1516978902</v>
      </c>
      <c r="BG383" s="2">
        <v>15442.785194615701</v>
      </c>
      <c r="BH383" s="2">
        <v>14740.174355972</v>
      </c>
      <c r="BI383" s="2">
        <v>5616.4930358233096</v>
      </c>
      <c r="BJ383" s="2">
        <v>14418.989837065201</v>
      </c>
      <c r="BK383" s="2">
        <v>13132.894810043201</v>
      </c>
      <c r="BL383" s="2">
        <v>16761.2018645311</v>
      </c>
      <c r="BM383" s="2">
        <v>12389.1487363456</v>
      </c>
      <c r="BN383" s="2">
        <v>12631.754064954401</v>
      </c>
      <c r="BO383" s="2">
        <v>9573.0859949446894</v>
      </c>
      <c r="BP383" s="2">
        <v>6684.3127420499404</v>
      </c>
      <c r="BQ383" s="2">
        <v>12926.0163968706</v>
      </c>
      <c r="BR383" s="2">
        <v>16858.570895267501</v>
      </c>
      <c r="BS383" s="2">
        <v>24420.674877702499</v>
      </c>
      <c r="BT383" s="2">
        <v>14277.909457581</v>
      </c>
      <c r="BU383" s="2">
        <v>8210.0268847126299</v>
      </c>
      <c r="BV383" s="2">
        <v>12889.400492511</v>
      </c>
      <c r="BW383" s="2">
        <v>9708.2812286249791</v>
      </c>
      <c r="BX383" s="2">
        <v>12228.246046116499</v>
      </c>
      <c r="BY383" s="2">
        <v>13670.4392843192</v>
      </c>
      <c r="BZ383" s="2">
        <v>13541.278217647599</v>
      </c>
      <c r="CA383" s="2">
        <v>5276.4610623321496</v>
      </c>
      <c r="CB383" s="2">
        <v>4796.2404681911203</v>
      </c>
      <c r="CC383" s="2">
        <v>9494.5821462223394</v>
      </c>
      <c r="CD383" s="89">
        <v>2911.1509309418698</v>
      </c>
      <c r="CE383" s="2">
        <v>1334.5806133330816</v>
      </c>
      <c r="CF383" s="2">
        <v>2873.36960055396</v>
      </c>
      <c r="CG383" s="2">
        <v>1492.442602204706</v>
      </c>
      <c r="CH383" s="90">
        <v>1432.3954712678324</v>
      </c>
      <c r="CI383" s="89">
        <f t="shared" si="60"/>
        <v>2008.78784366029</v>
      </c>
      <c r="CJ383">
        <f t="shared" si="61"/>
        <v>723.2090597321361</v>
      </c>
      <c r="CK383" s="117">
        <f t="shared" si="62"/>
        <v>0.36002261862275553</v>
      </c>
      <c r="CL383" s="118">
        <f t="shared" si="63"/>
        <v>36.002261862275553</v>
      </c>
    </row>
    <row r="384" spans="1:90" x14ac:dyDescent="0.25">
      <c r="B384" s="4">
        <v>1045</v>
      </c>
      <c r="C384" s="17">
        <v>2</v>
      </c>
      <c r="D384" s="19">
        <v>35.662016999999999</v>
      </c>
      <c r="E384" t="s">
        <v>822</v>
      </c>
      <c r="F384" t="s">
        <v>823</v>
      </c>
      <c r="G384" s="87">
        <v>301.03512599999999</v>
      </c>
      <c r="H384" s="58">
        <v>301.03537560000001</v>
      </c>
      <c r="I384" s="15" t="s">
        <v>942</v>
      </c>
      <c r="J384" s="99" t="s">
        <v>941</v>
      </c>
      <c r="K384" s="59">
        <v>1</v>
      </c>
      <c r="L384" s="144">
        <f t="shared" ref="L384" si="67">(H384-G384)/H384*1000000</f>
        <v>0.82913843437952262</v>
      </c>
      <c r="M384" s="58">
        <v>151.00370000000001</v>
      </c>
      <c r="N384" s="24"/>
      <c r="O384" s="99" t="s">
        <v>1224</v>
      </c>
      <c r="P384" s="99" t="s">
        <v>1186</v>
      </c>
      <c r="Q384">
        <v>70986.4698953638</v>
      </c>
      <c r="R384" s="2">
        <v>10320.2686691177</v>
      </c>
      <c r="S384" s="2">
        <v>5148.2033881205698</v>
      </c>
      <c r="T384" s="2">
        <v>7977.8261850674899</v>
      </c>
      <c r="U384" s="2">
        <v>10137.3274903973</v>
      </c>
      <c r="V384" s="2">
        <v>8701.6369356568594</v>
      </c>
      <c r="W384" s="2">
        <v>7092.9476575612498</v>
      </c>
      <c r="X384" s="2">
        <v>8152.8133994956897</v>
      </c>
      <c r="Y384" s="2">
        <v>7739.20725630176</v>
      </c>
      <c r="Z384" s="2">
        <v>7043.2353807350501</v>
      </c>
      <c r="AA384" s="2">
        <v>8934.2903912034399</v>
      </c>
      <c r="AB384" s="2">
        <v>8935.2846367399707</v>
      </c>
      <c r="AC384" s="2">
        <v>9579.5557444074293</v>
      </c>
      <c r="AD384" s="2">
        <v>12949.0538676868</v>
      </c>
      <c r="AE384" s="2">
        <v>9815.1919365635895</v>
      </c>
      <c r="AF384" s="2">
        <v>7597.03014457884</v>
      </c>
      <c r="AG384" s="2">
        <v>6646.5314116620302</v>
      </c>
      <c r="AH384" s="2">
        <v>3735.38048072015</v>
      </c>
      <c r="AI384" s="2">
        <v>3102.0460739544501</v>
      </c>
      <c r="AJ384" s="2">
        <v>3639.9329092138601</v>
      </c>
      <c r="AK384" s="2">
        <v>2673.5262477126698</v>
      </c>
      <c r="AL384" s="2">
        <v>4283.2097713448002</v>
      </c>
      <c r="AM384" s="2">
        <v>3273.05630623656</v>
      </c>
      <c r="AN384" s="2">
        <v>3548.4623198536701</v>
      </c>
      <c r="AO384" s="2">
        <v>3650.8696101156302</v>
      </c>
      <c r="AP384" s="2">
        <v>4449.2487759442902</v>
      </c>
      <c r="AQ384" s="2">
        <v>3720.4667976722999</v>
      </c>
      <c r="AR384" s="2">
        <v>3558.4047752189099</v>
      </c>
      <c r="AS384" s="2">
        <v>5116.3875309517998</v>
      </c>
      <c r="AT384" s="2">
        <v>4441.2948116521002</v>
      </c>
      <c r="AU384" s="2">
        <v>7756.1094304226599</v>
      </c>
      <c r="AV384" s="2">
        <v>7046.2181173446197</v>
      </c>
      <c r="AW384" s="2">
        <v>4255.3708963221397</v>
      </c>
      <c r="AX384" s="2">
        <v>6141.4546791079101</v>
      </c>
      <c r="AY384" s="2">
        <v>5125.3357407805197</v>
      </c>
      <c r="AZ384" s="2">
        <v>4050.5563157982201</v>
      </c>
      <c r="BA384" s="2">
        <v>1254.2169305910338</v>
      </c>
      <c r="BB384" s="2">
        <v>4652.0748653951596</v>
      </c>
      <c r="BC384" s="2">
        <v>4310.0544008309498</v>
      </c>
      <c r="BD384" s="2">
        <v>3344.6419848662799</v>
      </c>
      <c r="BE384" s="2">
        <v>3188.5454356320301</v>
      </c>
      <c r="BF384" s="2">
        <v>3060.2877614204499</v>
      </c>
      <c r="BG384" s="2">
        <v>1057.9916547661758</v>
      </c>
      <c r="BH384" s="2">
        <v>2756.0486272441499</v>
      </c>
      <c r="BI384" s="2">
        <v>3956.1029898284501</v>
      </c>
      <c r="BJ384" s="2">
        <v>6660.4508491733604</v>
      </c>
      <c r="BK384" s="2">
        <v>7809.7986893949501</v>
      </c>
      <c r="BL384" s="2">
        <v>3764.2136012793499</v>
      </c>
      <c r="BM384" s="2">
        <v>3737.3689717932002</v>
      </c>
      <c r="BN384" s="2">
        <v>3963.0627085841202</v>
      </c>
      <c r="BO384" s="2">
        <v>3571.3299671937202</v>
      </c>
      <c r="BP384" s="2">
        <v>4065.4699988460802</v>
      </c>
      <c r="BQ384" s="2">
        <v>12739.2680594802</v>
      </c>
      <c r="BR384" s="2">
        <v>5210.8408569215699</v>
      </c>
      <c r="BS384" s="2">
        <v>7283.8428005738297</v>
      </c>
      <c r="BT384" s="2">
        <v>4239.4629677377498</v>
      </c>
      <c r="BU384" s="2">
        <v>4496.9725616974301</v>
      </c>
      <c r="BV384" s="2">
        <v>5339.0985311331497</v>
      </c>
      <c r="BW384" s="2">
        <v>4982.1643835210798</v>
      </c>
      <c r="BX384" s="2">
        <v>3998.8555478989801</v>
      </c>
      <c r="BY384" s="2">
        <v>3409.2679447403302</v>
      </c>
      <c r="BZ384" s="2">
        <v>3298.9066901861802</v>
      </c>
      <c r="CA384" s="2">
        <v>4419.42140984857</v>
      </c>
      <c r="CB384" s="2">
        <v>3242.2346946043199</v>
      </c>
      <c r="CC384" s="2">
        <v>5148.2033881205698</v>
      </c>
      <c r="CD384" s="89">
        <v>55911.301212139202</v>
      </c>
      <c r="CE384" s="2">
        <v>53187.554903770899</v>
      </c>
      <c r="CF384" s="2">
        <v>68265.043102398398</v>
      </c>
      <c r="CG384" s="2">
        <v>55396.326427285101</v>
      </c>
      <c r="CH384" s="90">
        <v>70986.4698953638</v>
      </c>
      <c r="CI384" s="89">
        <f t="shared" si="60"/>
        <v>60749.339108191474</v>
      </c>
      <c r="CJ384">
        <f t="shared" si="61"/>
        <v>7355.6317075016614</v>
      </c>
      <c r="CK384" s="117">
        <f t="shared" si="62"/>
        <v>0.12108167455783604</v>
      </c>
      <c r="CL384" s="118">
        <f t="shared" si="63"/>
        <v>12.108167455783605</v>
      </c>
    </row>
    <row r="385" spans="1:90" x14ac:dyDescent="0.25">
      <c r="A385" s="3"/>
      <c r="B385" s="4">
        <v>1048</v>
      </c>
      <c r="C385" s="17">
        <v>15</v>
      </c>
      <c r="D385" s="19">
        <v>35.930370000000003</v>
      </c>
      <c r="E385" t="s">
        <v>824</v>
      </c>
      <c r="F385" t="s">
        <v>825</v>
      </c>
      <c r="G385" s="87">
        <v>465.118561</v>
      </c>
      <c r="H385" s="10">
        <v>465.11910559999995</v>
      </c>
      <c r="I385" s="10" t="s">
        <v>1040</v>
      </c>
      <c r="J385" s="99" t="s">
        <v>947</v>
      </c>
      <c r="K385" s="59">
        <v>4</v>
      </c>
      <c r="L385" s="24">
        <f t="shared" si="66"/>
        <v>1.1708828844014556</v>
      </c>
      <c r="M385" s="24"/>
      <c r="N385" s="24"/>
      <c r="O385" s="99"/>
      <c r="P385" s="99"/>
      <c r="Q385">
        <v>609306.49495778303</v>
      </c>
      <c r="R385" s="2">
        <v>62376.060638426301</v>
      </c>
      <c r="S385" s="2">
        <v>55707.936690489099</v>
      </c>
      <c r="T385" s="2">
        <v>67618.996594751705</v>
      </c>
      <c r="U385" s="2">
        <v>76510.869360558703</v>
      </c>
      <c r="V385" s="2">
        <v>59218.130385844197</v>
      </c>
      <c r="W385" s="2">
        <v>44922.918945207297</v>
      </c>
      <c r="X385" s="2">
        <v>40042.145394858897</v>
      </c>
      <c r="Y385" s="2">
        <v>67776.1904456185</v>
      </c>
      <c r="Z385" s="2">
        <v>67617.417496847207</v>
      </c>
      <c r="AA385" s="2">
        <v>70341.993251209395</v>
      </c>
      <c r="AB385" s="2">
        <v>71109.433795862293</v>
      </c>
      <c r="AC385" s="2">
        <v>63645.650725674801</v>
      </c>
      <c r="AD385" s="2">
        <v>66502.283186730099</v>
      </c>
      <c r="AE385" s="2">
        <v>65831.6205588718</v>
      </c>
      <c r="AF385" s="2">
        <v>49567.005025208899</v>
      </c>
      <c r="AG385" s="2">
        <v>64228.096557348501</v>
      </c>
      <c r="AH385" s="2">
        <v>467102.84866792202</v>
      </c>
      <c r="AI385" s="2">
        <v>453906.67817812099</v>
      </c>
      <c r="AJ385" s="2">
        <v>485230.25395453698</v>
      </c>
      <c r="AK385" s="2">
        <v>387284.36994822498</v>
      </c>
      <c r="AL385" s="2">
        <v>478501.054802272</v>
      </c>
      <c r="AM385" s="2">
        <v>420122.53418800299</v>
      </c>
      <c r="AN385" s="2">
        <v>444249.671070977</v>
      </c>
      <c r="AO385" s="2">
        <v>501842.39648917998</v>
      </c>
      <c r="AP385" s="2">
        <v>453794.45845352497</v>
      </c>
      <c r="AQ385" s="2">
        <v>419158.26511660899</v>
      </c>
      <c r="AR385" s="2">
        <v>379617.75162900198</v>
      </c>
      <c r="AS385" s="2">
        <v>498525.65399895498</v>
      </c>
      <c r="AT385" s="2">
        <v>563646.83539278503</v>
      </c>
      <c r="AU385" s="2">
        <v>503470.42895257199</v>
      </c>
      <c r="AV385" s="2">
        <v>609306.49495778303</v>
      </c>
      <c r="AW385" s="2">
        <v>552516.81163744</v>
      </c>
      <c r="AX385" s="2">
        <v>457464.85363313498</v>
      </c>
      <c r="AY385" s="2">
        <v>437923.81704835</v>
      </c>
      <c r="AZ385" s="2">
        <v>506386.068882383</v>
      </c>
      <c r="BA385" s="2">
        <v>468575.49671548198</v>
      </c>
      <c r="BB385" s="2">
        <v>499337.11901550402</v>
      </c>
      <c r="BC385" s="2">
        <v>546310.16363633098</v>
      </c>
      <c r="BD385" s="2">
        <v>387600.91609113402</v>
      </c>
      <c r="BE385" s="2">
        <v>446605.26089970802</v>
      </c>
      <c r="BF385" s="2">
        <v>429438.545245488</v>
      </c>
      <c r="BG385" s="2">
        <v>403471.34950767801</v>
      </c>
      <c r="BH385" s="2">
        <v>515847.21958638099</v>
      </c>
      <c r="BI385" s="2">
        <v>323623.501216456</v>
      </c>
      <c r="BJ385" s="2">
        <v>428264.55452441401</v>
      </c>
      <c r="BK385" s="2">
        <v>420250.72977353801</v>
      </c>
      <c r="BL385" s="2">
        <v>416716.82908871502</v>
      </c>
      <c r="BM385" s="2">
        <v>412521.91396916698</v>
      </c>
      <c r="BN385" s="2">
        <v>383134.77529444499</v>
      </c>
      <c r="BO385" s="2">
        <v>344161.04354077298</v>
      </c>
      <c r="BP385" s="2">
        <v>358994.43331412302</v>
      </c>
      <c r="BQ385" s="2">
        <v>390744.229908409</v>
      </c>
      <c r="BR385" s="2">
        <v>400553.62948214199</v>
      </c>
      <c r="BS385" s="2">
        <v>580102.92680199002</v>
      </c>
      <c r="BT385" s="2">
        <v>477763.63953761902</v>
      </c>
      <c r="BU385" s="2">
        <v>324653.55681946699</v>
      </c>
      <c r="BV385" s="2">
        <v>395673.77202711703</v>
      </c>
      <c r="BW385" s="2">
        <v>317331.64551466599</v>
      </c>
      <c r="BX385" s="2">
        <v>445988.54515316099</v>
      </c>
      <c r="BY385" s="2">
        <v>442024.14488799102</v>
      </c>
      <c r="BZ385" s="2">
        <v>378554.57595447899</v>
      </c>
      <c r="CA385" s="2">
        <v>357904.557816196</v>
      </c>
      <c r="CB385" s="2">
        <v>352895.70737888</v>
      </c>
      <c r="CC385" s="2">
        <v>370310.38076513598</v>
      </c>
      <c r="CD385" s="89">
        <v>143442.265090142</v>
      </c>
      <c r="CE385" s="2">
        <v>150748.853392955</v>
      </c>
      <c r="CF385" s="2">
        <v>159411.69026556599</v>
      </c>
      <c r="CG385" s="2">
        <v>155391.31400959499</v>
      </c>
      <c r="CH385" s="90">
        <v>147426.58348283399</v>
      </c>
      <c r="CI385" s="89">
        <f t="shared" si="60"/>
        <v>151284.1412482184</v>
      </c>
      <c r="CJ385">
        <f t="shared" si="61"/>
        <v>5649.5703872251888</v>
      </c>
      <c r="CK385" s="117">
        <f t="shared" si="62"/>
        <v>3.734410190395103E-2</v>
      </c>
      <c r="CL385" s="118">
        <f t="shared" si="63"/>
        <v>3.7344101903951028</v>
      </c>
    </row>
    <row r="386" spans="1:90" x14ac:dyDescent="0.25">
      <c r="A386" s="20" t="s">
        <v>1041</v>
      </c>
      <c r="B386" s="4">
        <v>1049</v>
      </c>
      <c r="C386" s="17">
        <v>3</v>
      </c>
      <c r="D386" s="19">
        <v>36.483351999999996</v>
      </c>
      <c r="E386" t="s">
        <v>826</v>
      </c>
      <c r="F386" t="s">
        <v>827</v>
      </c>
      <c r="G386" s="87">
        <v>567.33801300000005</v>
      </c>
      <c r="H386" s="58">
        <v>567.33804999999995</v>
      </c>
      <c r="I386" s="58" t="s">
        <v>1236</v>
      </c>
      <c r="J386" s="99" t="s">
        <v>1237</v>
      </c>
      <c r="K386" s="59">
        <v>3</v>
      </c>
      <c r="L386" s="24">
        <f t="shared" si="66"/>
        <v>6.5216848943207631E-2</v>
      </c>
      <c r="M386" s="24" t="s">
        <v>1238</v>
      </c>
      <c r="N386" s="24"/>
      <c r="O386" s="99"/>
      <c r="P386" s="99" t="s">
        <v>1234</v>
      </c>
      <c r="Q386">
        <v>15837.337151288601</v>
      </c>
      <c r="R386" s="2">
        <v>1132.1961742222325</v>
      </c>
      <c r="S386" s="2">
        <v>2497.5447877479401</v>
      </c>
      <c r="T386" s="2">
        <v>2776.9277835111502</v>
      </c>
      <c r="U386" s="2">
        <v>2568.1362208411401</v>
      </c>
      <c r="V386" s="2">
        <v>14076.528306104799</v>
      </c>
      <c r="W386" s="2">
        <v>3368.5038777428499</v>
      </c>
      <c r="X386" s="2">
        <v>15201.020007913299</v>
      </c>
      <c r="Y386" s="2">
        <v>15837.337151288601</v>
      </c>
      <c r="Z386" s="2">
        <v>1073.0433784392667</v>
      </c>
      <c r="AA386" s="2">
        <v>1073.3756734271849</v>
      </c>
      <c r="AB386" s="2">
        <v>1006.1951820195535</v>
      </c>
      <c r="AC386" s="2">
        <v>3254.1656410425999</v>
      </c>
      <c r="AD386" s="2">
        <v>12554.3383896868</v>
      </c>
      <c r="AE386" s="2">
        <v>4029.6771595312198</v>
      </c>
      <c r="AF386" s="2">
        <v>4248.4111775664696</v>
      </c>
      <c r="AG386" s="2">
        <v>3225.33252048341</v>
      </c>
      <c r="AH386" s="2">
        <v>1443.9854105043573</v>
      </c>
      <c r="AI386" s="2">
        <v>1298.134681361862</v>
      </c>
      <c r="AJ386" s="2">
        <v>1307.2672646460112</v>
      </c>
      <c r="AK386" s="2">
        <v>1225.4810989377111</v>
      </c>
      <c r="AL386" s="2">
        <v>1430.6554189413082</v>
      </c>
      <c r="AM386" s="2">
        <v>1054.2633596303497</v>
      </c>
      <c r="AN386" s="2">
        <v>1089.8360238426187</v>
      </c>
      <c r="AO386" s="2">
        <v>1314.7411033565782</v>
      </c>
      <c r="AP386" s="2">
        <v>1414.5315102834443</v>
      </c>
      <c r="AQ386" s="2">
        <v>1018.9374766549849</v>
      </c>
      <c r="AR386" s="2">
        <v>1080.3853270253612</v>
      </c>
      <c r="AS386" s="2">
        <v>4288.1809990274196</v>
      </c>
      <c r="AT386" s="2">
        <v>2682.4744575413802</v>
      </c>
      <c r="AU386" s="2">
        <v>4685.8792136369702</v>
      </c>
      <c r="AV386" s="2">
        <v>1319.208667712644</v>
      </c>
      <c r="AW386" s="2">
        <v>1216.8853193565801</v>
      </c>
      <c r="AX386" s="2">
        <v>3232.2922392390801</v>
      </c>
      <c r="AY386" s="2">
        <v>3360.5499134506599</v>
      </c>
      <c r="AZ386" s="2">
        <v>1100.1879705787228</v>
      </c>
      <c r="BA386" s="2">
        <v>1005.1027119603201</v>
      </c>
      <c r="BB386" s="2">
        <v>1407.3052535740098</v>
      </c>
      <c r="BC386" s="2">
        <v>1243.5510833966603</v>
      </c>
      <c r="BD386" s="2">
        <v>1206.1566010776032</v>
      </c>
      <c r="BE386" s="2">
        <v>1217.5462655890874</v>
      </c>
      <c r="BF386" s="2">
        <v>1067.8330691665449</v>
      </c>
      <c r="BG386" s="2">
        <v>1206.7673641058457</v>
      </c>
      <c r="BH386" s="2">
        <v>1024.4550546046735</v>
      </c>
      <c r="BI386" s="2">
        <v>1400.0706138075404</v>
      </c>
      <c r="BJ386" s="2">
        <v>1261.6326634790253</v>
      </c>
      <c r="BK386" s="2">
        <v>1133.9924569536438</v>
      </c>
      <c r="BL386" s="2">
        <v>1079.042096604963</v>
      </c>
      <c r="BM386" s="2">
        <v>1464.9639217315175</v>
      </c>
      <c r="BN386" s="2">
        <v>1197.8991472960979</v>
      </c>
      <c r="BO386" s="2">
        <v>1092.919281208357</v>
      </c>
      <c r="BP386" s="2">
        <v>1453.7727507489765</v>
      </c>
      <c r="BQ386" s="2">
        <v>1043.7428422401331</v>
      </c>
      <c r="BR386" s="2">
        <v>1453.6633343127019</v>
      </c>
      <c r="BS386" s="2">
        <v>1290.1839983430348</v>
      </c>
      <c r="BT386" s="2">
        <v>1328.9988412438429</v>
      </c>
      <c r="BU386" s="2">
        <v>1466.4570426707842</v>
      </c>
      <c r="BV386" s="2">
        <v>1014.9673925795638</v>
      </c>
      <c r="BW386" s="2">
        <v>1096.3078510410273</v>
      </c>
      <c r="BX386" s="2">
        <v>1492.4603110494907</v>
      </c>
      <c r="BY386" s="2">
        <v>1399.9936232588489</v>
      </c>
      <c r="BZ386" s="2">
        <v>1490.6953900397452</v>
      </c>
      <c r="CA386" s="2">
        <v>1326.4801923264483</v>
      </c>
      <c r="CB386" s="2">
        <v>1246.9776913880826</v>
      </c>
      <c r="CC386" s="2">
        <v>1197.4617481740952</v>
      </c>
      <c r="CD386" s="89">
        <v>1084.5032570735523</v>
      </c>
      <c r="CE386" s="2">
        <v>1326.2749333628176</v>
      </c>
      <c r="CF386" s="2">
        <v>1490.7668729774227</v>
      </c>
      <c r="CG386" s="2">
        <v>1445.4390396435715</v>
      </c>
      <c r="CH386" s="90">
        <v>1347.2906419840456</v>
      </c>
      <c r="CI386" s="89">
        <f t="shared" si="60"/>
        <v>1338.8549490082819</v>
      </c>
      <c r="CJ386">
        <f t="shared" si="61"/>
        <v>140.96921785995562</v>
      </c>
      <c r="CK386" s="117">
        <f t="shared" si="62"/>
        <v>0.10529088155843506</v>
      </c>
      <c r="CL386" s="118">
        <f t="shared" si="63"/>
        <v>10.529088155843507</v>
      </c>
    </row>
    <row r="387" spans="1:90" x14ac:dyDescent="0.25">
      <c r="B387" s="4">
        <v>1052</v>
      </c>
      <c r="C387" s="17">
        <v>2</v>
      </c>
      <c r="D387" s="19">
        <v>36.083174999999997</v>
      </c>
      <c r="E387" t="s">
        <v>828</v>
      </c>
      <c r="F387" t="s">
        <v>829</v>
      </c>
      <c r="G387" s="87">
        <v>849.16577099999995</v>
      </c>
      <c r="H387" s="58"/>
      <c r="I387" s="58"/>
      <c r="J387" s="99"/>
      <c r="K387" s="59"/>
      <c r="L387" s="24"/>
      <c r="M387" s="24"/>
      <c r="N387" s="24"/>
      <c r="O387" s="88"/>
      <c r="P387" s="88"/>
      <c r="Q387">
        <v>43432.2831466102</v>
      </c>
      <c r="R387" s="2">
        <v>26349.469883482601</v>
      </c>
      <c r="S387" s="2">
        <v>26867.286347503701</v>
      </c>
      <c r="T387" s="2">
        <v>33110.8968657882</v>
      </c>
      <c r="U387" s="2">
        <v>34821.618097403698</v>
      </c>
      <c r="V387" s="2">
        <v>23058.730829681601</v>
      </c>
      <c r="W387" s="2">
        <v>20214.4413850458</v>
      </c>
      <c r="X387" s="2">
        <v>26031.207296906901</v>
      </c>
      <c r="Y387" s="2">
        <v>26252.968208815499</v>
      </c>
      <c r="Z387" s="2">
        <v>27240.138481743499</v>
      </c>
      <c r="AA387" s="2">
        <v>28527.629292417201</v>
      </c>
      <c r="AB387" s="2">
        <v>29914.531900200302</v>
      </c>
      <c r="AC387" s="2">
        <v>29524.900496223701</v>
      </c>
      <c r="AD387" s="2">
        <v>22701.774358119499</v>
      </c>
      <c r="AE387" s="2">
        <v>25669.497685481601</v>
      </c>
      <c r="AF387" s="2">
        <v>24586.758408572001</v>
      </c>
      <c r="AG387" s="2">
        <v>30304.2123678034</v>
      </c>
      <c r="AH387" s="2">
        <v>31154.159339103699</v>
      </c>
      <c r="AI387" s="2">
        <v>33884.316614270203</v>
      </c>
      <c r="AJ387" s="2">
        <v>33449.749378553097</v>
      </c>
      <c r="AK387" s="2">
        <v>19037.318207197699</v>
      </c>
      <c r="AL387" s="2">
        <v>28857.776705622298</v>
      </c>
      <c r="AM387" s="2">
        <v>31748.806975108801</v>
      </c>
      <c r="AN387" s="2">
        <v>29168.838425718401</v>
      </c>
      <c r="AO387" s="2">
        <v>27728.2401806915</v>
      </c>
      <c r="AP387" s="2">
        <v>29971.2544313174</v>
      </c>
      <c r="AQ387" s="2">
        <v>27370.4099147958</v>
      </c>
      <c r="AR387" s="2">
        <v>22666.041621747001</v>
      </c>
      <c r="AS387" s="2">
        <v>37079.518555446703</v>
      </c>
      <c r="AT387" s="2">
        <v>27901.326973256098</v>
      </c>
      <c r="AU387" s="2">
        <v>43432.2831466102</v>
      </c>
      <c r="AV387" s="2">
        <v>39696.020530739901</v>
      </c>
      <c r="AW387" s="2">
        <v>20196.527057164702</v>
      </c>
      <c r="AX387" s="2">
        <v>33482.523174174901</v>
      </c>
      <c r="AY387" s="2">
        <v>29626.181314476002</v>
      </c>
      <c r="AZ387" s="2">
        <v>33610.915282722803</v>
      </c>
      <c r="BA387" s="2">
        <v>24327.2012018694</v>
      </c>
      <c r="BB387" s="2">
        <v>32080.785630464299</v>
      </c>
      <c r="BC387" s="2">
        <v>25002.278956763101</v>
      </c>
      <c r="BD387" s="2">
        <v>21903.499452496901</v>
      </c>
      <c r="BE387" s="2">
        <v>21301.037438216801</v>
      </c>
      <c r="BF387" s="2">
        <v>26328.512716049601</v>
      </c>
      <c r="BG387" s="2">
        <v>27134.8794547545</v>
      </c>
      <c r="BH387" s="2">
        <v>28886.467786983001</v>
      </c>
      <c r="BI387" s="2">
        <v>20637.008985247499</v>
      </c>
      <c r="BJ387" s="2">
        <v>29964.201001035301</v>
      </c>
      <c r="BK387" s="2">
        <v>32733.032781055801</v>
      </c>
      <c r="BL387" s="2">
        <v>26710.2966238033</v>
      </c>
      <c r="BM387" s="2">
        <v>27224.184188032199</v>
      </c>
      <c r="BN387" s="2">
        <v>30871.914548569999</v>
      </c>
      <c r="BO387" s="2">
        <v>29242.276198539799</v>
      </c>
      <c r="BP387" s="2">
        <v>26054.241024622399</v>
      </c>
      <c r="BQ387" s="2">
        <v>27914.273753226498</v>
      </c>
      <c r="BR387" s="2">
        <v>30043.696486693399</v>
      </c>
      <c r="BS387" s="2">
        <v>38956.447570536599</v>
      </c>
      <c r="BT387" s="2">
        <v>28467.894341196599</v>
      </c>
      <c r="BU387" s="2">
        <v>17970.633804433499</v>
      </c>
      <c r="BV387" s="2">
        <v>37800.216305498398</v>
      </c>
      <c r="BW387" s="2">
        <v>28457.0829978603</v>
      </c>
      <c r="BX387" s="2">
        <v>23256.601391810302</v>
      </c>
      <c r="BY387" s="2">
        <v>26515.418120373201</v>
      </c>
      <c r="BZ387" s="2">
        <v>24448.545522452299</v>
      </c>
      <c r="CA387" s="2">
        <v>19630.842069692499</v>
      </c>
      <c r="CB387" s="2">
        <v>20757.1721278773</v>
      </c>
      <c r="CC387" s="2">
        <v>21498.792946141599</v>
      </c>
      <c r="CD387" s="89">
        <v>5436.5345937124903</v>
      </c>
      <c r="CE387" s="2">
        <v>5355.0064597175297</v>
      </c>
      <c r="CF387" s="2">
        <v>8730.8144540207995</v>
      </c>
      <c r="CG387" s="2">
        <v>9812.4321652834096</v>
      </c>
      <c r="CH387" s="90">
        <v>5482.2698883925896</v>
      </c>
      <c r="CI387" s="89">
        <f t="shared" si="60"/>
        <v>6963.4115122253643</v>
      </c>
      <c r="CJ387">
        <f t="shared" si="61"/>
        <v>1915.8670249935656</v>
      </c>
      <c r="CK387" s="117">
        <f t="shared" si="62"/>
        <v>0.27513339138868348</v>
      </c>
      <c r="CL387" s="118">
        <f t="shared" si="63"/>
        <v>27.513339138868346</v>
      </c>
    </row>
    <row r="388" spans="1:90" x14ac:dyDescent="0.25">
      <c r="A388" s="25" t="s">
        <v>1044</v>
      </c>
      <c r="B388" s="4">
        <v>1053</v>
      </c>
      <c r="C388" s="17">
        <v>2</v>
      </c>
      <c r="D388" s="19">
        <v>36.190626000000002</v>
      </c>
      <c r="E388" t="s">
        <v>830</v>
      </c>
      <c r="F388" t="s">
        <v>831</v>
      </c>
      <c r="G388" s="87">
        <v>491.28549199999998</v>
      </c>
      <c r="H388" s="10"/>
      <c r="I388" s="10"/>
      <c r="J388" s="33" t="s">
        <v>1000</v>
      </c>
      <c r="K388" s="59">
        <v>4</v>
      </c>
      <c r="L388" s="24"/>
      <c r="M388" s="24"/>
      <c r="N388" s="24"/>
      <c r="O388" s="99" t="s">
        <v>955</v>
      </c>
      <c r="P388" s="99"/>
      <c r="Q388">
        <v>318472.30396796297</v>
      </c>
      <c r="R388" s="2">
        <v>152308.77389293301</v>
      </c>
      <c r="S388" s="2">
        <v>174805.469464044</v>
      </c>
      <c r="T388" s="2">
        <v>144119.20835431301</v>
      </c>
      <c r="U388" s="2">
        <v>168277.27150722299</v>
      </c>
      <c r="V388" s="2">
        <v>280562.88309362199</v>
      </c>
      <c r="W388" s="2">
        <v>199476.564274779</v>
      </c>
      <c r="X388" s="2">
        <v>318472.30396796297</v>
      </c>
      <c r="Y388" s="2">
        <v>264969.21450338198</v>
      </c>
      <c r="Z388" s="2">
        <v>123964.94839907699</v>
      </c>
      <c r="AA388" s="2">
        <v>134113.16626552399</v>
      </c>
      <c r="AB388" s="2">
        <v>103924.026821755</v>
      </c>
      <c r="AC388" s="2">
        <v>173475.16301202099</v>
      </c>
      <c r="AD388" s="2">
        <v>266684.27060363302</v>
      </c>
      <c r="AE388" s="2">
        <v>196693.682741995</v>
      </c>
      <c r="AF388" s="2">
        <v>211942.35097443001</v>
      </c>
      <c r="AG388" s="2">
        <v>179281.53682693699</v>
      </c>
      <c r="AH388" s="2">
        <v>105720.61981221801</v>
      </c>
      <c r="AI388" s="2">
        <v>89998.691761476293</v>
      </c>
      <c r="AJ388" s="2">
        <v>91330.973595685296</v>
      </c>
      <c r="AK388" s="2">
        <v>111891.877945997</v>
      </c>
      <c r="AL388" s="2">
        <v>130236.620821095</v>
      </c>
      <c r="AM388" s="2">
        <v>123378.339507721</v>
      </c>
      <c r="AN388" s="2">
        <v>110135.05361251401</v>
      </c>
      <c r="AO388" s="2">
        <v>129431.286390932</v>
      </c>
      <c r="AP388" s="2">
        <v>108636.733548142</v>
      </c>
      <c r="AQ388" s="2">
        <v>138157.74360917101</v>
      </c>
      <c r="AR388" s="2">
        <v>123338.578425518</v>
      </c>
      <c r="AS388" s="2">
        <v>183107.377309181</v>
      </c>
      <c r="AT388" s="2">
        <v>119709.596660159</v>
      </c>
      <c r="AU388" s="2">
        <v>145205.91283549601</v>
      </c>
      <c r="AV388" s="2">
        <v>143380.48302753101</v>
      </c>
      <c r="AW388" s="2">
        <v>142667.61674481601</v>
      </c>
      <c r="AX388" s="2">
        <v>145377.916177098</v>
      </c>
      <c r="AY388" s="2">
        <v>153899.557633374</v>
      </c>
      <c r="AZ388" s="2">
        <v>108094.869306775</v>
      </c>
      <c r="BA388" s="2">
        <v>91910.618313864397</v>
      </c>
      <c r="BB388" s="2">
        <v>136122.52430736099</v>
      </c>
      <c r="BC388" s="2">
        <v>154280.351203581</v>
      </c>
      <c r="BD388" s="2">
        <v>113841.58746809101</v>
      </c>
      <c r="BE388" s="2">
        <v>117861.298012108</v>
      </c>
      <c r="BF388" s="2">
        <v>122908.06491326301</v>
      </c>
      <c r="BG388" s="2">
        <v>122775.839267498</v>
      </c>
      <c r="BH388" s="2">
        <v>113207.258606634</v>
      </c>
      <c r="BI388" s="2">
        <v>148262.20759468101</v>
      </c>
      <c r="BJ388" s="2">
        <v>157641.87991906601</v>
      </c>
      <c r="BK388" s="2">
        <v>164024.90786378601</v>
      </c>
      <c r="BL388" s="2">
        <v>117579.926587453</v>
      </c>
      <c r="BM388" s="2">
        <v>131901.97139398599</v>
      </c>
      <c r="BN388" s="2">
        <v>112348.23223806301</v>
      </c>
      <c r="BO388" s="2">
        <v>150302.39920386299</v>
      </c>
      <c r="BP388" s="2">
        <v>135385.792768343</v>
      </c>
      <c r="BQ388" s="2">
        <v>137747.12250328399</v>
      </c>
      <c r="BR388" s="2">
        <v>108687.437447597</v>
      </c>
      <c r="BS388" s="2">
        <v>103237.01039727801</v>
      </c>
      <c r="BT388" s="2">
        <v>102880.07667362801</v>
      </c>
      <c r="BU388" s="2">
        <v>103018.280014006</v>
      </c>
      <c r="BV388" s="2">
        <v>127818.623019281</v>
      </c>
      <c r="BW388" s="2">
        <v>129961.216565505</v>
      </c>
      <c r="BX388" s="2">
        <v>144464.201793068</v>
      </c>
      <c r="BY388" s="2">
        <v>121298.391429037</v>
      </c>
      <c r="BZ388" s="2">
        <v>104070.18028816101</v>
      </c>
      <c r="CA388" s="2">
        <v>117739.014669083</v>
      </c>
      <c r="CB388" s="2">
        <v>148866.705562683</v>
      </c>
      <c r="CC388" s="2">
        <v>157017.49690466601</v>
      </c>
      <c r="CD388" s="89">
        <v>40710.190788474101</v>
      </c>
      <c r="CE388" s="2">
        <v>47640.046955329897</v>
      </c>
      <c r="CF388" s="2">
        <v>51442.024606329302</v>
      </c>
      <c r="CG388" s="2">
        <v>45847.431269223802</v>
      </c>
      <c r="CH388" s="90">
        <v>45558.105637205103</v>
      </c>
      <c r="CI388" s="89">
        <f t="shared" si="60"/>
        <v>46239.559851312442</v>
      </c>
      <c r="CJ388">
        <f t="shared" si="61"/>
        <v>3470.4198754502627</v>
      </c>
      <c r="CK388" s="117">
        <f t="shared" si="62"/>
        <v>7.5053047360522401E-2</v>
      </c>
      <c r="CL388" s="118">
        <f t="shared" si="63"/>
        <v>7.5053047360522402</v>
      </c>
    </row>
    <row r="389" spans="1:90" x14ac:dyDescent="0.25">
      <c r="B389" s="4">
        <v>1054</v>
      </c>
      <c r="C389" s="17">
        <v>2</v>
      </c>
      <c r="D389" s="19">
        <v>36.294404999999998</v>
      </c>
      <c r="E389" t="s">
        <v>832</v>
      </c>
      <c r="F389" t="s">
        <v>833</v>
      </c>
      <c r="G389" s="87">
        <v>372.246735</v>
      </c>
      <c r="H389" s="58"/>
      <c r="I389" s="58"/>
      <c r="J389" s="99"/>
      <c r="K389" s="59"/>
      <c r="L389" s="24"/>
      <c r="M389" s="24"/>
      <c r="N389" s="24"/>
      <c r="O389" s="88"/>
      <c r="P389" s="88"/>
      <c r="Q389">
        <v>15403.9492603577</v>
      </c>
      <c r="R389" s="2">
        <v>10752.6718840023</v>
      </c>
      <c r="S389" s="2">
        <v>8161.2997708152097</v>
      </c>
      <c r="T389" s="2">
        <v>15403.9492603577</v>
      </c>
      <c r="U389" s="2">
        <v>10986.7178356691</v>
      </c>
      <c r="V389" s="2">
        <v>13276.5369203233</v>
      </c>
      <c r="W389" s="2">
        <v>10781.122193053699</v>
      </c>
      <c r="X389" s="2">
        <v>10543.1582248746</v>
      </c>
      <c r="Y389" s="2">
        <v>7727.2435712651204</v>
      </c>
      <c r="Z389" s="2">
        <v>10233.5405696207</v>
      </c>
      <c r="AA389" s="2">
        <v>8998.5570047599103</v>
      </c>
      <c r="AB389" s="2">
        <v>9017.7860535050895</v>
      </c>
      <c r="AC389" s="2">
        <v>11946.738966851601</v>
      </c>
      <c r="AD389" s="2">
        <v>11872.304852179001</v>
      </c>
      <c r="AE389" s="2">
        <v>11390.782449452799</v>
      </c>
      <c r="AF389" s="2">
        <v>10223.2588293055</v>
      </c>
      <c r="AG389" s="2">
        <v>10029.9651688043</v>
      </c>
      <c r="AH389" s="2">
        <v>1265.6896175142183</v>
      </c>
      <c r="AI389" s="2">
        <v>1279.1807150276697</v>
      </c>
      <c r="AJ389" s="2">
        <v>1245.221758115674</v>
      </c>
      <c r="AK389" s="2">
        <v>1053.6349470682276</v>
      </c>
      <c r="AL389" s="2">
        <v>1278.7268310983864</v>
      </c>
      <c r="AM389" s="2">
        <v>1202.4572540927279</v>
      </c>
      <c r="AN389" s="2">
        <v>1370.9518592668296</v>
      </c>
      <c r="AO389" s="2">
        <v>1247.5109855340315</v>
      </c>
      <c r="AP389" s="2">
        <v>1336.7789085842683</v>
      </c>
      <c r="AQ389" s="2">
        <v>1410.2753040808348</v>
      </c>
      <c r="AR389" s="2">
        <v>1160.5426161062173</v>
      </c>
      <c r="AS389" s="2">
        <v>1478.2536223032857</v>
      </c>
      <c r="AT389" s="2">
        <v>1485.6161197665406</v>
      </c>
      <c r="AU389" s="2">
        <v>1035.5800758398032</v>
      </c>
      <c r="AV389" s="2">
        <v>1411.7582312206662</v>
      </c>
      <c r="AW389" s="2">
        <v>1267.341097456118</v>
      </c>
      <c r="AX389" s="2">
        <v>1185.8641566082185</v>
      </c>
      <c r="AY389" s="2">
        <v>1003.2703144110322</v>
      </c>
      <c r="AZ389" s="2">
        <v>1385.1473306994531</v>
      </c>
      <c r="BA389" s="2">
        <v>1452.9589461620624</v>
      </c>
      <c r="BB389" s="2">
        <v>1441.9656378727072</v>
      </c>
      <c r="BC389" s="2">
        <v>1262.0340930524405</v>
      </c>
      <c r="BD389" s="2">
        <v>1464.120894409258</v>
      </c>
      <c r="BE389" s="2">
        <v>1353.759515553053</v>
      </c>
      <c r="BF389" s="2">
        <v>1277.854574708738</v>
      </c>
      <c r="BG389" s="2">
        <v>1203.2993323285605</v>
      </c>
      <c r="BH389" s="2">
        <v>1165.2631823488018</v>
      </c>
      <c r="BI389" s="2">
        <v>1050.1585975885216</v>
      </c>
      <c r="BJ389" s="2">
        <v>1306.5420709842681</v>
      </c>
      <c r="BK389" s="2">
        <v>1164.0548953152129</v>
      </c>
      <c r="BL389" s="2">
        <v>1494.2761755191623</v>
      </c>
      <c r="BM389" s="2">
        <v>1028.7913395561302</v>
      </c>
      <c r="BN389" s="2">
        <v>1356.7333799839378</v>
      </c>
      <c r="BO389" s="2">
        <v>1283.811134687601</v>
      </c>
      <c r="BP389" s="2">
        <v>1272.2145094250154</v>
      </c>
      <c r="BQ389" s="2">
        <v>1143.4619144883354</v>
      </c>
      <c r="BR389" s="2">
        <v>1389.400949882453</v>
      </c>
      <c r="BS389" s="2">
        <v>1099.4877203810534</v>
      </c>
      <c r="BT389" s="2">
        <v>1135.3455487449571</v>
      </c>
      <c r="BU389" s="2">
        <v>1379.6662804739271</v>
      </c>
      <c r="BV389" s="2">
        <v>1013.7434169545357</v>
      </c>
      <c r="BW389" s="2">
        <v>1018.1349971224033</v>
      </c>
      <c r="BX389" s="2">
        <v>1063.3508179336186</v>
      </c>
      <c r="BY389" s="2">
        <v>1307.88750199482</v>
      </c>
      <c r="BZ389" s="2">
        <v>1014.7736508133836</v>
      </c>
      <c r="CA389" s="2">
        <v>1330.0986774818034</v>
      </c>
      <c r="CB389" s="2">
        <v>1171.7662314454544</v>
      </c>
      <c r="CC389" s="2">
        <v>1218.7163833794696</v>
      </c>
      <c r="CD389" s="89">
        <v>1460.6259658244585</v>
      </c>
      <c r="CE389" s="2">
        <v>1140.4293258599728</v>
      </c>
      <c r="CF389" s="2">
        <v>1114.1652135794986</v>
      </c>
      <c r="CG389" s="2">
        <v>1016.8798089503057</v>
      </c>
      <c r="CH389" s="90">
        <v>1285.8814341684097</v>
      </c>
      <c r="CI389" s="89">
        <f t="shared" si="60"/>
        <v>1203.5963496765294</v>
      </c>
      <c r="CJ389">
        <f t="shared" si="61"/>
        <v>154.71659658175059</v>
      </c>
      <c r="CK389" s="117">
        <f t="shared" si="62"/>
        <v>0.12854525242065681</v>
      </c>
      <c r="CL389" s="118">
        <f t="shared" si="63"/>
        <v>12.854525242065682</v>
      </c>
    </row>
    <row r="390" spans="1:90" x14ac:dyDescent="0.25">
      <c r="A390" s="22" t="s">
        <v>1042</v>
      </c>
      <c r="B390" s="4">
        <v>1055</v>
      </c>
      <c r="C390" s="17">
        <v>3</v>
      </c>
      <c r="D390" s="19">
        <v>36.342443000000003</v>
      </c>
      <c r="E390" t="s">
        <v>834</v>
      </c>
      <c r="F390" t="s">
        <v>835</v>
      </c>
      <c r="G390" s="87">
        <v>461.20233200000001</v>
      </c>
      <c r="H390" s="15">
        <v>461.20283459999996</v>
      </c>
      <c r="I390" s="15" t="s">
        <v>1069</v>
      </c>
      <c r="J390" s="33" t="s">
        <v>1239</v>
      </c>
      <c r="K390" s="59">
        <v>3</v>
      </c>
      <c r="L390" s="24">
        <f t="shared" ref="L390" si="68">(H390-G390)/H390*1000000</f>
        <v>1.089759130347518</v>
      </c>
      <c r="M390" s="24"/>
      <c r="N390" s="24"/>
      <c r="O390" s="99" t="s">
        <v>1076</v>
      </c>
      <c r="P390" s="99" t="s">
        <v>1190</v>
      </c>
      <c r="Q390">
        <v>99713.758781041994</v>
      </c>
      <c r="R390" s="2">
        <v>1101.2545597974613</v>
      </c>
      <c r="S390" s="2">
        <v>1286.2910859502076</v>
      </c>
      <c r="T390" s="2">
        <v>1318.38696352224</v>
      </c>
      <c r="U390" s="2">
        <v>1146.6932540868145</v>
      </c>
      <c r="V390" s="2">
        <v>1131.6301731087221</v>
      </c>
      <c r="W390" s="2">
        <v>1182.3054670191559</v>
      </c>
      <c r="X390" s="2">
        <v>1193.3543569151302</v>
      </c>
      <c r="Y390" s="2">
        <v>1273.456735302804</v>
      </c>
      <c r="Z390" s="2">
        <v>1216.4584448421601</v>
      </c>
      <c r="AA390" s="2">
        <v>1272.8340424135031</v>
      </c>
      <c r="AB390" s="2">
        <v>1163.4002769396379</v>
      </c>
      <c r="AC390" s="2">
        <v>1127.3309183700044</v>
      </c>
      <c r="AD390" s="2">
        <v>1327.7724383849613</v>
      </c>
      <c r="AE390" s="2">
        <v>1374.3019922912863</v>
      </c>
      <c r="AF390" s="2">
        <v>1402.2345071649049</v>
      </c>
      <c r="AG390" s="2">
        <v>1024.9776632985358</v>
      </c>
      <c r="AH390" s="2">
        <v>2493.8400846511099</v>
      </c>
      <c r="AI390" s="2">
        <v>2676.3161884060701</v>
      </c>
      <c r="AJ390" s="2">
        <v>1155.3590832567263</v>
      </c>
      <c r="AK390" s="2">
        <v>1191.3115559577609</v>
      </c>
      <c r="AL390" s="2">
        <v>1444.3997963752522</v>
      </c>
      <c r="AM390" s="2">
        <v>2451.0722478335501</v>
      </c>
      <c r="AN390" s="2">
        <v>1025.4713377465082</v>
      </c>
      <c r="AO390" s="2">
        <v>1330.1105367566984</v>
      </c>
      <c r="AP390" s="2">
        <v>2570.82219092274</v>
      </c>
      <c r="AQ390" s="2">
        <v>1013.6519419570276</v>
      </c>
      <c r="AR390" s="2">
        <v>1408.2209329940554</v>
      </c>
      <c r="AS390" s="2">
        <v>2443.4690768437599</v>
      </c>
      <c r="AT390" s="2">
        <v>3031.7644321787602</v>
      </c>
      <c r="AU390" s="2">
        <v>1345.7107863782148</v>
      </c>
      <c r="AV390" s="2">
        <v>3647.6212823517499</v>
      </c>
      <c r="AW390" s="2">
        <v>2896.8081471099799</v>
      </c>
      <c r="AX390" s="2">
        <v>1385.9984319570333</v>
      </c>
      <c r="AY390" s="2">
        <v>1000.491046276065</v>
      </c>
      <c r="AZ390" s="2">
        <v>2984.2446134925699</v>
      </c>
      <c r="BA390" s="2">
        <v>1260.5259640889126</v>
      </c>
      <c r="BB390" s="2">
        <v>1480.5781490614045</v>
      </c>
      <c r="BC390" s="2">
        <v>1227.743406068761</v>
      </c>
      <c r="BD390" s="2">
        <v>1322.9247038809881</v>
      </c>
      <c r="BE390" s="2">
        <v>1120.6584657450533</v>
      </c>
      <c r="BF390" s="2">
        <v>2769.4550330309999</v>
      </c>
      <c r="BG390" s="2">
        <v>2562.26862355922</v>
      </c>
      <c r="BH390" s="2">
        <v>2437.7666986014101</v>
      </c>
      <c r="BI390" s="2">
        <v>2744.7447273141802</v>
      </c>
      <c r="BJ390" s="2">
        <v>1252.2954733715526</v>
      </c>
      <c r="BK390" s="2">
        <v>4114.2659018501099</v>
      </c>
      <c r="BL390" s="2">
        <v>3495.5578625559501</v>
      </c>
      <c r="BM390" s="2">
        <v>3487.9546915661599</v>
      </c>
      <c r="BN390" s="2">
        <v>3116.34970944017</v>
      </c>
      <c r="BO390" s="2">
        <v>1288.6192493084213</v>
      </c>
      <c r="BP390" s="2">
        <v>1359.2319399572064</v>
      </c>
      <c r="BQ390" s="2">
        <v>1432.4808337637151</v>
      </c>
      <c r="BR390" s="2">
        <v>3335.8912717703602</v>
      </c>
      <c r="BS390" s="2">
        <v>3024.16126118897</v>
      </c>
      <c r="BT390" s="2">
        <v>1495.1136836073351</v>
      </c>
      <c r="BU390" s="2">
        <v>1154.7663374237375</v>
      </c>
      <c r="BV390" s="2">
        <v>1311.4989490569615</v>
      </c>
      <c r="BW390" s="2">
        <v>1280.3343186753323</v>
      </c>
      <c r="BX390" s="2">
        <v>2802.7189061113299</v>
      </c>
      <c r="BY390" s="2">
        <v>3248.4548053877702</v>
      </c>
      <c r="BZ390" s="2">
        <v>2515.6992012467599</v>
      </c>
      <c r="CA390" s="2">
        <v>3303.5777950637498</v>
      </c>
      <c r="CB390" s="2">
        <v>1329.8175783395286</v>
      </c>
      <c r="CC390" s="2">
        <v>1040.128776771618</v>
      </c>
      <c r="CD390" s="89">
        <v>91860.603542201003</v>
      </c>
      <c r="CE390" s="2">
        <v>86658.348192171106</v>
      </c>
      <c r="CF390" s="2">
        <v>99713.758781041994</v>
      </c>
      <c r="CG390" s="2">
        <v>86041.568910456204</v>
      </c>
      <c r="CH390" s="90">
        <v>94497.135770684894</v>
      </c>
      <c r="CI390" s="89">
        <f t="shared" ref="CI390:CI401" si="69">AVERAGE(CD390:CH390)</f>
        <v>91754.283039311034</v>
      </c>
      <c r="CJ390">
        <f t="shared" ref="CJ390:CJ401" si="70">_xlfn.STDEV.P(CD390:CH390)</f>
        <v>5089.0363316222465</v>
      </c>
      <c r="CK390" s="117">
        <f t="shared" ref="CK390:CK401" si="71">CJ390/CI390</f>
        <v>5.5463746901514226E-2</v>
      </c>
      <c r="CL390" s="118">
        <f t="shared" ref="CL390:CL401" si="72">CK390*100</f>
        <v>5.5463746901514224</v>
      </c>
    </row>
    <row r="391" spans="1:90" x14ac:dyDescent="0.25">
      <c r="B391" s="4">
        <v>1056</v>
      </c>
      <c r="C391" s="17">
        <v>4</v>
      </c>
      <c r="D391" s="19">
        <v>36.403122000000003</v>
      </c>
      <c r="E391" t="s">
        <v>836</v>
      </c>
      <c r="F391" t="s">
        <v>837</v>
      </c>
      <c r="G391" s="87">
        <v>879.176331</v>
      </c>
      <c r="H391" s="58"/>
      <c r="I391" s="58"/>
      <c r="J391" s="99"/>
      <c r="K391" s="59"/>
      <c r="L391" s="24"/>
      <c r="M391" s="24"/>
      <c r="N391" s="24"/>
      <c r="O391" s="88"/>
      <c r="P391" s="88"/>
      <c r="Q391">
        <v>132742.13732028101</v>
      </c>
      <c r="R391" s="2">
        <v>11242.8500144463</v>
      </c>
      <c r="S391" s="2">
        <v>4030.4028640780498</v>
      </c>
      <c r="T391" s="2">
        <v>8412.51853707392</v>
      </c>
      <c r="U391" s="2">
        <v>11146.4391315129</v>
      </c>
      <c r="V391" s="2">
        <v>5990.92443486294</v>
      </c>
      <c r="W391" s="2">
        <v>5061.3667935425201</v>
      </c>
      <c r="X391" s="2">
        <v>9446.4345007500997</v>
      </c>
      <c r="Y391" s="2">
        <v>4502.6380294547398</v>
      </c>
      <c r="Z391" s="2">
        <v>5927.2969599490298</v>
      </c>
      <c r="AA391" s="2">
        <v>7224.7009406154903</v>
      </c>
      <c r="AB391" s="2">
        <v>6456.2003451709097</v>
      </c>
      <c r="AC391" s="2">
        <v>9756.6145618753708</v>
      </c>
      <c r="AD391" s="2">
        <v>9089.5430000896304</v>
      </c>
      <c r="AE391" s="2">
        <v>6588.4261914763802</v>
      </c>
      <c r="AF391" s="2">
        <v>5405.3528297958501</v>
      </c>
      <c r="AG391" s="2">
        <v>9779.4828896953095</v>
      </c>
      <c r="AH391" s="2">
        <v>82321.317777755496</v>
      </c>
      <c r="AI391" s="2">
        <v>81943.561052657999</v>
      </c>
      <c r="AJ391" s="2">
        <v>89549.9012569896</v>
      </c>
      <c r="AK391" s="2">
        <v>49429.572683281498</v>
      </c>
      <c r="AL391" s="2">
        <v>78048.467114056999</v>
      </c>
      <c r="AM391" s="2">
        <v>74182.165851114798</v>
      </c>
      <c r="AN391" s="2">
        <v>82031.967525499</v>
      </c>
      <c r="AO391" s="2">
        <v>77588.180443734702</v>
      </c>
      <c r="AP391" s="2">
        <v>77543.368094117395</v>
      </c>
      <c r="AQ391" s="2">
        <v>81667.220227867394</v>
      </c>
      <c r="AR391" s="2">
        <v>61893.349226888997</v>
      </c>
      <c r="AS391" s="2">
        <v>90176.183026163504</v>
      </c>
      <c r="AT391" s="2">
        <v>82374.031593573804</v>
      </c>
      <c r="AU391" s="2">
        <v>132742.13732028101</v>
      </c>
      <c r="AV391" s="2">
        <v>114996.379936843</v>
      </c>
      <c r="AW391" s="2">
        <v>56316.166091281702</v>
      </c>
      <c r="AX391" s="2">
        <v>100512.39861197201</v>
      </c>
      <c r="AY391" s="2">
        <v>82919.797666671206</v>
      </c>
      <c r="AZ391" s="2">
        <v>70186.650053245496</v>
      </c>
      <c r="BA391" s="2">
        <v>67455.650925772396</v>
      </c>
      <c r="BB391" s="2">
        <v>88510.994494653904</v>
      </c>
      <c r="BC391" s="2">
        <v>67243.862886213494</v>
      </c>
      <c r="BD391" s="2">
        <v>51362.1833532413</v>
      </c>
      <c r="BE391" s="2">
        <v>54082.232072910301</v>
      </c>
      <c r="BF391" s="2">
        <v>74144.336187419802</v>
      </c>
      <c r="BG391" s="2">
        <v>97156.244729003505</v>
      </c>
      <c r="BH391" s="2">
        <v>82454.458730331695</v>
      </c>
      <c r="BI391" s="2">
        <v>54086.128272495698</v>
      </c>
      <c r="BJ391" s="2">
        <v>77912.192794155097</v>
      </c>
      <c r="BK391" s="2">
        <v>79182.802612093001</v>
      </c>
      <c r="BL391" s="2">
        <v>76511.473582626</v>
      </c>
      <c r="BM391" s="2">
        <v>76424.024846862405</v>
      </c>
      <c r="BN391" s="2">
        <v>71097.233595681202</v>
      </c>
      <c r="BO391" s="2">
        <v>82124.390986941595</v>
      </c>
      <c r="BP391" s="2">
        <v>68282.789316613402</v>
      </c>
      <c r="BQ391" s="2">
        <v>74086.608153156994</v>
      </c>
      <c r="BR391" s="2">
        <v>79063.423266954705</v>
      </c>
      <c r="BS391" s="2">
        <v>127305.999509564</v>
      </c>
      <c r="BT391" s="2">
        <v>83670.393363347306</v>
      </c>
      <c r="BU391" s="2">
        <v>48068.511303134197</v>
      </c>
      <c r="BV391" s="2">
        <v>102945.118111412</v>
      </c>
      <c r="BW391" s="2">
        <v>81148.163627635193</v>
      </c>
      <c r="BX391" s="2">
        <v>59554.028120839801</v>
      </c>
      <c r="BY391" s="2">
        <v>83756.8312875509</v>
      </c>
      <c r="BZ391" s="2">
        <v>70077.270593762005</v>
      </c>
      <c r="CA391" s="2">
        <v>50527.132125677199</v>
      </c>
      <c r="CB391" s="2">
        <v>49416.610090868497</v>
      </c>
      <c r="CC391" s="2">
        <v>55634.163017468098</v>
      </c>
      <c r="CD391" s="89">
        <v>15562.431925491301</v>
      </c>
      <c r="CE391" s="2">
        <v>20171.311812570799</v>
      </c>
      <c r="CF391" s="2">
        <v>20550.079930261101</v>
      </c>
      <c r="CG391" s="2">
        <v>23632.984258347798</v>
      </c>
      <c r="CH391" s="90">
        <v>18655.257769523902</v>
      </c>
      <c r="CI391" s="89">
        <f t="shared" si="69"/>
        <v>19714.413139238979</v>
      </c>
      <c r="CJ391">
        <f t="shared" si="70"/>
        <v>2631.4654888610448</v>
      </c>
      <c r="CK391" s="117">
        <f t="shared" si="71"/>
        <v>0.13347927073839466</v>
      </c>
      <c r="CL391" s="118">
        <f t="shared" si="72"/>
        <v>13.347927073839466</v>
      </c>
    </row>
    <row r="392" spans="1:90" x14ac:dyDescent="0.25">
      <c r="B392" s="4">
        <v>1058</v>
      </c>
      <c r="C392" s="17">
        <v>6</v>
      </c>
      <c r="D392" s="19">
        <v>36.518337000000002</v>
      </c>
      <c r="E392" t="s">
        <v>838</v>
      </c>
      <c r="F392" t="s">
        <v>839</v>
      </c>
      <c r="G392" s="87">
        <v>554.21057099999996</v>
      </c>
      <c r="H392" s="58"/>
      <c r="I392" s="58"/>
      <c r="J392" s="99"/>
      <c r="K392" s="59"/>
      <c r="L392" s="24"/>
      <c r="M392" s="24"/>
      <c r="N392" s="24"/>
      <c r="O392" s="88"/>
      <c r="P392" s="88"/>
      <c r="Q392">
        <v>145553.90682906099</v>
      </c>
      <c r="R392" s="2">
        <v>79905.238725125993</v>
      </c>
      <c r="S392" s="2">
        <v>117586.389055191</v>
      </c>
      <c r="T392" s="2">
        <v>145553.90682906099</v>
      </c>
      <c r="U392" s="2">
        <v>129010.986475175</v>
      </c>
      <c r="V392" s="2">
        <v>134627.51733303</v>
      </c>
      <c r="W392" s="2">
        <v>112981.135520993</v>
      </c>
      <c r="X392" s="2">
        <v>127335.20629305601</v>
      </c>
      <c r="Y392" s="2">
        <v>135985.25241017199</v>
      </c>
      <c r="Z392" s="2">
        <v>125116.213548789</v>
      </c>
      <c r="AA392" s="2">
        <v>102051.41186783</v>
      </c>
      <c r="AB392" s="2">
        <v>132748.693474984</v>
      </c>
      <c r="AC392" s="2">
        <v>118678.50099355599</v>
      </c>
      <c r="AD392" s="2">
        <v>135654.128752016</v>
      </c>
      <c r="AE392" s="2">
        <v>116688.32442327699</v>
      </c>
      <c r="AF392" s="2">
        <v>122642.01593750301</v>
      </c>
      <c r="AG392" s="2">
        <v>114983.09093593201</v>
      </c>
      <c r="AH392" s="2">
        <v>1072.5236637146947</v>
      </c>
      <c r="AI392" s="2">
        <v>2673.46671501734</v>
      </c>
      <c r="AJ392" s="2">
        <v>1307.8369316629874</v>
      </c>
      <c r="AK392" s="2">
        <v>1331.7456375279055</v>
      </c>
      <c r="AL392" s="2">
        <v>1340.8137338679046</v>
      </c>
      <c r="AM392" s="2">
        <v>1021.1804601580429</v>
      </c>
      <c r="AN392" s="2">
        <v>1246.2548545998952</v>
      </c>
      <c r="AO392" s="2">
        <v>2485.2881122539402</v>
      </c>
      <c r="AP392" s="2">
        <v>1395.4590935899944</v>
      </c>
      <c r="AQ392" s="2">
        <v>1230.8543620581063</v>
      </c>
      <c r="AR392" s="2">
        <v>1199.7417078739456</v>
      </c>
      <c r="AS392" s="2">
        <v>1087.2083004977897</v>
      </c>
      <c r="AT392" s="2">
        <v>1227.2831054126461</v>
      </c>
      <c r="AU392" s="2">
        <v>1188.8070352226416</v>
      </c>
      <c r="AV392" s="2">
        <v>2451.07382084241</v>
      </c>
      <c r="AW392" s="2">
        <v>2580.3278106192902</v>
      </c>
      <c r="AX392" s="2">
        <v>1176.8552590130971</v>
      </c>
      <c r="AY392" s="2">
        <v>1198.5569205386446</v>
      </c>
      <c r="AZ392" s="2">
        <v>1107.3311140776971</v>
      </c>
      <c r="BA392" s="2">
        <v>1210.689855806665</v>
      </c>
      <c r="BB392" s="2">
        <v>1429.914680312731</v>
      </c>
      <c r="BC392" s="2">
        <v>3001.3536743778</v>
      </c>
      <c r="BD392" s="2">
        <v>2559.4190769789102</v>
      </c>
      <c r="BE392" s="2">
        <v>1318.1168193159599</v>
      </c>
      <c r="BF392" s="2">
        <v>2496.6928760577798</v>
      </c>
      <c r="BG392" s="2">
        <v>1285.5334840285841</v>
      </c>
      <c r="BH392" s="2">
        <v>1208.8263587728716</v>
      </c>
      <c r="BI392" s="2">
        <v>1210.3171000891025</v>
      </c>
      <c r="BJ392" s="2">
        <v>1197.497712535526</v>
      </c>
      <c r="BK392" s="2">
        <v>1163.0231464629085</v>
      </c>
      <c r="BL392" s="2">
        <v>2605.9885291779401</v>
      </c>
      <c r="BM392" s="2">
        <v>1486.9710998590069</v>
      </c>
      <c r="BN392" s="2">
        <v>1433.4120876382042</v>
      </c>
      <c r="BO392" s="2">
        <v>1480.4076810231168</v>
      </c>
      <c r="BP392" s="2">
        <v>1492.0520940905426</v>
      </c>
      <c r="BQ392" s="2">
        <v>1170.0251057455293</v>
      </c>
      <c r="BR392" s="2">
        <v>1484.4391940535222</v>
      </c>
      <c r="BS392" s="2">
        <v>2677.2683029519499</v>
      </c>
      <c r="BT392" s="2">
        <v>1414.7893888297476</v>
      </c>
      <c r="BU392" s="2">
        <v>1038.6870997855819</v>
      </c>
      <c r="BV392" s="2">
        <v>1380.7396559931613</v>
      </c>
      <c r="BW392" s="2">
        <v>1188.5038663144419</v>
      </c>
      <c r="BX392" s="2">
        <v>2659.2107602625301</v>
      </c>
      <c r="BY392" s="2">
        <v>1466.0300760791929</v>
      </c>
      <c r="BZ392" s="2">
        <v>1479.3377786480178</v>
      </c>
      <c r="CA392" s="2">
        <v>1407.4574500371518</v>
      </c>
      <c r="CB392" s="2">
        <v>1423.6895902224771</v>
      </c>
      <c r="CC392" s="2">
        <v>3037.4687597566299</v>
      </c>
      <c r="CD392" s="89">
        <v>1485.0557185799144</v>
      </c>
      <c r="CE392" s="2">
        <v>1176.070311446631</v>
      </c>
      <c r="CF392" s="2">
        <v>1144.292441595529</v>
      </c>
      <c r="CG392" s="2">
        <v>1056.7036879824884</v>
      </c>
      <c r="CH392" s="90">
        <v>1469.7555338610559</v>
      </c>
      <c r="CI392" s="89">
        <f t="shared" si="69"/>
        <v>1266.3755386931236</v>
      </c>
      <c r="CJ392">
        <f t="shared" si="70"/>
        <v>176.75182893267873</v>
      </c>
      <c r="CK392" s="117">
        <f t="shared" si="71"/>
        <v>0.13957299673924797</v>
      </c>
      <c r="CL392" s="118">
        <f t="shared" si="72"/>
        <v>13.957299673924798</v>
      </c>
    </row>
    <row r="393" spans="1:90" x14ac:dyDescent="0.25">
      <c r="B393" s="4">
        <v>1062</v>
      </c>
      <c r="C393" s="17">
        <v>3</v>
      </c>
      <c r="D393" s="19">
        <v>36.821770999999998</v>
      </c>
      <c r="E393" t="s">
        <v>840</v>
      </c>
      <c r="F393" t="s">
        <v>841</v>
      </c>
      <c r="G393" s="87">
        <v>421.113495</v>
      </c>
      <c r="H393" s="58"/>
      <c r="I393" s="58"/>
      <c r="J393" s="99"/>
      <c r="K393" s="59"/>
      <c r="L393" s="24"/>
      <c r="M393" s="24"/>
      <c r="N393" s="24"/>
      <c r="O393" s="88"/>
      <c r="P393" s="88"/>
      <c r="Q393">
        <v>311497.26962383499</v>
      </c>
      <c r="R393" s="2">
        <v>2573.0973050317998</v>
      </c>
      <c r="S393" s="2">
        <v>311497.26962383499</v>
      </c>
      <c r="T393" s="2">
        <v>22758.213932280902</v>
      </c>
      <c r="U393" s="2">
        <v>3007.5808917006102</v>
      </c>
      <c r="V393" s="2">
        <v>1262.232444264157</v>
      </c>
      <c r="W393" s="2">
        <v>1079.0439480915993</v>
      </c>
      <c r="X393" s="2">
        <v>1399.5297806839512</v>
      </c>
      <c r="Y393" s="2">
        <v>45631.763466048702</v>
      </c>
      <c r="Z393" s="2">
        <v>26566.164997981301</v>
      </c>
      <c r="AA393" s="2">
        <v>1001.7710425877426</v>
      </c>
      <c r="AB393" s="2">
        <v>1497.9980239930028</v>
      </c>
      <c r="AC393" s="2">
        <v>1209.7519573805716</v>
      </c>
      <c r="AD393" s="2">
        <v>1052.3724200900849</v>
      </c>
      <c r="AE393" s="2">
        <v>1371.3744746273323</v>
      </c>
      <c r="AF393" s="2">
        <v>1470.0733238563882</v>
      </c>
      <c r="AG393" s="2">
        <v>6302.4976107405701</v>
      </c>
      <c r="AH393" s="2">
        <v>1310.4068956312008</v>
      </c>
      <c r="AI393" s="2">
        <v>1284.4209632540656</v>
      </c>
      <c r="AJ393" s="2">
        <v>1000.5082511577635</v>
      </c>
      <c r="AK393" s="2">
        <v>1371.4265705964663</v>
      </c>
      <c r="AL393" s="2">
        <v>1076.0319341492586</v>
      </c>
      <c r="AM393" s="2">
        <v>1206.5526266318388</v>
      </c>
      <c r="AN393" s="2">
        <v>1123.2340045210208</v>
      </c>
      <c r="AO393" s="2">
        <v>1135.5450428427139</v>
      </c>
      <c r="AP393" s="2">
        <v>1434.085461572844</v>
      </c>
      <c r="AQ393" s="2">
        <v>1321.3988527682113</v>
      </c>
      <c r="AR393" s="2">
        <v>1315.1551602087543</v>
      </c>
      <c r="AS393" s="2">
        <v>1460.598025291898</v>
      </c>
      <c r="AT393" s="2">
        <v>1367.4975580365021</v>
      </c>
      <c r="AU393" s="2">
        <v>1277.2735664512829</v>
      </c>
      <c r="AV393" s="2">
        <v>1031.2995837682201</v>
      </c>
      <c r="AW393" s="2">
        <v>1311.4905199193581</v>
      </c>
      <c r="AX393" s="2">
        <v>1273.6458438080408</v>
      </c>
      <c r="AY393" s="2">
        <v>1012.0062842886809</v>
      </c>
      <c r="AZ393" s="2">
        <v>1117.4024373967054</v>
      </c>
      <c r="BA393" s="2">
        <v>1382.2140388967755</v>
      </c>
      <c r="BB393" s="2">
        <v>1012.3462983140436</v>
      </c>
      <c r="BC393" s="2">
        <v>1458.2346211892966</v>
      </c>
      <c r="BD393" s="2">
        <v>1476.8353726281512</v>
      </c>
      <c r="BE393" s="2">
        <v>1384.3226496198404</v>
      </c>
      <c r="BF393" s="2">
        <v>1409.7534060514661</v>
      </c>
      <c r="BG393" s="2">
        <v>1336.3751307509272</v>
      </c>
      <c r="BH393" s="2">
        <v>1329.9381097241717</v>
      </c>
      <c r="BI393" s="2">
        <v>1392.8362455689412</v>
      </c>
      <c r="BJ393" s="2">
        <v>1048.872904148041</v>
      </c>
      <c r="BK393" s="2">
        <v>1039.158876503747</v>
      </c>
      <c r="BL393" s="2">
        <v>1326.3289955489849</v>
      </c>
      <c r="BM393" s="2">
        <v>1330.0989003468837</v>
      </c>
      <c r="BN393" s="2">
        <v>1315.5994918946221</v>
      </c>
      <c r="BO393" s="2">
        <v>1114.9635616564881</v>
      </c>
      <c r="BP393" s="2">
        <v>1465.7667270384006</v>
      </c>
      <c r="BQ393" s="2">
        <v>1068.0519414761807</v>
      </c>
      <c r="BR393" s="2">
        <v>1178.5734101899968</v>
      </c>
      <c r="BS393" s="2">
        <v>1021.926516428168</v>
      </c>
      <c r="BT393" s="2">
        <v>1360.41292581364</v>
      </c>
      <c r="BU393" s="2">
        <v>1074.8913828352429</v>
      </c>
      <c r="BV393" s="2">
        <v>1065.9725608581025</v>
      </c>
      <c r="BW393" s="2">
        <v>1041.000037387864</v>
      </c>
      <c r="BX393" s="2">
        <v>1196.3515851768159</v>
      </c>
      <c r="BY393" s="2">
        <v>1041.2177427746917</v>
      </c>
      <c r="BZ393" s="2">
        <v>1030.5133517090815</v>
      </c>
      <c r="CA393" s="2">
        <v>1331.6336061373818</v>
      </c>
      <c r="CB393" s="2">
        <v>1050.8005755721845</v>
      </c>
      <c r="CC393" s="2">
        <v>1246.7425929896276</v>
      </c>
      <c r="CD393" s="89">
        <v>1001.9926019955351</v>
      </c>
      <c r="CE393" s="2">
        <v>1478.7791298029495</v>
      </c>
      <c r="CF393" s="2">
        <v>1301.1839668260382</v>
      </c>
      <c r="CG393" s="2">
        <v>1414.3623818214014</v>
      </c>
      <c r="CH393" s="90">
        <v>1496.834540248733</v>
      </c>
      <c r="CI393" s="89">
        <f t="shared" si="69"/>
        <v>1338.6305241389314</v>
      </c>
      <c r="CJ393">
        <f t="shared" si="70"/>
        <v>181.73210609602765</v>
      </c>
      <c r="CK393" s="117">
        <f t="shared" si="71"/>
        <v>0.13575972071376907</v>
      </c>
      <c r="CL393" s="118">
        <f t="shared" si="72"/>
        <v>13.575972071376906</v>
      </c>
    </row>
    <row r="394" spans="1:90" x14ac:dyDescent="0.25">
      <c r="B394" s="4">
        <v>1063</v>
      </c>
      <c r="C394" s="17">
        <v>2</v>
      </c>
      <c r="D394" s="19">
        <v>36.741078000000002</v>
      </c>
      <c r="E394" t="s">
        <v>842</v>
      </c>
      <c r="F394" t="s">
        <v>843</v>
      </c>
      <c r="G394" s="87">
        <v>493.22848499999998</v>
      </c>
      <c r="H394" s="58"/>
      <c r="I394" s="58"/>
      <c r="J394" s="99"/>
      <c r="K394" s="59"/>
      <c r="L394" s="24"/>
      <c r="M394" s="24"/>
      <c r="N394" s="24"/>
      <c r="O394" s="88"/>
      <c r="P394" s="88"/>
      <c r="Q394">
        <v>111943.16234238799</v>
      </c>
      <c r="R394" s="2">
        <v>9278.1648636582504</v>
      </c>
      <c r="S394" s="2">
        <v>10915.1379202275</v>
      </c>
      <c r="T394" s="2">
        <v>18375.7666386524</v>
      </c>
      <c r="U394" s="2">
        <v>11630.445540704201</v>
      </c>
      <c r="V394" s="2">
        <v>19561.331973561701</v>
      </c>
      <c r="W394" s="2">
        <v>8264.2336734680503</v>
      </c>
      <c r="X394" s="2">
        <v>16336.991104561601</v>
      </c>
      <c r="Y394" s="2">
        <v>10722.669572970301</v>
      </c>
      <c r="Z394" s="2">
        <v>13011.455537518999</v>
      </c>
      <c r="AA394" s="2">
        <v>8148.1574021840397</v>
      </c>
      <c r="AB394" s="2">
        <v>14357.741863436901</v>
      </c>
      <c r="AC394" s="2">
        <v>15509.575632332</v>
      </c>
      <c r="AD394" s="2">
        <v>17302.309155496099</v>
      </c>
      <c r="AE394" s="2">
        <v>8954.7386718754697</v>
      </c>
      <c r="AF394" s="2">
        <v>12584.8504379282</v>
      </c>
      <c r="AG394" s="2">
        <v>7936.8390621541903</v>
      </c>
      <c r="AH394" s="2">
        <v>6020.0924286439504</v>
      </c>
      <c r="AI394" s="2">
        <v>4633.1298025325104</v>
      </c>
      <c r="AJ394" s="2">
        <v>5403.00319156146</v>
      </c>
      <c r="AK394" s="2">
        <v>6858.4210545839896</v>
      </c>
      <c r="AL394" s="2">
        <v>4220.4141713004901</v>
      </c>
      <c r="AM394" s="2">
        <v>5912.9451013048701</v>
      </c>
      <c r="AN394" s="2">
        <v>4535.9035240211197</v>
      </c>
      <c r="AO394" s="2">
        <v>4552.7693070281903</v>
      </c>
      <c r="AP394" s="2">
        <v>7176.8867219529202</v>
      </c>
      <c r="AQ394" s="2">
        <v>4764.0876470580497</v>
      </c>
      <c r="AR394" s="2">
        <v>4770.0402763546699</v>
      </c>
      <c r="AS394" s="2">
        <v>5420.8610794513097</v>
      </c>
      <c r="AT394" s="2">
        <v>9716.6752218422698</v>
      </c>
      <c r="AU394" s="2">
        <v>8036.0495504311202</v>
      </c>
      <c r="AV394" s="2">
        <v>10752.4327194533</v>
      </c>
      <c r="AW394" s="2">
        <v>4878.1797085765202</v>
      </c>
      <c r="AX394" s="2">
        <v>6005.2108554024098</v>
      </c>
      <c r="AY394" s="2">
        <v>4502.1719580069603</v>
      </c>
      <c r="AZ394" s="2">
        <v>5644.0846780743996</v>
      </c>
      <c r="BA394" s="2">
        <v>5479.3952675347</v>
      </c>
      <c r="BB394" s="2">
        <v>4989.2954554466796</v>
      </c>
      <c r="BC394" s="2">
        <v>4786.9060593617396</v>
      </c>
      <c r="BD394" s="2">
        <v>4686.7034662020496</v>
      </c>
      <c r="BE394" s="2">
        <v>6865.3657887633699</v>
      </c>
      <c r="BF394" s="2">
        <v>4913.8954843562096</v>
      </c>
      <c r="BG394" s="2">
        <v>4416.8509380887999</v>
      </c>
      <c r="BH394" s="2">
        <v>6611.3869387744398</v>
      </c>
      <c r="BI394" s="2">
        <v>5609.3610071774701</v>
      </c>
      <c r="BJ394" s="2">
        <v>4656.9403197189704</v>
      </c>
      <c r="BK394" s="2">
        <v>9585.7173773167196</v>
      </c>
      <c r="BL394" s="2">
        <v>5929.8108843119498</v>
      </c>
      <c r="BM394" s="2">
        <v>5385.1453036716202</v>
      </c>
      <c r="BN394" s="2">
        <v>4596.42192187004</v>
      </c>
      <c r="BO394" s="2">
        <v>4781.9455349479003</v>
      </c>
      <c r="BP394" s="2">
        <v>5236.3295712562203</v>
      </c>
      <c r="BQ394" s="2">
        <v>4653.9640050706603</v>
      </c>
      <c r="BR394" s="2">
        <v>5390.1058280854604</v>
      </c>
      <c r="BS394" s="2">
        <v>5589.5189095220903</v>
      </c>
      <c r="BT394" s="2">
        <v>4371.2141134814201</v>
      </c>
      <c r="BU394" s="2">
        <v>4675.7903124915802</v>
      </c>
      <c r="BV394" s="2">
        <v>4461.4956578134197</v>
      </c>
      <c r="BW394" s="2">
        <v>5364.3111011334604</v>
      </c>
      <c r="BX394" s="2">
        <v>5969.4950796227204</v>
      </c>
      <c r="BY394" s="2">
        <v>6364.35282296489</v>
      </c>
      <c r="BZ394" s="2">
        <v>6404.0370182756596</v>
      </c>
      <c r="CA394" s="2">
        <v>4849.40866697621</v>
      </c>
      <c r="CB394" s="2">
        <v>4864.2902402177497</v>
      </c>
      <c r="CC394" s="2">
        <v>5976.4398138020997</v>
      </c>
      <c r="CD394" s="89">
        <v>109247.61337590399</v>
      </c>
      <c r="CE394" s="2">
        <v>104276.175808347</v>
      </c>
      <c r="CF394" s="2">
        <v>111582.03616506</v>
      </c>
      <c r="CG394" s="2">
        <v>101055.80335887799</v>
      </c>
      <c r="CH394" s="90">
        <v>111943.16234238799</v>
      </c>
      <c r="CI394" s="89">
        <f t="shared" si="69"/>
        <v>107620.95821011539</v>
      </c>
      <c r="CJ394">
        <f t="shared" si="70"/>
        <v>4273.3224004391395</v>
      </c>
      <c r="CK394" s="117">
        <f t="shared" si="71"/>
        <v>3.9707158080641264E-2</v>
      </c>
      <c r="CL394" s="118">
        <f t="shared" si="72"/>
        <v>3.9707158080641265</v>
      </c>
    </row>
    <row r="395" spans="1:90" x14ac:dyDescent="0.25">
      <c r="B395" s="4">
        <v>1064</v>
      </c>
      <c r="C395" s="17">
        <v>3</v>
      </c>
      <c r="D395" s="19">
        <v>36.802064000000001</v>
      </c>
      <c r="E395" t="s">
        <v>844</v>
      </c>
      <c r="F395" t="s">
        <v>845</v>
      </c>
      <c r="G395" s="87">
        <v>613.34368900000004</v>
      </c>
      <c r="H395" s="58"/>
      <c r="I395" s="58"/>
      <c r="J395" s="99"/>
      <c r="K395" s="59"/>
      <c r="L395" s="24"/>
      <c r="M395" s="24"/>
      <c r="N395" s="24"/>
      <c r="O395" s="88"/>
      <c r="P395" s="88"/>
      <c r="Q395">
        <v>24608.342673309999</v>
      </c>
      <c r="R395" s="2">
        <v>5877.1095621333598</v>
      </c>
      <c r="S395" s="2">
        <v>16996.599118652201</v>
      </c>
      <c r="T395" s="2">
        <v>13920.2537348878</v>
      </c>
      <c r="U395" s="2">
        <v>13178.004687689399</v>
      </c>
      <c r="V395" s="2">
        <v>12856.7178871422</v>
      </c>
      <c r="W395" s="2">
        <v>13677.3155947508</v>
      </c>
      <c r="X395" s="2">
        <v>8842.5140481259004</v>
      </c>
      <c r="Y395" s="2">
        <v>9068.8649169413202</v>
      </c>
      <c r="Z395" s="2">
        <v>13243.975108516101</v>
      </c>
      <c r="AA395" s="2">
        <v>10337.897101324001</v>
      </c>
      <c r="AB395" s="2">
        <v>10648.2136362128</v>
      </c>
      <c r="AC395" s="2">
        <v>16792.018167439601</v>
      </c>
      <c r="AD395" s="2">
        <v>11613.5261039705</v>
      </c>
      <c r="AE395" s="2">
        <v>15953.1283209879</v>
      </c>
      <c r="AF395" s="2">
        <v>17416.8016632816</v>
      </c>
      <c r="AG395" s="2">
        <v>14758.068936244899</v>
      </c>
      <c r="AH395" s="2">
        <v>8929.6829782161403</v>
      </c>
      <c r="AI395" s="2">
        <v>11175.2521563194</v>
      </c>
      <c r="AJ395" s="2">
        <v>7634.9345480898901</v>
      </c>
      <c r="AK395" s="2">
        <v>9241.9467019180902</v>
      </c>
      <c r="AL395" s="2">
        <v>11346.359217643099</v>
      </c>
      <c r="AM395" s="2">
        <v>10118.6722829216</v>
      </c>
      <c r="AN395" s="2">
        <v>9325.0300499483892</v>
      </c>
      <c r="AO395" s="2">
        <v>10140.357807871</v>
      </c>
      <c r="AP395" s="2">
        <v>7403.0377156730601</v>
      </c>
      <c r="AQ395" s="2">
        <v>12704.1477396027</v>
      </c>
      <c r="AR395" s="2">
        <v>12183.0034019659</v>
      </c>
      <c r="AS395" s="2">
        <v>17760.038897337399</v>
      </c>
      <c r="AT395" s="2">
        <v>12578.5310298773</v>
      </c>
      <c r="AU395" s="2">
        <v>12478.175078144999</v>
      </c>
      <c r="AV395" s="2">
        <v>14249.6017283357</v>
      </c>
      <c r="AW395" s="2">
        <v>15785.440600891099</v>
      </c>
      <c r="AX395" s="2">
        <v>13073.963114865999</v>
      </c>
      <c r="AY395" s="2">
        <v>16148.876982960701</v>
      </c>
      <c r="AZ395" s="2">
        <v>9709.8999016247199</v>
      </c>
      <c r="BA395" s="2">
        <v>7918.8770396947702</v>
      </c>
      <c r="BB395" s="2">
        <v>12718.721647074901</v>
      </c>
      <c r="BC395" s="2">
        <v>12443.0178256579</v>
      </c>
      <c r="BD395" s="2">
        <v>14634.521991080601</v>
      </c>
      <c r="BE395" s="2">
        <v>13421.736303018801</v>
      </c>
      <c r="BF395" s="2">
        <v>15165.710937251501</v>
      </c>
      <c r="BG395" s="2">
        <v>12269.8214511241</v>
      </c>
      <c r="BH395" s="2">
        <v>13755.675777345699</v>
      </c>
      <c r="BI395" s="2">
        <v>19183.996822334098</v>
      </c>
      <c r="BJ395" s="2">
        <v>22321.999653884799</v>
      </c>
      <c r="BK395" s="2">
        <v>24608.342673309999</v>
      </c>
      <c r="BL395" s="2">
        <v>12450.2138357885</v>
      </c>
      <c r="BM395" s="2">
        <v>14673.8205608235</v>
      </c>
      <c r="BN395" s="2">
        <v>18082.957943624901</v>
      </c>
      <c r="BO395" s="2">
        <v>14980.716423453699</v>
      </c>
      <c r="BP395" s="2">
        <v>15310.931636493</v>
      </c>
      <c r="BQ395" s="2">
        <v>15984.664130872299</v>
      </c>
      <c r="BR395" s="2">
        <v>16161.652938277701</v>
      </c>
      <c r="BS395" s="2">
        <v>14437.2005629712</v>
      </c>
      <c r="BT395" s="2">
        <v>12654.208280210099</v>
      </c>
      <c r="BU395" s="2">
        <v>10651.894807106801</v>
      </c>
      <c r="BV395" s="2">
        <v>15796.0448468922</v>
      </c>
      <c r="BW395" s="2">
        <v>19521.6239142999</v>
      </c>
      <c r="BX395" s="2">
        <v>11768.622209610799</v>
      </c>
      <c r="BY395" s="2">
        <v>17820.690537129001</v>
      </c>
      <c r="BZ395" s="2">
        <v>15518.306116429199</v>
      </c>
      <c r="CA395" s="2">
        <v>12361.3928626214</v>
      </c>
      <c r="CB395" s="2">
        <v>22766.716107702101</v>
      </c>
      <c r="CC395" s="2">
        <v>15150.1727727322</v>
      </c>
      <c r="CD395" s="89">
        <v>1425.2197716405406</v>
      </c>
      <c r="CE395" s="2">
        <v>3255.6791359896802</v>
      </c>
      <c r="CF395" s="2">
        <v>3512.9131328622002</v>
      </c>
      <c r="CG395" s="2">
        <v>2508.5223740813099</v>
      </c>
      <c r="CH395" s="90">
        <v>1414.2640357578803</v>
      </c>
      <c r="CI395" s="89">
        <f t="shared" si="69"/>
        <v>2423.3196900663224</v>
      </c>
      <c r="CJ395">
        <f t="shared" si="70"/>
        <v>883.36768967608884</v>
      </c>
      <c r="CK395" s="117">
        <f t="shared" si="71"/>
        <v>0.36452792146954099</v>
      </c>
      <c r="CL395" s="118">
        <f t="shared" si="72"/>
        <v>36.452792146954103</v>
      </c>
    </row>
    <row r="396" spans="1:90" x14ac:dyDescent="0.25">
      <c r="B396" s="4">
        <v>1065</v>
      </c>
      <c r="C396" s="17">
        <v>4</v>
      </c>
      <c r="D396" s="19">
        <v>37.056831000000003</v>
      </c>
      <c r="E396" t="s">
        <v>846</v>
      </c>
      <c r="F396" t="s">
        <v>847</v>
      </c>
      <c r="G396" s="87">
        <v>507.20748900000001</v>
      </c>
      <c r="H396" s="58"/>
      <c r="I396" s="58"/>
      <c r="J396" s="99"/>
      <c r="K396" s="59"/>
      <c r="L396" s="24"/>
      <c r="M396" s="24"/>
      <c r="N396" s="24"/>
      <c r="O396" s="88"/>
      <c r="P396" s="88"/>
      <c r="Q396">
        <v>140681.54571605599</v>
      </c>
      <c r="R396" s="2">
        <v>8970.5470784819699</v>
      </c>
      <c r="S396" s="2">
        <v>9291.0966933991094</v>
      </c>
      <c r="T396" s="2">
        <v>20540.5431924396</v>
      </c>
      <c r="U396" s="2">
        <v>16708.043409917798</v>
      </c>
      <c r="V396" s="2">
        <v>30824.7884264557</v>
      </c>
      <c r="W396" s="2">
        <v>11265.7210584023</v>
      </c>
      <c r="X396" s="2">
        <v>24470.959810474</v>
      </c>
      <c r="Y396" s="2">
        <v>15695.1251134905</v>
      </c>
      <c r="Z396" s="2">
        <v>17234.017335005501</v>
      </c>
      <c r="AA396" s="2">
        <v>9078.0425686807703</v>
      </c>
      <c r="AB396" s="2">
        <v>18732.542602271002</v>
      </c>
      <c r="AC396" s="2">
        <v>20503.3847346285</v>
      </c>
      <c r="AD396" s="2">
        <v>31134.718347673599</v>
      </c>
      <c r="AE396" s="2">
        <v>13552.0839460552</v>
      </c>
      <c r="AF396" s="2">
        <v>23320.384169341702</v>
      </c>
      <c r="AG396" s="2">
        <v>9500.2771067589401</v>
      </c>
      <c r="AH396" s="2">
        <v>28720.035741830201</v>
      </c>
      <c r="AI396" s="2">
        <v>31634.495368620999</v>
      </c>
      <c r="AJ396" s="2">
        <v>28739.9095276019</v>
      </c>
      <c r="AK396" s="2">
        <v>31461.1162196613</v>
      </c>
      <c r="AL396" s="2">
        <v>29322.895148697498</v>
      </c>
      <c r="AM396" s="2">
        <v>33315.583521344401</v>
      </c>
      <c r="AN396" s="2">
        <v>31309.3249279509</v>
      </c>
      <c r="AO396" s="2">
        <v>32117.964229375899</v>
      </c>
      <c r="AP396" s="2">
        <v>32903.611086426099</v>
      </c>
      <c r="AQ396" s="2">
        <v>28198.285027989801</v>
      </c>
      <c r="AR396" s="2">
        <v>23056.931023909499</v>
      </c>
      <c r="AS396" s="2">
        <v>35870.879568475197</v>
      </c>
      <c r="AT396" s="2">
        <v>41977.6005643225</v>
      </c>
      <c r="AU396" s="2">
        <v>35645.218904321999</v>
      </c>
      <c r="AV396" s="2">
        <v>49512.9184573932</v>
      </c>
      <c r="AW396" s="2">
        <v>33611.5218434989</v>
      </c>
      <c r="AX396" s="2">
        <v>25266.471292718299</v>
      </c>
      <c r="AY396" s="2">
        <v>27064.890873210399</v>
      </c>
      <c r="AZ396" s="2">
        <v>33858.4218603029</v>
      </c>
      <c r="BA396" s="2">
        <v>31417.9471518469</v>
      </c>
      <c r="BB396" s="2">
        <v>32870.606947246197</v>
      </c>
      <c r="BC396" s="2">
        <v>33050.370961915898</v>
      </c>
      <c r="BD396" s="2">
        <v>30593.0048631604</v>
      </c>
      <c r="BE396" s="2">
        <v>34478.762881599701</v>
      </c>
      <c r="BF396" s="2">
        <v>28183.337441653301</v>
      </c>
      <c r="BG396" s="2">
        <v>29722.558411143</v>
      </c>
      <c r="BH396" s="2">
        <v>34919.584721399799</v>
      </c>
      <c r="BI396" s="2">
        <v>28256.592564819901</v>
      </c>
      <c r="BJ396" s="2">
        <v>27861.4458416993</v>
      </c>
      <c r="BK396" s="2">
        <v>48282.344110443802</v>
      </c>
      <c r="BL396" s="2">
        <v>37509.89838934</v>
      </c>
      <c r="BM396" s="2">
        <v>33448.0809073817</v>
      </c>
      <c r="BN396" s="2">
        <v>32102.1584288333</v>
      </c>
      <c r="BO396" s="2">
        <v>27390.523041984499</v>
      </c>
      <c r="BP396" s="2">
        <v>24563.098187339601</v>
      </c>
      <c r="BQ396" s="2">
        <v>25348.947841199701</v>
      </c>
      <c r="BR396" s="2">
        <v>37380.8093434521</v>
      </c>
      <c r="BS396" s="2">
        <v>32634.6705917867</v>
      </c>
      <c r="BT396" s="2">
        <v>29765.339996473998</v>
      </c>
      <c r="BU396" s="2">
        <v>23277.872766066099</v>
      </c>
      <c r="BV396" s="2">
        <v>24499.7297936</v>
      </c>
      <c r="BW396" s="2">
        <v>26055.3393852439</v>
      </c>
      <c r="BX396" s="2">
        <v>27148.4651643787</v>
      </c>
      <c r="BY396" s="2">
        <v>34863.652671561998</v>
      </c>
      <c r="BZ396" s="2">
        <v>28301.368956850001</v>
      </c>
      <c r="CA396" s="2">
        <v>36739.816801159897</v>
      </c>
      <c r="CB396" s="2">
        <v>25856.837246938099</v>
      </c>
      <c r="CC396" s="2">
        <v>32394.943546209601</v>
      </c>
      <c r="CD396" s="89">
        <v>139729.286291536</v>
      </c>
      <c r="CE396" s="2">
        <v>129441.2219326</v>
      </c>
      <c r="CF396" s="2">
        <v>139833.288515213</v>
      </c>
      <c r="CG396" s="2">
        <v>124191.616073796</v>
      </c>
      <c r="CH396" s="90">
        <v>140681.54571605599</v>
      </c>
      <c r="CI396" s="89">
        <f t="shared" si="69"/>
        <v>134775.39170584019</v>
      </c>
      <c r="CJ396">
        <f t="shared" si="70"/>
        <v>6715.2918133472022</v>
      </c>
      <c r="CK396" s="117">
        <f t="shared" si="71"/>
        <v>4.9825800751549292E-2</v>
      </c>
      <c r="CL396" s="118">
        <f t="shared" si="72"/>
        <v>4.982580075154929</v>
      </c>
    </row>
    <row r="397" spans="1:90" x14ac:dyDescent="0.25">
      <c r="B397" s="4">
        <v>1066</v>
      </c>
      <c r="C397" s="17">
        <v>4</v>
      </c>
      <c r="D397" s="19">
        <v>37.217775000000003</v>
      </c>
      <c r="E397" t="s">
        <v>848</v>
      </c>
      <c r="F397" t="s">
        <v>849</v>
      </c>
      <c r="G397" s="87">
        <v>515.19164999999998</v>
      </c>
      <c r="H397" s="58"/>
      <c r="I397" s="58"/>
      <c r="J397" s="99"/>
      <c r="K397" s="59"/>
      <c r="L397" s="24"/>
      <c r="M397" s="24"/>
      <c r="N397" s="24"/>
      <c r="O397" s="88"/>
      <c r="P397" s="88"/>
      <c r="Q397">
        <v>114003.546856769</v>
      </c>
      <c r="R397" s="2">
        <v>23156.589654117499</v>
      </c>
      <c r="S397" s="2">
        <v>1040.9313215041261</v>
      </c>
      <c r="T397" s="2">
        <v>6218.80874564442</v>
      </c>
      <c r="U397" s="2">
        <v>8244.0387060008798</v>
      </c>
      <c r="V397" s="2">
        <v>27926.055107350399</v>
      </c>
      <c r="W397" s="2">
        <v>26193.3035395062</v>
      </c>
      <c r="X397" s="2">
        <v>20885.445623378899</v>
      </c>
      <c r="Y397" s="2">
        <v>5216.9766936190999</v>
      </c>
      <c r="Z397" s="2">
        <v>5107.18687969852</v>
      </c>
      <c r="AA397" s="2">
        <v>8665.5531701602595</v>
      </c>
      <c r="AB397" s="2">
        <v>16134.035861558499</v>
      </c>
      <c r="AC397" s="2">
        <v>16646.4606255662</v>
      </c>
      <c r="AD397" s="2">
        <v>29421.8951429023</v>
      </c>
      <c r="AE397" s="2">
        <v>12254.7350479615</v>
      </c>
      <c r="AF397" s="2">
        <v>21277.3513638767</v>
      </c>
      <c r="AG397" s="2">
        <v>7954.8601782636297</v>
      </c>
      <c r="AH397" s="2">
        <v>55583.579224049499</v>
      </c>
      <c r="AI397" s="2">
        <v>62931.289817296201</v>
      </c>
      <c r="AJ397" s="2">
        <v>50889.986100172799</v>
      </c>
      <c r="AK397" s="2">
        <v>65320.998317986901</v>
      </c>
      <c r="AL397" s="2">
        <v>74211.268109481505</v>
      </c>
      <c r="AM397" s="2">
        <v>71089.222948641705</v>
      </c>
      <c r="AN397" s="2">
        <v>65193.439265491201</v>
      </c>
      <c r="AO397" s="2">
        <v>75830.478359397297</v>
      </c>
      <c r="AP397" s="2">
        <v>68595.695791467704</v>
      </c>
      <c r="AQ397" s="2">
        <v>90880.2415945557</v>
      </c>
      <c r="AR397" s="2">
        <v>78269.804068271405</v>
      </c>
      <c r="AS397" s="2">
        <v>114003.546856769</v>
      </c>
      <c r="AT397" s="2">
        <v>76075.375169459803</v>
      </c>
      <c r="AU397" s="2">
        <v>75421.639851185304</v>
      </c>
      <c r="AV397" s="2">
        <v>85263.448673419902</v>
      </c>
      <c r="AW397" s="2">
        <v>86271.461230202403</v>
      </c>
      <c r="AX397" s="2">
        <v>76269.852496289895</v>
      </c>
      <c r="AY397" s="2">
        <v>76315.214452025204</v>
      </c>
      <c r="AZ397" s="2">
        <v>67267.828616533094</v>
      </c>
      <c r="BA397" s="2">
        <v>48057.263988547202</v>
      </c>
      <c r="BB397" s="2">
        <v>81412.945106911793</v>
      </c>
      <c r="BC397" s="2">
        <v>78395.469767297094</v>
      </c>
      <c r="BD397" s="2">
        <v>81870.212092438</v>
      </c>
      <c r="BE397" s="2">
        <v>72003.706345159997</v>
      </c>
      <c r="BF397" s="2">
        <v>78573.634963528704</v>
      </c>
      <c r="BG397" s="2">
        <v>72989.648564011193</v>
      </c>
      <c r="BH397" s="2">
        <v>76013.176568373703</v>
      </c>
      <c r="BI397" s="2">
        <v>83002.904848901497</v>
      </c>
      <c r="BJ397" s="2">
        <v>91344.978939689594</v>
      </c>
      <c r="BK397" s="2">
        <v>99475.656660001201</v>
      </c>
      <c r="BL397" s="2">
        <v>70296.268014258196</v>
      </c>
      <c r="BM397" s="2">
        <v>78936.022383376403</v>
      </c>
      <c r="BN397" s="2">
        <v>77109.738664481294</v>
      </c>
      <c r="BO397" s="2">
        <v>82117.542980944796</v>
      </c>
      <c r="BP397" s="2">
        <v>68798.517020117404</v>
      </c>
      <c r="BQ397" s="2">
        <v>69411.288567078998</v>
      </c>
      <c r="BR397" s="2">
        <v>72153.185501368993</v>
      </c>
      <c r="BS397" s="2">
        <v>70656.616411266703</v>
      </c>
      <c r="BT397" s="2">
        <v>58096.6573185421</v>
      </c>
      <c r="BU397" s="2">
        <v>57127.281382060399</v>
      </c>
      <c r="BV397" s="2">
        <v>61015.344601085999</v>
      </c>
      <c r="BW397" s="2">
        <v>64681.249090067497</v>
      </c>
      <c r="BX397" s="2">
        <v>72168.924117367802</v>
      </c>
      <c r="BY397" s="2">
        <v>68172.161495619701</v>
      </c>
      <c r="BZ397" s="2">
        <v>65668.941739488699</v>
      </c>
      <c r="CA397" s="2">
        <v>60913.157770915197</v>
      </c>
      <c r="CB397" s="2">
        <v>77999.410241838807</v>
      </c>
      <c r="CC397" s="2">
        <v>83625.878039519303</v>
      </c>
      <c r="CD397" s="89">
        <v>19294.718072293901</v>
      </c>
      <c r="CE397" s="2">
        <v>23753.846324160499</v>
      </c>
      <c r="CF397" s="2">
        <v>24186.535940309801</v>
      </c>
      <c r="CG397" s="2">
        <v>22064.8091279254</v>
      </c>
      <c r="CH397" s="90">
        <v>21420.624882923999</v>
      </c>
      <c r="CI397" s="89">
        <f t="shared" si="69"/>
        <v>22144.106869522722</v>
      </c>
      <c r="CJ397">
        <f t="shared" si="70"/>
        <v>1755.6485101262197</v>
      </c>
      <c r="CK397" s="117">
        <f t="shared" si="71"/>
        <v>7.9282877402589935E-2</v>
      </c>
      <c r="CL397" s="118">
        <f t="shared" si="72"/>
        <v>7.9282877402589937</v>
      </c>
    </row>
    <row r="398" spans="1:90" x14ac:dyDescent="0.25">
      <c r="B398" s="4">
        <v>1069</v>
      </c>
      <c r="C398" s="17">
        <v>3</v>
      </c>
      <c r="D398" s="19">
        <v>37.316906000000003</v>
      </c>
      <c r="E398" t="s">
        <v>850</v>
      </c>
      <c r="F398" t="s">
        <v>851</v>
      </c>
      <c r="G398" s="87">
        <v>554.21063200000003</v>
      </c>
      <c r="H398" s="58"/>
      <c r="I398" s="58"/>
      <c r="J398" s="99"/>
      <c r="K398" s="59"/>
      <c r="L398" s="24"/>
      <c r="M398" s="24"/>
      <c r="N398" s="24"/>
      <c r="O398" s="88"/>
      <c r="P398" s="88"/>
      <c r="Q398">
        <v>46577.909072644201</v>
      </c>
      <c r="R398" s="2">
        <v>27989.7240372491</v>
      </c>
      <c r="S398" s="2">
        <v>38933.303496391403</v>
      </c>
      <c r="T398" s="2">
        <v>46577.909072644201</v>
      </c>
      <c r="U398" s="2">
        <v>41640.548440823899</v>
      </c>
      <c r="V398" s="2">
        <v>39787.286402494603</v>
      </c>
      <c r="W398" s="2">
        <v>34533.728881503099</v>
      </c>
      <c r="X398" s="2">
        <v>35225.768472352502</v>
      </c>
      <c r="Y398" s="2">
        <v>39884.7597003228</v>
      </c>
      <c r="Z398" s="2">
        <v>35042.829451739599</v>
      </c>
      <c r="AA398" s="2">
        <v>29604.354107343199</v>
      </c>
      <c r="AB398" s="2">
        <v>34516.888469343699</v>
      </c>
      <c r="AC398" s="2">
        <v>32374.281005539</v>
      </c>
      <c r="AD398" s="2">
        <v>41435.767771401501</v>
      </c>
      <c r="AE398" s="2">
        <v>31093.7168110577</v>
      </c>
      <c r="AF398" s="2">
        <v>32577.100541230498</v>
      </c>
      <c r="AG398" s="2">
        <v>34321.980648255099</v>
      </c>
      <c r="AH398" s="2">
        <v>1328.1102723049773</v>
      </c>
      <c r="AI398" s="2">
        <v>1306.7114481395429</v>
      </c>
      <c r="AJ398" s="2">
        <v>1302.4227705124479</v>
      </c>
      <c r="AK398" s="2">
        <v>1014.053732941175</v>
      </c>
      <c r="AL398" s="2">
        <v>1291.9878594394363</v>
      </c>
      <c r="AM398" s="2">
        <v>1277.8793521615039</v>
      </c>
      <c r="AN398" s="2">
        <v>1409.6612112089888</v>
      </c>
      <c r="AO398" s="2">
        <v>1181.189551409828</v>
      </c>
      <c r="AP398" s="2">
        <v>1203.0970961935939</v>
      </c>
      <c r="AQ398" s="2">
        <v>1153.5984262430063</v>
      </c>
      <c r="AR398" s="2">
        <v>1383.463027576277</v>
      </c>
      <c r="AS398" s="2">
        <v>1231.5485223134128</v>
      </c>
      <c r="AT398" s="2">
        <v>1013.0511487670667</v>
      </c>
      <c r="AU398" s="2">
        <v>1333.2404287406935</v>
      </c>
      <c r="AV398" s="2">
        <v>1045.0266166062627</v>
      </c>
      <c r="AW398" s="2">
        <v>1123.6513414927576</v>
      </c>
      <c r="AX398" s="2">
        <v>1272.3561651906296</v>
      </c>
      <c r="AY398" s="2">
        <v>1366.4001961142653</v>
      </c>
      <c r="AZ398" s="2">
        <v>1141.0681018936543</v>
      </c>
      <c r="BA398" s="2">
        <v>1171.5525797494518</v>
      </c>
      <c r="BB398" s="2">
        <v>1230.6430204461831</v>
      </c>
      <c r="BC398" s="2">
        <v>1423.077033852981</v>
      </c>
      <c r="BD398" s="2">
        <v>1280.971540245552</v>
      </c>
      <c r="BE398" s="2">
        <v>1074.1125957381057</v>
      </c>
      <c r="BF398" s="2">
        <v>1048.5059847261407</v>
      </c>
      <c r="BG398" s="2">
        <v>1264.4856250793255</v>
      </c>
      <c r="BH398" s="2">
        <v>1217.2366185003857</v>
      </c>
      <c r="BI398" s="2">
        <v>1050.740289341579</v>
      </c>
      <c r="BJ398" s="2">
        <v>1385.0067753031442</v>
      </c>
      <c r="BK398" s="2">
        <v>1427.4665342279859</v>
      </c>
      <c r="BL398" s="2">
        <v>1105.2406910761877</v>
      </c>
      <c r="BM398" s="2">
        <v>1419.2600236992375</v>
      </c>
      <c r="BN398" s="2">
        <v>1201.3445248213186</v>
      </c>
      <c r="BO398" s="2">
        <v>1267.4465073504743</v>
      </c>
      <c r="BP398" s="2">
        <v>1262.4875026958832</v>
      </c>
      <c r="BQ398" s="2">
        <v>1344.538001917648</v>
      </c>
      <c r="BR398" s="2">
        <v>1055.5379650033969</v>
      </c>
      <c r="BS398" s="2">
        <v>1303.3536557578091</v>
      </c>
      <c r="BT398" s="2">
        <v>1075.1136569600512</v>
      </c>
      <c r="BU398" s="2">
        <v>1278.2294478100546</v>
      </c>
      <c r="BV398" s="2">
        <v>1148.1807826971412</v>
      </c>
      <c r="BW398" s="2">
        <v>1237.714946462447</v>
      </c>
      <c r="BX398" s="2">
        <v>1173.3589760915336</v>
      </c>
      <c r="BY398" s="2">
        <v>1115.3674620323447</v>
      </c>
      <c r="BZ398" s="2">
        <v>1101.5243403631725</v>
      </c>
      <c r="CA398" s="2">
        <v>1017.8020608134331</v>
      </c>
      <c r="CB398" s="2">
        <v>1076.5468738848663</v>
      </c>
      <c r="CC398" s="2">
        <v>1130.2235962939233</v>
      </c>
      <c r="CD398" s="89">
        <v>1493.5042925132982</v>
      </c>
      <c r="CE398" s="2">
        <v>1160.5499377551323</v>
      </c>
      <c r="CF398" s="2">
        <v>1233.589456559725</v>
      </c>
      <c r="CG398" s="2">
        <v>1331.1523034056411</v>
      </c>
      <c r="CH398" s="90">
        <v>1006.2243032477373</v>
      </c>
      <c r="CI398" s="89">
        <f t="shared" si="69"/>
        <v>1245.0040586963069</v>
      </c>
      <c r="CJ398">
        <f t="shared" si="70"/>
        <v>163.37224340233584</v>
      </c>
      <c r="CK398" s="117">
        <f t="shared" si="71"/>
        <v>0.13122225767955278</v>
      </c>
      <c r="CL398" s="118">
        <f t="shared" si="72"/>
        <v>13.122225767955278</v>
      </c>
    </row>
    <row r="399" spans="1:90" x14ac:dyDescent="0.25">
      <c r="A399" s="21" t="s">
        <v>1045</v>
      </c>
      <c r="B399" s="4">
        <v>1071</v>
      </c>
      <c r="C399" s="17">
        <v>4</v>
      </c>
      <c r="D399" s="19">
        <v>37.607500000000002</v>
      </c>
      <c r="E399" t="s">
        <v>852</v>
      </c>
      <c r="F399" t="s">
        <v>853</v>
      </c>
      <c r="G399" s="87">
        <v>569.31707800000004</v>
      </c>
      <c r="H399" s="58"/>
      <c r="I399" s="58"/>
      <c r="J399" s="99" t="s">
        <v>992</v>
      </c>
      <c r="K399" s="59">
        <v>4</v>
      </c>
      <c r="L399" s="24"/>
      <c r="M399" s="24" t="s">
        <v>1150</v>
      </c>
      <c r="N399" s="24"/>
      <c r="O399" s="99"/>
      <c r="P399" s="99"/>
      <c r="Q399">
        <v>21804.7881208984</v>
      </c>
      <c r="R399" s="2">
        <v>1395.3626584453229</v>
      </c>
      <c r="S399" s="2">
        <v>1283.9760354877278</v>
      </c>
      <c r="T399" s="2">
        <v>1103.8165975375352</v>
      </c>
      <c r="U399" s="2">
        <v>1255.6989042220755</v>
      </c>
      <c r="V399" s="2">
        <v>1060.5178074641742</v>
      </c>
      <c r="W399" s="2">
        <v>1417.3508081334844</v>
      </c>
      <c r="X399" s="2">
        <v>1082.0033667453704</v>
      </c>
      <c r="Y399" s="2">
        <v>1176.1698667582223</v>
      </c>
      <c r="Z399" s="2">
        <v>1108.971842545734</v>
      </c>
      <c r="AA399" s="2">
        <v>1387.552388119746</v>
      </c>
      <c r="AB399" s="2">
        <v>1291.3868061461185</v>
      </c>
      <c r="AC399" s="2">
        <v>1110.6887229205468</v>
      </c>
      <c r="AD399" s="2">
        <v>1134.7966845764265</v>
      </c>
      <c r="AE399" s="2">
        <v>1292.4132823721955</v>
      </c>
      <c r="AF399" s="2">
        <v>1106.2834203947532</v>
      </c>
      <c r="AG399" s="2">
        <v>1120.5860158091898</v>
      </c>
      <c r="AH399" s="2">
        <v>15450.3712542178</v>
      </c>
      <c r="AI399" s="2">
        <v>14457.283916459301</v>
      </c>
      <c r="AJ399" s="2">
        <v>15248.5684215079</v>
      </c>
      <c r="AK399" s="2">
        <v>12348.765937644799</v>
      </c>
      <c r="AL399" s="2">
        <v>13503.986095841899</v>
      </c>
      <c r="AM399" s="2">
        <v>14085.495971313199</v>
      </c>
      <c r="AN399" s="2">
        <v>13784.332196674401</v>
      </c>
      <c r="AO399" s="2">
        <v>14308.167580134301</v>
      </c>
      <c r="AP399" s="2">
        <v>13341.9472291205</v>
      </c>
      <c r="AQ399" s="2">
        <v>15682.0293995965</v>
      </c>
      <c r="AR399" s="2">
        <v>11455.031024764299</v>
      </c>
      <c r="AS399" s="2">
        <v>15705.917375941301</v>
      </c>
      <c r="AT399" s="2">
        <v>18555.0519303283</v>
      </c>
      <c r="AU399" s="2">
        <v>21804.7881208984</v>
      </c>
      <c r="AV399" s="2">
        <v>21496.671281449999</v>
      </c>
      <c r="AW399" s="2">
        <v>18729.9561035107</v>
      </c>
      <c r="AX399" s="2">
        <v>18053.078237727001</v>
      </c>
      <c r="AY399" s="2">
        <v>17489.386797666299</v>
      </c>
      <c r="AZ399" s="2">
        <v>15135.358840052901</v>
      </c>
      <c r="BA399" s="2">
        <v>13331.8181971101</v>
      </c>
      <c r="BB399" s="2">
        <v>17615.539403671301</v>
      </c>
      <c r="BC399" s="2">
        <v>17016.228126891099</v>
      </c>
      <c r="BD399" s="2">
        <v>13674.922868560399</v>
      </c>
      <c r="BE399" s="2">
        <v>16123.359703784399</v>
      </c>
      <c r="BF399" s="2">
        <v>17245.775082433</v>
      </c>
      <c r="BG399" s="2">
        <v>15918.5821192001</v>
      </c>
      <c r="BH399" s="2">
        <v>17031.116258786398</v>
      </c>
      <c r="BI399" s="2">
        <v>14060.575688860899</v>
      </c>
      <c r="BJ399" s="2">
        <v>13709.621120833401</v>
      </c>
      <c r="BK399" s="2">
        <v>18793.597665688299</v>
      </c>
      <c r="BL399" s="2">
        <v>16364.975741683</v>
      </c>
      <c r="BM399" s="2">
        <v>15829.2557232489</v>
      </c>
      <c r="BN399" s="2">
        <v>15055.7156617316</v>
      </c>
      <c r="BO399" s="2">
        <v>16179.0765790321</v>
      </c>
      <c r="BP399" s="2">
        <v>11264.219455313199</v>
      </c>
      <c r="BQ399" s="2">
        <v>14567.6930794245</v>
      </c>
      <c r="BR399" s="2">
        <v>14818.1585825935</v>
      </c>
      <c r="BS399" s="2">
        <v>18457.675487104902</v>
      </c>
      <c r="BT399" s="2">
        <v>16346.010818452</v>
      </c>
      <c r="BU399" s="2">
        <v>11597.257908003199</v>
      </c>
      <c r="BV399" s="2">
        <v>16143.2028277342</v>
      </c>
      <c r="BW399" s="2">
        <v>14463.2278308935</v>
      </c>
      <c r="BX399" s="2">
        <v>12336.9004660349</v>
      </c>
      <c r="BY399" s="2">
        <v>14489.0827395264</v>
      </c>
      <c r="BZ399" s="2">
        <v>12782.2742918288</v>
      </c>
      <c r="CA399" s="2">
        <v>13890.671222249801</v>
      </c>
      <c r="CB399" s="2">
        <v>13397.4932310355</v>
      </c>
      <c r="CC399" s="2">
        <v>14664.120790101801</v>
      </c>
      <c r="CD399" s="89">
        <v>2776.1844046666301</v>
      </c>
      <c r="CE399" s="2">
        <v>3172.7821767618698</v>
      </c>
      <c r="CF399" s="2">
        <v>6351.2762984724804</v>
      </c>
      <c r="CG399" s="2">
        <v>3536.5786293605001</v>
      </c>
      <c r="CH399" s="90">
        <v>2930.2512083627798</v>
      </c>
      <c r="CI399" s="89">
        <f t="shared" si="69"/>
        <v>3753.4145435248515</v>
      </c>
      <c r="CJ399">
        <f t="shared" si="70"/>
        <v>1324.0554427569764</v>
      </c>
      <c r="CK399" s="117">
        <f t="shared" si="71"/>
        <v>0.35276024734362244</v>
      </c>
      <c r="CL399" s="118">
        <f t="shared" si="72"/>
        <v>35.276024734362245</v>
      </c>
    </row>
    <row r="400" spans="1:90" x14ac:dyDescent="0.25">
      <c r="B400" s="4">
        <v>1074</v>
      </c>
      <c r="C400" s="17">
        <v>10</v>
      </c>
      <c r="D400" s="19">
        <v>37.983367000000001</v>
      </c>
      <c r="E400" t="s">
        <v>854</v>
      </c>
      <c r="F400" t="s">
        <v>855</v>
      </c>
      <c r="G400" s="87">
        <v>905.25903300000004</v>
      </c>
      <c r="H400" s="58">
        <v>905.26035041</v>
      </c>
      <c r="I400" s="58" t="s">
        <v>949</v>
      </c>
      <c r="J400" s="99" t="s">
        <v>1022</v>
      </c>
      <c r="K400" s="59">
        <v>2</v>
      </c>
      <c r="L400" s="24">
        <f>(H400-G400)/H400*1000000</f>
        <v>1.455283001579968</v>
      </c>
      <c r="M400" s="24" t="s">
        <v>1150</v>
      </c>
      <c r="N400" s="24"/>
      <c r="O400" s="99" t="s">
        <v>946</v>
      </c>
      <c r="P400" s="99" t="s">
        <v>1217</v>
      </c>
      <c r="Q400">
        <v>516616.55970724497</v>
      </c>
      <c r="R400" s="2">
        <v>1462.4754616151145</v>
      </c>
      <c r="S400" s="2">
        <v>1464.9942367860738</v>
      </c>
      <c r="T400" s="2">
        <v>1280.0175584460646</v>
      </c>
      <c r="U400" s="2">
        <v>1450.7230784803123</v>
      </c>
      <c r="V400" s="2">
        <v>1356.055746373981</v>
      </c>
      <c r="W400" s="2">
        <v>1309.5269750710404</v>
      </c>
      <c r="X400" s="2">
        <v>1052.7200557077231</v>
      </c>
      <c r="Y400" s="2">
        <v>1269.5839016237205</v>
      </c>
      <c r="Z400" s="2">
        <v>1212.9004098785661</v>
      </c>
      <c r="AA400" s="2">
        <v>1453.2034611407648</v>
      </c>
      <c r="AB400" s="2">
        <v>1359.1799339720551</v>
      </c>
      <c r="AC400" s="2">
        <v>1418.4200365183569</v>
      </c>
      <c r="AD400" s="2">
        <v>1492.852332371569</v>
      </c>
      <c r="AE400" s="2">
        <v>1430.9013942227778</v>
      </c>
      <c r="AF400" s="2">
        <v>1048.9590102945688</v>
      </c>
      <c r="AG400" s="2">
        <v>1466.7535430038574</v>
      </c>
      <c r="AH400" s="2">
        <v>4343.0893980190804</v>
      </c>
      <c r="AI400" s="2">
        <v>1373.0895860633796</v>
      </c>
      <c r="AJ400" s="2">
        <v>75521.7216748715</v>
      </c>
      <c r="AK400" s="2">
        <v>1301.8798919852434</v>
      </c>
      <c r="AL400" s="2">
        <v>1365.8493283445184</v>
      </c>
      <c r="AM400" s="2">
        <v>1192.8176097598769</v>
      </c>
      <c r="AN400" s="2">
        <v>1287.4520968277577</v>
      </c>
      <c r="AO400" s="2">
        <v>1374.4396375395006</v>
      </c>
      <c r="AP400" s="2">
        <v>1481.4673022061231</v>
      </c>
      <c r="AQ400" s="2">
        <v>1025.1080614035816</v>
      </c>
      <c r="AR400" s="2">
        <v>1458.9436699887983</v>
      </c>
      <c r="AS400" s="2">
        <v>1336.1374047298832</v>
      </c>
      <c r="AT400" s="2">
        <v>1494.9718270584669</v>
      </c>
      <c r="AU400" s="2">
        <v>28301.4198563055</v>
      </c>
      <c r="AV400" s="2">
        <v>91192.387015756598</v>
      </c>
      <c r="AW400" s="2">
        <v>1300.7241908528397</v>
      </c>
      <c r="AX400" s="2">
        <v>1486.422589887253</v>
      </c>
      <c r="AY400" s="2">
        <v>1090.1202582026851</v>
      </c>
      <c r="AZ400" s="2">
        <v>1361.9677082397143</v>
      </c>
      <c r="BA400" s="2">
        <v>1128.6493945118991</v>
      </c>
      <c r="BB400" s="2">
        <v>264137.96501648502</v>
      </c>
      <c r="BC400" s="2">
        <v>5280.1852564031196</v>
      </c>
      <c r="BD400" s="2">
        <v>59935.117694131601</v>
      </c>
      <c r="BE400" s="2">
        <v>240292.153962399</v>
      </c>
      <c r="BF400" s="2">
        <v>1362.6917316600764</v>
      </c>
      <c r="BG400" s="2">
        <v>1333.1084992270767</v>
      </c>
      <c r="BH400" s="2">
        <v>1231.0628628972261</v>
      </c>
      <c r="BI400" s="2">
        <v>92341.595426039101</v>
      </c>
      <c r="BJ400" s="2">
        <v>516616.55970724497</v>
      </c>
      <c r="BK400" s="2">
        <v>24366.478111934601</v>
      </c>
      <c r="BL400" s="2">
        <v>1093.9086295535806</v>
      </c>
      <c r="BM400" s="2">
        <v>1220.3944468298562</v>
      </c>
      <c r="BN400" s="2">
        <v>1392.4826171027507</v>
      </c>
      <c r="BO400" s="2">
        <v>1147.9724560695206</v>
      </c>
      <c r="BP400" s="2">
        <v>1239.6505114663992</v>
      </c>
      <c r="BQ400" s="2">
        <v>8564.2876906564798</v>
      </c>
      <c r="BR400" s="2">
        <v>126525.66391563301</v>
      </c>
      <c r="BS400" s="2">
        <v>1144.6534624969829</v>
      </c>
      <c r="BT400" s="2">
        <v>1459.4953095802291</v>
      </c>
      <c r="BU400" s="2">
        <v>1232.4482153401887</v>
      </c>
      <c r="BV400" s="2">
        <v>1369.5408924832643</v>
      </c>
      <c r="BW400" s="2">
        <v>7645.7398574299004</v>
      </c>
      <c r="BX400" s="2">
        <v>1045.7843555763318</v>
      </c>
      <c r="BY400" s="2">
        <v>1325.5924337548106</v>
      </c>
      <c r="BZ400" s="2">
        <v>12602.9973058988</v>
      </c>
      <c r="CA400" s="2">
        <v>1474.7915395559494</v>
      </c>
      <c r="CB400" s="2">
        <v>1104.1812542619205</v>
      </c>
      <c r="CC400" s="2">
        <v>1454.0510030921214</v>
      </c>
      <c r="CD400" s="89">
        <v>7526.5232383447901</v>
      </c>
      <c r="CE400" s="2">
        <v>4596.9489471299703</v>
      </c>
      <c r="CF400" s="2">
        <v>4920.6917332099802</v>
      </c>
      <c r="CG400" s="2">
        <v>6862.1553736591204</v>
      </c>
      <c r="CH400" s="90">
        <v>1202.2379118671095</v>
      </c>
      <c r="CI400" s="89">
        <f t="shared" si="69"/>
        <v>5021.711440842193</v>
      </c>
      <c r="CJ400">
        <f t="shared" si="70"/>
        <v>2210.8967504922962</v>
      </c>
      <c r="CK400" s="117">
        <f t="shared" si="71"/>
        <v>0.44026758138884736</v>
      </c>
      <c r="CL400" s="118">
        <f t="shared" si="72"/>
        <v>44.026758138884738</v>
      </c>
    </row>
    <row r="401" spans="1:90" x14ac:dyDescent="0.25">
      <c r="B401" s="4">
        <v>1076</v>
      </c>
      <c r="C401" s="17">
        <v>3</v>
      </c>
      <c r="D401" s="19">
        <v>38.277610000000003</v>
      </c>
      <c r="E401" t="s">
        <v>856</v>
      </c>
      <c r="F401" t="s">
        <v>857</v>
      </c>
      <c r="G401" s="87">
        <v>337.10760499999998</v>
      </c>
      <c r="H401" s="15"/>
      <c r="I401" s="10"/>
      <c r="J401" s="33"/>
      <c r="K401" s="59"/>
      <c r="L401" s="24"/>
      <c r="M401" s="24"/>
      <c r="N401" s="24"/>
      <c r="O401" s="99"/>
      <c r="P401" s="99"/>
      <c r="Q401">
        <v>71647.369724097007</v>
      </c>
      <c r="R401" s="2">
        <v>10889.5629688602</v>
      </c>
      <c r="S401" s="2">
        <v>1148.4106582171544</v>
      </c>
      <c r="T401" s="2">
        <v>4272.2730704430396</v>
      </c>
      <c r="U401" s="2">
        <v>4056.5217890173599</v>
      </c>
      <c r="V401" s="2">
        <v>17898.173966787599</v>
      </c>
      <c r="W401" s="2">
        <v>8038.1976567531301</v>
      </c>
      <c r="X401" s="2">
        <v>9081.1375842478392</v>
      </c>
      <c r="Y401" s="2">
        <v>1196.9725286408341</v>
      </c>
      <c r="Z401" s="2">
        <v>3182.5799624128899</v>
      </c>
      <c r="AA401" s="2">
        <v>10199.623368946701</v>
      </c>
      <c r="AB401" s="2">
        <v>4034.6483872138401</v>
      </c>
      <c r="AC401" s="2">
        <v>8141.6273632451303</v>
      </c>
      <c r="AD401" s="2">
        <v>24134.595388285001</v>
      </c>
      <c r="AE401" s="2">
        <v>15363.0284368062</v>
      </c>
      <c r="AF401" s="2">
        <v>8358.3444724024703</v>
      </c>
      <c r="AG401" s="2">
        <v>7541.0955634738702</v>
      </c>
      <c r="AH401" s="2">
        <v>33748.2198136605</v>
      </c>
      <c r="AI401" s="2">
        <v>31846.508125913999</v>
      </c>
      <c r="AJ401" s="2">
        <v>43993.355988918898</v>
      </c>
      <c r="AK401" s="2">
        <v>20087.309372487201</v>
      </c>
      <c r="AL401" s="2">
        <v>35100.3583970728</v>
      </c>
      <c r="AM401" s="2">
        <v>31917.015542553701</v>
      </c>
      <c r="AN401" s="2">
        <v>32948.019219234098</v>
      </c>
      <c r="AO401" s="2">
        <v>26295.994040098802</v>
      </c>
      <c r="AP401" s="2">
        <v>35735.616466765401</v>
      </c>
      <c r="AQ401" s="2">
        <v>39970.795933226902</v>
      </c>
      <c r="AR401" s="2">
        <v>23476.507809211202</v>
      </c>
      <c r="AS401" s="2">
        <v>37310.456426045101</v>
      </c>
      <c r="AT401" s="2">
        <v>47045.467392776001</v>
      </c>
      <c r="AU401" s="2">
        <v>71647.369724097007</v>
      </c>
      <c r="AV401" s="2">
        <v>64488.381446589003</v>
      </c>
      <c r="AW401" s="2">
        <v>36368.963494444099</v>
      </c>
      <c r="AX401" s="2">
        <v>41110.218912486001</v>
      </c>
      <c r="AY401" s="2">
        <v>41603.367957282098</v>
      </c>
      <c r="AZ401" s="2">
        <v>29796.4004489324</v>
      </c>
      <c r="BA401" s="2">
        <v>27726.652939693999</v>
      </c>
      <c r="BB401" s="2">
        <v>34392.572091063703</v>
      </c>
      <c r="BC401" s="2">
        <v>33567.380892962501</v>
      </c>
      <c r="BD401" s="2">
        <v>24757.915932424999</v>
      </c>
      <c r="BE401" s="2">
        <v>25115.8400194071</v>
      </c>
      <c r="BF401" s="2">
        <v>16910.949545715401</v>
      </c>
      <c r="BG401" s="2">
        <v>17588.018073641801</v>
      </c>
      <c r="BH401" s="2">
        <v>20496.883784317401</v>
      </c>
      <c r="BI401" s="2">
        <v>14339.0239415981</v>
      </c>
      <c r="BJ401" s="2">
        <v>27821.899101541901</v>
      </c>
      <c r="BK401" s="2">
        <v>25518.551363413499</v>
      </c>
      <c r="BL401" s="2">
        <v>15365.9352319794</v>
      </c>
      <c r="BM401" s="2">
        <v>25836.653902248501</v>
      </c>
      <c r="BN401" s="2">
        <v>18676.544721217</v>
      </c>
      <c r="BO401" s="2">
        <v>17825.5657393029</v>
      </c>
      <c r="BP401" s="2">
        <v>12860.6756673486</v>
      </c>
      <c r="BQ401" s="2">
        <v>32617.000945945802</v>
      </c>
      <c r="BR401" s="2">
        <v>21969.332805652299</v>
      </c>
      <c r="BS401" s="2">
        <v>34797.178561890003</v>
      </c>
      <c r="BT401" s="2">
        <v>37472.545086379701</v>
      </c>
      <c r="BU401" s="2">
        <v>19618.046065566399</v>
      </c>
      <c r="BV401" s="2">
        <v>23143.4097513573</v>
      </c>
      <c r="BW401" s="2">
        <v>20723.605228148899</v>
      </c>
      <c r="BX401" s="2">
        <v>15175.166914834301</v>
      </c>
      <c r="BY401" s="2">
        <v>20789.194351350499</v>
      </c>
      <c r="BZ401" s="2">
        <v>12981.0147081173</v>
      </c>
      <c r="CA401" s="2">
        <v>14724.738639188799</v>
      </c>
      <c r="CB401" s="2">
        <v>9708.5037171991298</v>
      </c>
      <c r="CC401" s="2">
        <v>21376.765006133301</v>
      </c>
      <c r="CD401" s="89">
        <v>3166.6720338284999</v>
      </c>
      <c r="CE401" s="2">
        <v>3636.9501726042899</v>
      </c>
      <c r="CF401" s="2">
        <v>3872.5863647604501</v>
      </c>
      <c r="CG401" s="2">
        <v>3584.2551591685301</v>
      </c>
      <c r="CH401" s="90">
        <v>8138.6236221710997</v>
      </c>
      <c r="CI401" s="89">
        <f t="shared" si="69"/>
        <v>4479.817470506574</v>
      </c>
      <c r="CJ401">
        <f t="shared" si="70"/>
        <v>1843.4966853495828</v>
      </c>
      <c r="CK401" s="117">
        <f t="shared" si="71"/>
        <v>0.41151156213092799</v>
      </c>
      <c r="CL401" s="118">
        <f t="shared" si="72"/>
        <v>41.151156213092797</v>
      </c>
    </row>
    <row r="402" spans="1:90" x14ac:dyDescent="0.25">
      <c r="A402" s="3"/>
      <c r="B402" s="4">
        <v>1077</v>
      </c>
      <c r="C402" s="17">
        <v>2</v>
      </c>
      <c r="D402" s="19">
        <v>38.376252000000001</v>
      </c>
      <c r="E402" t="s">
        <v>858</v>
      </c>
      <c r="F402" t="s">
        <v>859</v>
      </c>
      <c r="G402" s="87">
        <v>1069.2753909999999</v>
      </c>
      <c r="H402" s="58"/>
      <c r="I402" s="58"/>
      <c r="J402" s="99" t="s">
        <v>947</v>
      </c>
      <c r="K402" s="59">
        <v>4</v>
      </c>
      <c r="L402" s="24"/>
      <c r="M402" s="24"/>
      <c r="N402" s="24"/>
      <c r="O402" s="99"/>
      <c r="P402" s="99"/>
      <c r="Q402">
        <v>15536.137720520101</v>
      </c>
      <c r="R402" s="2">
        <v>1447.4252906179188</v>
      </c>
      <c r="S402" s="2">
        <v>1231.9343048784212</v>
      </c>
      <c r="T402" s="2">
        <v>1068.9399844401571</v>
      </c>
      <c r="U402" s="2">
        <v>1193.129960872453</v>
      </c>
      <c r="V402" s="2">
        <v>1420.2300370482774</v>
      </c>
      <c r="W402" s="2">
        <v>1468.5404587066698</v>
      </c>
      <c r="X402" s="2">
        <v>1447.4051105984163</v>
      </c>
      <c r="Y402" s="2">
        <v>1126.1118434323848</v>
      </c>
      <c r="Z402" s="2">
        <v>1469.9311769326227</v>
      </c>
      <c r="AA402" s="2">
        <v>1225.4726645337414</v>
      </c>
      <c r="AB402" s="2">
        <v>1060.6849284371247</v>
      </c>
      <c r="AC402" s="2">
        <v>1475.1509047075269</v>
      </c>
      <c r="AD402" s="2">
        <v>1332.6055295414715</v>
      </c>
      <c r="AE402" s="2">
        <v>1116.6523288953294</v>
      </c>
      <c r="AF402" s="2">
        <v>1270.0040276424652</v>
      </c>
      <c r="AG402" s="2">
        <v>1027.8231044482009</v>
      </c>
      <c r="AH402" s="2">
        <v>11381.9562932916</v>
      </c>
      <c r="AI402" s="2">
        <v>10394.3949116941</v>
      </c>
      <c r="AJ402" s="2">
        <v>10299.379050599</v>
      </c>
      <c r="AK402" s="2">
        <v>8013.8112837948302</v>
      </c>
      <c r="AL402" s="2">
        <v>9775.99718489931</v>
      </c>
      <c r="AM402" s="2">
        <v>9346.7150080490792</v>
      </c>
      <c r="AN402" s="2">
        <v>10301.054485282501</v>
      </c>
      <c r="AO402" s="2">
        <v>11858.3858063686</v>
      </c>
      <c r="AP402" s="2">
        <v>7894.5242350987701</v>
      </c>
      <c r="AQ402" s="2">
        <v>9192.0861579656903</v>
      </c>
      <c r="AR402" s="2">
        <v>4004.8210211181199</v>
      </c>
      <c r="AS402" s="2">
        <v>10589.016976880799</v>
      </c>
      <c r="AT402" s="2">
        <v>13079.3738203517</v>
      </c>
      <c r="AU402" s="2">
        <v>13156.9104765633</v>
      </c>
      <c r="AV402" s="2">
        <v>15536.137720520101</v>
      </c>
      <c r="AW402" s="2">
        <v>11863.2934563975</v>
      </c>
      <c r="AX402" s="2">
        <v>9977.7617817532591</v>
      </c>
      <c r="AY402" s="2">
        <v>10999.022771971901</v>
      </c>
      <c r="AZ402" s="2">
        <v>9670.4805839565397</v>
      </c>
      <c r="BA402" s="2">
        <v>9275.3121423309694</v>
      </c>
      <c r="BB402" s="2">
        <v>10513.977432972</v>
      </c>
      <c r="BC402" s="2">
        <v>10745.326093526801</v>
      </c>
      <c r="BD402" s="2">
        <v>7880.8003624276798</v>
      </c>
      <c r="BE402" s="2">
        <v>9372.1300121808308</v>
      </c>
      <c r="BF402" s="2">
        <v>4817.1196244581197</v>
      </c>
      <c r="BG402" s="2">
        <v>3922.2986415866399</v>
      </c>
      <c r="BH402" s="2">
        <v>6994.2693971609096</v>
      </c>
      <c r="BI402" s="2">
        <v>1136.8963314030907</v>
      </c>
      <c r="BJ402" s="2">
        <v>3074.2071989317801</v>
      </c>
      <c r="BK402" s="2">
        <v>7967.2724765393696</v>
      </c>
      <c r="BL402" s="2">
        <v>8255.2312987309306</v>
      </c>
      <c r="BM402" s="2">
        <v>3727.42651642796</v>
      </c>
      <c r="BN402" s="2">
        <v>4152.9636060601797</v>
      </c>
      <c r="BO402" s="2">
        <v>3606.1285609720499</v>
      </c>
      <c r="BP402" s="2">
        <v>1224.7653640073536</v>
      </c>
      <c r="BQ402" s="2">
        <v>3300.89518125923</v>
      </c>
      <c r="BR402" s="2">
        <v>8959.9092442039091</v>
      </c>
      <c r="BS402" s="2">
        <v>9345.7897532815696</v>
      </c>
      <c r="BT402" s="2">
        <v>4697.8101600752598</v>
      </c>
      <c r="BU402" s="2">
        <v>1051.9372183764974</v>
      </c>
      <c r="BV402" s="2">
        <v>3935.2238335614502</v>
      </c>
      <c r="BW402" s="2">
        <v>2838.5710067756299</v>
      </c>
      <c r="BX402" s="2">
        <v>2670.5435111031002</v>
      </c>
      <c r="BY402" s="2">
        <v>7369.8041505004103</v>
      </c>
      <c r="BZ402" s="2">
        <v>4394.5652714354801</v>
      </c>
      <c r="CA402" s="2">
        <v>1447.5195583339005</v>
      </c>
      <c r="CB402" s="2">
        <v>1164.4168764290075</v>
      </c>
      <c r="CC402" s="2">
        <v>1222.6449424666998</v>
      </c>
      <c r="CD402" s="100">
        <v>1355.5728172177644</v>
      </c>
      <c r="CE402" s="101">
        <v>1064.2571630632983</v>
      </c>
      <c r="CF402" s="101">
        <v>1346.9872813128566</v>
      </c>
      <c r="CG402" s="101">
        <v>1363.6497914314818</v>
      </c>
      <c r="CH402" s="102">
        <v>1452.8239502925885</v>
      </c>
      <c r="CI402" s="100">
        <f>AVERAGE(CD402:CH402)</f>
        <v>1316.6582006635977</v>
      </c>
      <c r="CJ402" s="74">
        <f>_xlfn.STDEV.P(CD402:CH402)</f>
        <v>131.82549470509574</v>
      </c>
      <c r="CK402" s="121">
        <f>CJ402/CI402</f>
        <v>0.10012127265728911</v>
      </c>
      <c r="CL402" s="122">
        <f>CK402*100</f>
        <v>10.01212726572891</v>
      </c>
    </row>
    <row r="403" spans="1:90" x14ac:dyDescent="0.25">
      <c r="G403" s="23"/>
      <c r="H403" s="9"/>
      <c r="I403" s="9"/>
      <c r="J403" s="9"/>
      <c r="K403" s="6"/>
      <c r="L403" s="9"/>
      <c r="M403" s="9"/>
      <c r="N403" s="9"/>
      <c r="O403" s="9"/>
      <c r="P403" s="9"/>
    </row>
    <row r="404" spans="1:90" x14ac:dyDescent="0.25">
      <c r="G404" s="23"/>
      <c r="H404" s="9"/>
      <c r="I404" s="9"/>
      <c r="J404" s="9"/>
      <c r="K404" s="6"/>
      <c r="L404" s="9"/>
      <c r="M404" s="9"/>
      <c r="N404" s="9"/>
      <c r="O404" s="9"/>
      <c r="P404" s="9"/>
    </row>
    <row r="405" spans="1:90" x14ac:dyDescent="0.25">
      <c r="G405" s="14"/>
      <c r="H405" s="9"/>
      <c r="I405" s="9"/>
      <c r="J405" s="9"/>
      <c r="K405" s="6"/>
      <c r="L405" s="9"/>
      <c r="M405" s="9"/>
      <c r="N405" s="9"/>
      <c r="O405" s="9"/>
      <c r="P405" s="9"/>
    </row>
    <row r="406" spans="1:90" x14ac:dyDescent="0.25">
      <c r="G406" s="23"/>
      <c r="H406" s="9"/>
      <c r="I406" s="9"/>
      <c r="J406" s="9"/>
      <c r="K406" s="6"/>
      <c r="L406" s="9"/>
      <c r="M406" s="9"/>
      <c r="N406" s="9"/>
      <c r="O406" s="9"/>
      <c r="P406" s="9"/>
    </row>
    <row r="407" spans="1:90" x14ac:dyDescent="0.25">
      <c r="G407" s="23"/>
      <c r="H407" s="9"/>
      <c r="I407" s="9"/>
      <c r="J407" s="9"/>
      <c r="K407" s="6"/>
      <c r="L407" s="9"/>
      <c r="M407" s="9"/>
      <c r="N407" s="9"/>
      <c r="O407" s="9"/>
      <c r="P407" s="9"/>
    </row>
    <row r="408" spans="1:90" x14ac:dyDescent="0.25">
      <c r="H408" s="9"/>
      <c r="I408" s="9"/>
      <c r="J408" s="9"/>
      <c r="K408" s="6"/>
      <c r="L408" s="9"/>
      <c r="M408" s="9"/>
      <c r="N408" s="9"/>
      <c r="O408" s="9"/>
      <c r="P408" s="9"/>
    </row>
    <row r="409" spans="1:90" x14ac:dyDescent="0.25">
      <c r="G409" s="23"/>
      <c r="H409" s="9"/>
      <c r="I409" s="9"/>
      <c r="J409" s="9"/>
      <c r="K409" s="6"/>
      <c r="L409" s="9"/>
      <c r="M409" s="9"/>
      <c r="N409" s="9"/>
      <c r="O409" s="9"/>
      <c r="P409" s="9"/>
    </row>
    <row r="410" spans="1:90" x14ac:dyDescent="0.25">
      <c r="G410" s="23"/>
      <c r="H410" s="9"/>
      <c r="I410" s="9"/>
      <c r="J410" s="9"/>
      <c r="K410" s="6"/>
      <c r="L410" s="9"/>
      <c r="M410" s="9"/>
      <c r="N410" s="9"/>
      <c r="O410" s="9"/>
      <c r="P410" s="9"/>
    </row>
    <row r="411" spans="1:90" x14ac:dyDescent="0.25">
      <c r="G411" s="23"/>
      <c r="H411" s="9"/>
      <c r="I411" s="9"/>
      <c r="J411" s="9"/>
      <c r="K411" s="6"/>
      <c r="L411" s="9"/>
      <c r="M411" s="9"/>
      <c r="N411" s="9"/>
      <c r="O411" s="9"/>
      <c r="P411" s="9"/>
    </row>
    <row r="412" spans="1:90" x14ac:dyDescent="0.25">
      <c r="G412" s="23"/>
      <c r="H412" s="9"/>
      <c r="I412" s="9"/>
      <c r="J412" s="9"/>
      <c r="K412" s="6"/>
      <c r="L412" s="9"/>
      <c r="M412" s="9"/>
      <c r="N412" s="9"/>
      <c r="O412" s="9"/>
      <c r="P412" s="9"/>
    </row>
    <row r="413" spans="1:90" x14ac:dyDescent="0.25">
      <c r="G413" s="23"/>
      <c r="H413" s="9"/>
      <c r="I413" s="9"/>
      <c r="J413" s="9"/>
      <c r="K413" s="6"/>
      <c r="L413" s="9"/>
      <c r="M413" s="9"/>
      <c r="N413" s="9"/>
      <c r="O413" s="9"/>
      <c r="P413" s="9"/>
    </row>
    <row r="414" spans="1:90" x14ac:dyDescent="0.25">
      <c r="G414" s="23"/>
      <c r="H414" s="9"/>
      <c r="I414" s="9"/>
      <c r="J414" s="9"/>
      <c r="K414" s="6"/>
      <c r="L414" s="9"/>
      <c r="M414" s="9"/>
      <c r="N414" s="9"/>
      <c r="O414" s="9"/>
      <c r="P414" s="9"/>
    </row>
    <row r="415" spans="1:90" x14ac:dyDescent="0.25">
      <c r="G415" s="23"/>
      <c r="H415" s="9"/>
      <c r="I415" s="9"/>
      <c r="J415" s="9"/>
      <c r="K415" s="6"/>
      <c r="L415" s="9"/>
      <c r="M415" s="9"/>
      <c r="N415" s="9"/>
      <c r="O415" s="9"/>
      <c r="P415" s="9"/>
    </row>
    <row r="416" spans="1:90" x14ac:dyDescent="0.25">
      <c r="G416" s="23"/>
      <c r="H416" s="9"/>
      <c r="I416" s="9"/>
      <c r="J416" s="9"/>
      <c r="K416" s="6"/>
      <c r="L416" s="9"/>
      <c r="M416" s="9"/>
      <c r="N416" s="9"/>
      <c r="O416" s="9"/>
      <c r="P416" s="9"/>
    </row>
    <row r="417" spans="7:16" x14ac:dyDescent="0.25">
      <c r="G417" s="23"/>
      <c r="H417" s="9"/>
      <c r="I417" s="9"/>
      <c r="J417" s="9"/>
      <c r="K417" s="6"/>
      <c r="L417" s="9"/>
      <c r="M417" s="9"/>
      <c r="N417" s="9"/>
      <c r="O417" s="9"/>
      <c r="P417" s="9"/>
    </row>
    <row r="418" spans="7:16" x14ac:dyDescent="0.25">
      <c r="G418" s="23"/>
      <c r="H418" s="9"/>
      <c r="I418" s="9"/>
      <c r="J418" s="9"/>
      <c r="K418" s="6"/>
      <c r="L418" s="9"/>
      <c r="M418" s="9"/>
      <c r="N418" s="9"/>
      <c r="O418" s="9"/>
      <c r="P418" s="9"/>
    </row>
    <row r="419" spans="7:16" x14ac:dyDescent="0.25">
      <c r="G419" s="23"/>
      <c r="H419" s="9"/>
      <c r="I419" s="9"/>
      <c r="J419" s="9"/>
      <c r="K419" s="6"/>
      <c r="L419" s="9"/>
      <c r="M419" s="9"/>
      <c r="N419" s="9"/>
      <c r="O419" s="9"/>
      <c r="P419" s="9"/>
    </row>
    <row r="420" spans="7:16" x14ac:dyDescent="0.25">
      <c r="G420" s="23"/>
      <c r="H420" s="9"/>
      <c r="I420" s="9"/>
      <c r="J420" s="9"/>
      <c r="K420" s="6"/>
      <c r="L420" s="9"/>
      <c r="M420" s="9"/>
      <c r="N420" s="9"/>
      <c r="O420" s="9"/>
      <c r="P420" s="9"/>
    </row>
    <row r="421" spans="7:16" x14ac:dyDescent="0.25">
      <c r="G421" s="23"/>
      <c r="H421" s="9"/>
      <c r="I421" s="9"/>
      <c r="J421" s="9"/>
      <c r="K421" s="6"/>
      <c r="L421" s="9"/>
      <c r="M421" s="9"/>
      <c r="N421" s="9"/>
      <c r="O421" s="9"/>
      <c r="P421" s="9"/>
    </row>
    <row r="422" spans="7:16" x14ac:dyDescent="0.25">
      <c r="G422" s="23"/>
      <c r="H422" s="9"/>
      <c r="I422" s="9"/>
      <c r="J422" s="9"/>
      <c r="K422" s="6"/>
      <c r="L422" s="9"/>
      <c r="M422" s="9"/>
      <c r="N422" s="9"/>
      <c r="O422" s="9"/>
      <c r="P422" s="9"/>
    </row>
    <row r="423" spans="7:16" x14ac:dyDescent="0.25">
      <c r="G423" s="23"/>
      <c r="H423" s="9"/>
      <c r="I423" s="9"/>
      <c r="J423" s="9"/>
      <c r="K423" s="6"/>
      <c r="L423" s="9"/>
      <c r="M423" s="9"/>
      <c r="N423" s="9"/>
      <c r="O423" s="9"/>
      <c r="P423" s="9"/>
    </row>
    <row r="424" spans="7:16" x14ac:dyDescent="0.25">
      <c r="G424" s="23"/>
      <c r="H424" s="9"/>
      <c r="I424" s="9"/>
      <c r="J424" s="9"/>
      <c r="K424" s="6"/>
      <c r="L424" s="9"/>
      <c r="M424" s="9"/>
      <c r="N424" s="9"/>
      <c r="O424" s="9"/>
      <c r="P424" s="9"/>
    </row>
    <row r="425" spans="7:16" x14ac:dyDescent="0.25">
      <c r="G425" s="23"/>
      <c r="H425" s="9"/>
      <c r="I425" s="9"/>
      <c r="J425" s="9"/>
      <c r="K425" s="6"/>
      <c r="L425" s="9"/>
      <c r="M425" s="9"/>
      <c r="N425" s="9"/>
      <c r="O425" s="9"/>
      <c r="P425" s="9"/>
    </row>
    <row r="426" spans="7:16" x14ac:dyDescent="0.25">
      <c r="G426" s="23"/>
      <c r="H426" s="9"/>
      <c r="I426" s="9"/>
      <c r="J426" s="9"/>
      <c r="K426" s="6"/>
      <c r="L426" s="9"/>
      <c r="M426" s="9"/>
      <c r="N426" s="9"/>
      <c r="O426" s="9"/>
      <c r="P426" s="9"/>
    </row>
    <row r="427" spans="7:16" x14ac:dyDescent="0.25">
      <c r="G427" s="23"/>
      <c r="H427" s="9"/>
      <c r="I427" s="9"/>
      <c r="J427" s="9"/>
      <c r="K427" s="6"/>
      <c r="L427" s="9"/>
      <c r="M427" s="9"/>
      <c r="N427" s="9"/>
      <c r="O427" s="9"/>
      <c r="P427" s="9"/>
    </row>
    <row r="428" spans="7:16" x14ac:dyDescent="0.25">
      <c r="G428" s="23"/>
      <c r="H428" s="9"/>
      <c r="I428" s="9"/>
      <c r="J428" s="9"/>
      <c r="K428" s="6"/>
      <c r="L428" s="9"/>
      <c r="M428" s="9"/>
      <c r="N428" s="9"/>
      <c r="O428" s="9"/>
      <c r="P428" s="9"/>
    </row>
    <row r="429" spans="7:16" x14ac:dyDescent="0.25">
      <c r="G429" s="23"/>
      <c r="H429" s="9"/>
      <c r="I429" s="9"/>
      <c r="J429" s="9"/>
      <c r="K429" s="6"/>
      <c r="L429" s="9"/>
      <c r="M429" s="9"/>
      <c r="N429" s="9"/>
      <c r="O429" s="9"/>
      <c r="P429" s="9"/>
    </row>
    <row r="430" spans="7:16" x14ac:dyDescent="0.25">
      <c r="G430" s="23"/>
      <c r="H430" s="9"/>
      <c r="I430" s="9"/>
      <c r="J430" s="9"/>
      <c r="K430" s="6"/>
      <c r="L430" s="9"/>
      <c r="M430" s="9"/>
      <c r="N430" s="9"/>
      <c r="O430" s="9"/>
      <c r="P430" s="9"/>
    </row>
    <row r="431" spans="7:16" x14ac:dyDescent="0.25">
      <c r="G431" s="23"/>
      <c r="H431" s="9"/>
      <c r="I431" s="9"/>
      <c r="J431" s="9"/>
      <c r="K431" s="6"/>
      <c r="L431" s="9"/>
      <c r="M431" s="9"/>
      <c r="N431" s="9"/>
      <c r="O431" s="9"/>
      <c r="P431" s="9"/>
    </row>
    <row r="432" spans="7:16" x14ac:dyDescent="0.25">
      <c r="G432" s="23"/>
      <c r="H432" s="9"/>
      <c r="I432" s="9"/>
      <c r="J432" s="9"/>
      <c r="K432" s="6"/>
      <c r="L432" s="9"/>
      <c r="M432" s="9"/>
      <c r="N432" s="9"/>
      <c r="O432" s="9"/>
      <c r="P432" s="9"/>
    </row>
    <row r="433" spans="7:16" x14ac:dyDescent="0.25">
      <c r="G433" s="23"/>
      <c r="H433" s="9"/>
      <c r="I433" s="9"/>
      <c r="J433" s="9"/>
      <c r="K433" s="6"/>
      <c r="L433" s="9"/>
      <c r="M433" s="9"/>
      <c r="N433" s="9"/>
      <c r="O433" s="9"/>
      <c r="P433" s="9"/>
    </row>
    <row r="434" spans="7:16" x14ac:dyDescent="0.25">
      <c r="G434" s="23"/>
      <c r="H434" s="9"/>
      <c r="I434" s="9"/>
      <c r="J434" s="9"/>
      <c r="K434" s="6"/>
      <c r="L434" s="9"/>
      <c r="M434" s="9"/>
      <c r="N434" s="9"/>
      <c r="O434" s="9"/>
      <c r="P434" s="9"/>
    </row>
    <row r="435" spans="7:16" x14ac:dyDescent="0.25">
      <c r="G435" s="23"/>
      <c r="H435" s="9"/>
      <c r="I435" s="9"/>
      <c r="J435" s="9"/>
      <c r="K435" s="6"/>
      <c r="L435" s="9"/>
      <c r="M435" s="9"/>
      <c r="N435" s="9"/>
      <c r="O435" s="9"/>
      <c r="P435" s="9"/>
    </row>
    <row r="436" spans="7:16" x14ac:dyDescent="0.25">
      <c r="G436" s="23"/>
      <c r="H436" s="9"/>
      <c r="I436" s="9"/>
      <c r="J436" s="9"/>
      <c r="K436" s="6"/>
      <c r="L436" s="9"/>
      <c r="M436" s="9"/>
      <c r="N436" s="9"/>
      <c r="O436" s="9"/>
      <c r="P436" s="9"/>
    </row>
    <row r="437" spans="7:16" x14ac:dyDescent="0.25">
      <c r="G437" s="23"/>
      <c r="H437" s="9"/>
      <c r="I437" s="9"/>
      <c r="J437" s="9"/>
      <c r="K437" s="6"/>
      <c r="L437" s="9"/>
      <c r="M437" s="9"/>
      <c r="N437" s="9"/>
      <c r="O437" s="9"/>
      <c r="P437" s="9"/>
    </row>
    <row r="438" spans="7:16" x14ac:dyDescent="0.25">
      <c r="G438" s="23"/>
      <c r="H438" s="9"/>
      <c r="I438" s="9"/>
      <c r="J438" s="9"/>
      <c r="K438" s="6"/>
      <c r="L438" s="9"/>
      <c r="M438" s="9"/>
      <c r="N438" s="9"/>
      <c r="O438" s="9"/>
      <c r="P438" s="9"/>
    </row>
    <row r="439" spans="7:16" x14ac:dyDescent="0.25">
      <c r="G439" s="23"/>
      <c r="H439" s="9"/>
      <c r="I439" s="9"/>
      <c r="J439" s="9"/>
      <c r="K439" s="6"/>
      <c r="L439" s="9"/>
      <c r="M439" s="9"/>
      <c r="N439" s="9"/>
      <c r="O439" s="9"/>
      <c r="P439" s="9"/>
    </row>
    <row r="440" spans="7:16" x14ac:dyDescent="0.25">
      <c r="G440" s="23"/>
      <c r="H440" s="9"/>
      <c r="I440" s="9"/>
      <c r="J440" s="9"/>
      <c r="K440" s="6"/>
      <c r="L440" s="9"/>
      <c r="M440" s="9"/>
      <c r="N440" s="9"/>
      <c r="O440" s="9"/>
      <c r="P440" s="9"/>
    </row>
    <row r="441" spans="7:16" x14ac:dyDescent="0.25">
      <c r="G441" s="23"/>
      <c r="H441" s="9"/>
      <c r="I441" s="9"/>
      <c r="J441" s="9"/>
      <c r="K441" s="6"/>
      <c r="L441" s="9"/>
      <c r="M441" s="9"/>
      <c r="N441" s="9"/>
      <c r="O441" s="9"/>
      <c r="P441" s="9"/>
    </row>
    <row r="442" spans="7:16" x14ac:dyDescent="0.25">
      <c r="G442" s="23"/>
      <c r="H442" s="9"/>
      <c r="I442" s="9"/>
      <c r="J442" s="9"/>
      <c r="K442" s="6"/>
      <c r="L442" s="9"/>
      <c r="M442" s="9"/>
      <c r="N442" s="9"/>
      <c r="O442" s="9"/>
      <c r="P442" s="9"/>
    </row>
    <row r="443" spans="7:16" x14ac:dyDescent="0.25">
      <c r="G443" s="23"/>
      <c r="H443" s="9"/>
      <c r="I443" s="9"/>
      <c r="J443" s="9"/>
      <c r="K443" s="6"/>
      <c r="L443" s="9"/>
      <c r="M443" s="9"/>
      <c r="N443" s="9"/>
      <c r="O443" s="9"/>
      <c r="P443" s="9"/>
    </row>
    <row r="444" spans="7:16" x14ac:dyDescent="0.25">
      <c r="G444" s="23"/>
      <c r="H444" s="9"/>
      <c r="I444" s="9"/>
      <c r="J444" s="9"/>
      <c r="K444" s="6"/>
      <c r="L444" s="9"/>
      <c r="M444" s="9"/>
      <c r="N444" s="9"/>
      <c r="O444" s="9"/>
      <c r="P444" s="9"/>
    </row>
    <row r="445" spans="7:16" x14ac:dyDescent="0.25">
      <c r="G445" s="23"/>
      <c r="H445" s="9"/>
      <c r="I445" s="9"/>
      <c r="J445" s="9"/>
      <c r="K445" s="6"/>
      <c r="L445" s="9"/>
      <c r="M445" s="9"/>
      <c r="N445" s="9"/>
      <c r="O445" s="9"/>
      <c r="P445" s="9"/>
    </row>
    <row r="446" spans="7:16" x14ac:dyDescent="0.25">
      <c r="G446" s="23"/>
      <c r="H446" s="9"/>
      <c r="I446" s="9"/>
      <c r="J446" s="9"/>
      <c r="K446" s="6"/>
      <c r="L446" s="9"/>
      <c r="M446" s="9"/>
      <c r="N446" s="9"/>
      <c r="O446" s="9"/>
      <c r="P446" s="9"/>
    </row>
    <row r="447" spans="7:16" x14ac:dyDescent="0.25">
      <c r="G447" s="23"/>
      <c r="H447" s="9"/>
      <c r="I447" s="9"/>
      <c r="J447" s="9"/>
      <c r="K447" s="6"/>
      <c r="L447" s="9"/>
      <c r="M447" s="9"/>
      <c r="N447" s="9"/>
      <c r="O447" s="9"/>
      <c r="P447" s="9"/>
    </row>
    <row r="448" spans="7:16" x14ac:dyDescent="0.25">
      <c r="G448" s="23"/>
      <c r="H448" s="9"/>
      <c r="I448" s="9"/>
      <c r="J448" s="9"/>
      <c r="K448" s="6"/>
      <c r="L448" s="9"/>
      <c r="M448" s="9"/>
      <c r="N448" s="9"/>
      <c r="O448" s="9"/>
      <c r="P448" s="9"/>
    </row>
    <row r="449" spans="7:16" x14ac:dyDescent="0.25">
      <c r="G449" s="23"/>
      <c r="H449" s="9"/>
      <c r="I449" s="9"/>
      <c r="J449" s="9"/>
      <c r="K449" s="6"/>
      <c r="L449" s="9"/>
      <c r="M449" s="9"/>
      <c r="N449" s="9"/>
      <c r="O449" s="9"/>
      <c r="P449" s="9"/>
    </row>
    <row r="450" spans="7:16" x14ac:dyDescent="0.25">
      <c r="G450" s="23"/>
      <c r="H450" s="9"/>
      <c r="I450" s="9"/>
      <c r="J450" s="9"/>
      <c r="K450" s="6"/>
      <c r="L450" s="9"/>
      <c r="M450" s="9"/>
      <c r="N450" s="9"/>
      <c r="O450" s="9"/>
      <c r="P450" s="9"/>
    </row>
    <row r="451" spans="7:16" x14ac:dyDescent="0.25">
      <c r="G451" s="23"/>
      <c r="H451" s="9"/>
      <c r="I451" s="9"/>
      <c r="J451" s="9"/>
      <c r="K451" s="6"/>
      <c r="L451" s="9"/>
      <c r="M451" s="9"/>
      <c r="N451" s="9"/>
      <c r="O451" s="9"/>
      <c r="P451" s="9"/>
    </row>
    <row r="452" spans="7:16" x14ac:dyDescent="0.25">
      <c r="G452" s="23"/>
      <c r="H452" s="9"/>
      <c r="I452" s="9"/>
      <c r="J452" s="9"/>
      <c r="K452" s="6"/>
      <c r="L452" s="9"/>
      <c r="M452" s="9"/>
      <c r="N452" s="9"/>
      <c r="O452" s="9"/>
      <c r="P452" s="9"/>
    </row>
    <row r="453" spans="7:16" x14ac:dyDescent="0.25">
      <c r="G453" s="23"/>
      <c r="H453" s="9"/>
      <c r="I453" s="9"/>
      <c r="J453" s="9"/>
      <c r="K453" s="6"/>
      <c r="L453" s="9"/>
      <c r="M453" s="9"/>
      <c r="N453" s="9"/>
      <c r="O453" s="9"/>
      <c r="P453" s="9"/>
    </row>
    <row r="454" spans="7:16" x14ac:dyDescent="0.25">
      <c r="G454" s="23"/>
      <c r="H454" s="9"/>
      <c r="I454" s="9"/>
      <c r="J454" s="9"/>
      <c r="K454" s="6"/>
      <c r="L454" s="9"/>
      <c r="M454" s="9"/>
      <c r="N454" s="9"/>
      <c r="O454" s="9"/>
      <c r="P454" s="9"/>
    </row>
    <row r="455" spans="7:16" x14ac:dyDescent="0.25">
      <c r="G455" s="23"/>
      <c r="H455" s="9"/>
      <c r="I455" s="9"/>
      <c r="J455" s="9"/>
      <c r="K455" s="6"/>
      <c r="L455" s="9"/>
      <c r="M455" s="9"/>
      <c r="N455" s="9"/>
      <c r="O455" s="9"/>
      <c r="P455" s="9"/>
    </row>
    <row r="456" spans="7:16" x14ac:dyDescent="0.25">
      <c r="G456" s="23"/>
      <c r="H456" s="9"/>
      <c r="I456" s="9"/>
      <c r="J456" s="9"/>
      <c r="K456" s="6"/>
      <c r="L456" s="9"/>
      <c r="M456" s="9"/>
      <c r="N456" s="9"/>
      <c r="O456" s="9"/>
      <c r="P456" s="9"/>
    </row>
    <row r="457" spans="7:16" x14ac:dyDescent="0.25">
      <c r="G457" s="23"/>
      <c r="H457" s="9"/>
      <c r="I457" s="9"/>
      <c r="J457" s="9"/>
      <c r="K457" s="6"/>
      <c r="L457" s="9"/>
      <c r="M457" s="9"/>
      <c r="N457" s="9"/>
      <c r="O457" s="9"/>
      <c r="P457" s="9"/>
    </row>
    <row r="458" spans="7:16" x14ac:dyDescent="0.25">
      <c r="G458" s="23"/>
      <c r="H458" s="9"/>
      <c r="I458" s="9"/>
      <c r="J458" s="9"/>
      <c r="K458" s="6"/>
      <c r="L458" s="9"/>
      <c r="M458" s="9"/>
      <c r="N458" s="9"/>
      <c r="O458" s="9"/>
      <c r="P458" s="9"/>
    </row>
    <row r="459" spans="7:16" x14ac:dyDescent="0.25">
      <c r="G459" s="23"/>
      <c r="H459" s="9"/>
      <c r="I459" s="9"/>
      <c r="J459" s="9"/>
      <c r="K459" s="6"/>
      <c r="L459" s="9"/>
      <c r="M459" s="9"/>
      <c r="N459" s="9"/>
      <c r="O459" s="9"/>
      <c r="P459" s="9"/>
    </row>
    <row r="460" spans="7:16" x14ac:dyDescent="0.25">
      <c r="G460" s="23"/>
      <c r="H460" s="9"/>
      <c r="I460" s="9"/>
      <c r="J460" s="9"/>
      <c r="K460" s="6"/>
      <c r="L460" s="9"/>
      <c r="M460" s="9"/>
      <c r="N460" s="9"/>
      <c r="O460" s="9"/>
      <c r="P460" s="9"/>
    </row>
    <row r="461" spans="7:16" x14ac:dyDescent="0.25">
      <c r="G461" s="23"/>
      <c r="H461" s="9"/>
      <c r="I461" s="9"/>
      <c r="J461" s="9"/>
      <c r="K461" s="6"/>
      <c r="L461" s="9"/>
      <c r="M461" s="9"/>
      <c r="N461" s="9"/>
      <c r="O461" s="9"/>
      <c r="P461" s="9"/>
    </row>
    <row r="462" spans="7:16" x14ac:dyDescent="0.25">
      <c r="G462" s="23"/>
      <c r="H462" s="9"/>
      <c r="I462" s="9"/>
      <c r="J462" s="9"/>
      <c r="K462" s="6"/>
      <c r="L462" s="9"/>
      <c r="M462" s="9"/>
      <c r="N462" s="9"/>
      <c r="O462" s="9"/>
      <c r="P462" s="9"/>
    </row>
    <row r="463" spans="7:16" x14ac:dyDescent="0.25">
      <c r="G463" s="23"/>
      <c r="H463" s="9"/>
      <c r="I463" s="9"/>
      <c r="J463" s="9"/>
      <c r="K463" s="6"/>
      <c r="L463" s="9"/>
      <c r="M463" s="9"/>
      <c r="N463" s="9"/>
      <c r="O463" s="9"/>
      <c r="P463" s="9"/>
    </row>
    <row r="464" spans="7:16" x14ac:dyDescent="0.25">
      <c r="G464" s="23"/>
      <c r="H464" s="9"/>
      <c r="I464" s="9"/>
      <c r="J464" s="9"/>
      <c r="K464" s="6"/>
      <c r="L464" s="9"/>
      <c r="M464" s="9"/>
      <c r="N464" s="9"/>
      <c r="O464" s="9"/>
      <c r="P464" s="9"/>
    </row>
    <row r="465" spans="7:16" x14ac:dyDescent="0.25">
      <c r="G465" s="23"/>
      <c r="H465" s="9"/>
      <c r="I465" s="9"/>
      <c r="J465" s="9"/>
      <c r="K465" s="6"/>
      <c r="L465" s="9"/>
      <c r="M465" s="9"/>
      <c r="N465" s="9"/>
      <c r="O465" s="9"/>
      <c r="P465" s="9"/>
    </row>
    <row r="466" spans="7:16" x14ac:dyDescent="0.25">
      <c r="G466" s="23"/>
      <c r="H466" s="9"/>
      <c r="I466" s="9"/>
      <c r="J466" s="9"/>
      <c r="K466" s="6"/>
      <c r="L466" s="9"/>
      <c r="M466" s="9"/>
      <c r="N466" s="9"/>
      <c r="O466" s="9"/>
      <c r="P466" s="9"/>
    </row>
    <row r="467" spans="7:16" x14ac:dyDescent="0.25">
      <c r="G467" s="23"/>
      <c r="H467" s="9"/>
      <c r="I467" s="9"/>
      <c r="J467" s="9"/>
      <c r="K467" s="6"/>
      <c r="L467" s="9"/>
      <c r="M467" s="9"/>
      <c r="N467" s="9"/>
      <c r="O467" s="9"/>
      <c r="P467" s="9"/>
    </row>
    <row r="468" spans="7:16" x14ac:dyDescent="0.25">
      <c r="G468" s="23"/>
      <c r="H468" s="9"/>
      <c r="I468" s="9"/>
      <c r="J468" s="9"/>
      <c r="K468" s="6"/>
      <c r="L468" s="9"/>
      <c r="M468" s="9"/>
      <c r="N468" s="9"/>
      <c r="O468" s="9"/>
      <c r="P468" s="9"/>
    </row>
    <row r="469" spans="7:16" x14ac:dyDescent="0.25">
      <c r="G469" s="23"/>
      <c r="H469" s="9"/>
      <c r="I469" s="9"/>
      <c r="J469" s="9"/>
      <c r="K469" s="6"/>
      <c r="L469" s="9"/>
      <c r="M469" s="9"/>
      <c r="N469" s="9"/>
      <c r="O469" s="9"/>
      <c r="P469" s="9"/>
    </row>
    <row r="470" spans="7:16" x14ac:dyDescent="0.25">
      <c r="G470" s="23"/>
      <c r="H470" s="9"/>
      <c r="I470" s="9"/>
      <c r="J470" s="9"/>
      <c r="K470" s="6"/>
      <c r="L470" s="9"/>
      <c r="M470" s="9"/>
      <c r="N470" s="9"/>
      <c r="O470" s="9"/>
      <c r="P470" s="9"/>
    </row>
    <row r="471" spans="7:16" x14ac:dyDescent="0.25">
      <c r="G471" s="23"/>
      <c r="H471" s="9"/>
      <c r="I471" s="9"/>
      <c r="J471" s="9"/>
      <c r="K471" s="6"/>
      <c r="L471" s="9"/>
      <c r="M471" s="9"/>
      <c r="N471" s="9"/>
      <c r="O471" s="9"/>
      <c r="P471" s="9"/>
    </row>
    <row r="472" spans="7:16" x14ac:dyDescent="0.25">
      <c r="G472" s="23"/>
      <c r="H472" s="9"/>
      <c r="I472" s="9"/>
      <c r="J472" s="9"/>
      <c r="K472" s="6"/>
      <c r="L472" s="9"/>
      <c r="M472" s="9"/>
      <c r="N472" s="9"/>
      <c r="O472" s="9"/>
      <c r="P472" s="9"/>
    </row>
    <row r="473" spans="7:16" x14ac:dyDescent="0.25">
      <c r="G473" s="23"/>
      <c r="H473" s="9"/>
      <c r="I473" s="9"/>
      <c r="J473" s="9"/>
      <c r="K473" s="6"/>
      <c r="L473" s="9"/>
      <c r="M473" s="9"/>
      <c r="N473" s="9"/>
      <c r="O473" s="9"/>
      <c r="P473" s="9"/>
    </row>
    <row r="474" spans="7:16" x14ac:dyDescent="0.25">
      <c r="G474" s="23"/>
      <c r="H474" s="9"/>
      <c r="I474" s="9"/>
      <c r="J474" s="9"/>
      <c r="K474" s="6"/>
      <c r="L474" s="9"/>
      <c r="M474" s="9"/>
      <c r="N474" s="9"/>
      <c r="O474" s="9"/>
      <c r="P474" s="9"/>
    </row>
    <row r="475" spans="7:16" x14ac:dyDescent="0.25">
      <c r="G475" s="23"/>
      <c r="H475" s="9"/>
      <c r="I475" s="9"/>
      <c r="J475" s="9"/>
      <c r="K475" s="6"/>
      <c r="L475" s="9"/>
      <c r="M475" s="9"/>
      <c r="N475" s="9"/>
      <c r="O475" s="9"/>
      <c r="P475" s="9"/>
    </row>
    <row r="476" spans="7:16" x14ac:dyDescent="0.25">
      <c r="G476" s="23"/>
      <c r="H476" s="9"/>
      <c r="I476" s="9"/>
      <c r="J476" s="9"/>
      <c r="K476" s="6"/>
      <c r="L476" s="9"/>
      <c r="M476" s="9"/>
      <c r="N476" s="9"/>
      <c r="O476" s="9"/>
      <c r="P476" s="9"/>
    </row>
    <row r="477" spans="7:16" x14ac:dyDescent="0.25">
      <c r="G477" s="23"/>
      <c r="H477" s="9"/>
      <c r="I477" s="9"/>
      <c r="J477" s="9"/>
      <c r="K477" s="6"/>
      <c r="L477" s="9"/>
      <c r="M477" s="9"/>
      <c r="N477" s="9"/>
      <c r="O477" s="9"/>
      <c r="P477" s="9"/>
    </row>
    <row r="478" spans="7:16" x14ac:dyDescent="0.25">
      <c r="G478" s="23"/>
      <c r="H478" s="9"/>
      <c r="I478" s="9"/>
      <c r="J478" s="9"/>
      <c r="K478" s="6"/>
      <c r="L478" s="9"/>
      <c r="M478" s="9"/>
      <c r="N478" s="9"/>
      <c r="O478" s="9"/>
      <c r="P478" s="9"/>
    </row>
    <row r="479" spans="7:16" x14ac:dyDescent="0.25">
      <c r="G479" s="23"/>
      <c r="H479" s="9"/>
      <c r="I479" s="9"/>
      <c r="J479" s="9"/>
      <c r="K479" s="6"/>
      <c r="L479" s="9"/>
      <c r="M479" s="9"/>
      <c r="N479" s="9"/>
      <c r="O479" s="9"/>
      <c r="P479" s="9"/>
    </row>
    <row r="480" spans="7:16" x14ac:dyDescent="0.25">
      <c r="G480" s="23"/>
      <c r="H480" s="9"/>
      <c r="I480" s="9"/>
      <c r="J480" s="9"/>
      <c r="K480" s="6"/>
      <c r="L480" s="9"/>
      <c r="M480" s="9"/>
      <c r="N480" s="9"/>
      <c r="O480" s="9"/>
      <c r="P480" s="9"/>
    </row>
    <row r="481" spans="7:16" x14ac:dyDescent="0.25">
      <c r="G481" s="23"/>
      <c r="H481" s="9"/>
      <c r="I481" s="9"/>
      <c r="J481" s="9"/>
      <c r="K481" s="6"/>
      <c r="L481" s="9"/>
      <c r="M481" s="9"/>
      <c r="N481" s="9"/>
      <c r="O481" s="9"/>
      <c r="P481" s="9"/>
    </row>
    <row r="482" spans="7:16" x14ac:dyDescent="0.25">
      <c r="G482" s="23"/>
      <c r="H482" s="9"/>
      <c r="I482" s="9"/>
      <c r="J482" s="9"/>
      <c r="K482" s="6"/>
      <c r="L482" s="9"/>
      <c r="M482" s="9"/>
      <c r="N482" s="9"/>
      <c r="O482" s="9"/>
      <c r="P482" s="9"/>
    </row>
    <row r="483" spans="7:16" x14ac:dyDescent="0.25">
      <c r="G483" s="23"/>
      <c r="H483" s="9"/>
      <c r="I483" s="9"/>
      <c r="J483" s="9"/>
      <c r="K483" s="6"/>
      <c r="L483" s="9"/>
      <c r="M483" s="9"/>
      <c r="N483" s="9"/>
      <c r="O483" s="9"/>
      <c r="P483" s="9"/>
    </row>
    <row r="484" spans="7:16" x14ac:dyDescent="0.25">
      <c r="G484" s="23"/>
      <c r="H484" s="9"/>
      <c r="I484" s="9"/>
      <c r="J484" s="9"/>
      <c r="K484" s="6"/>
      <c r="L484" s="9"/>
      <c r="M484" s="9"/>
      <c r="N484" s="9"/>
      <c r="O484" s="9"/>
      <c r="P484" s="9"/>
    </row>
    <row r="485" spans="7:16" x14ac:dyDescent="0.25">
      <c r="G485" s="23"/>
      <c r="H485" s="9"/>
      <c r="I485" s="9"/>
      <c r="J485" s="9"/>
      <c r="K485" s="6"/>
      <c r="L485" s="9"/>
      <c r="M485" s="9"/>
      <c r="N485" s="9"/>
      <c r="O485" s="9"/>
      <c r="P485" s="9"/>
    </row>
    <row r="486" spans="7:16" x14ac:dyDescent="0.25">
      <c r="G486" s="23"/>
      <c r="H486" s="9"/>
      <c r="I486" s="9"/>
      <c r="J486" s="9"/>
      <c r="K486" s="6"/>
      <c r="L486" s="9"/>
      <c r="M486" s="9"/>
      <c r="N486" s="9"/>
      <c r="O486" s="9"/>
      <c r="P486" s="9"/>
    </row>
    <row r="487" spans="7:16" x14ac:dyDescent="0.25">
      <c r="G487" s="23"/>
      <c r="H487" s="9"/>
      <c r="I487" s="9"/>
      <c r="J487" s="9"/>
      <c r="K487" s="6"/>
      <c r="L487" s="9"/>
      <c r="M487" s="9"/>
      <c r="N487" s="9"/>
      <c r="O487" s="9"/>
      <c r="P487" s="9"/>
    </row>
    <row r="488" spans="7:16" x14ac:dyDescent="0.25">
      <c r="G488" s="23"/>
      <c r="H488" s="9"/>
      <c r="I488" s="9"/>
      <c r="J488" s="9"/>
      <c r="K488" s="6"/>
      <c r="L488" s="9"/>
      <c r="M488" s="9"/>
      <c r="N488" s="9"/>
      <c r="O488" s="9"/>
      <c r="P488" s="9"/>
    </row>
    <row r="489" spans="7:16" x14ac:dyDescent="0.25">
      <c r="G489" s="23"/>
      <c r="H489" s="9"/>
      <c r="I489" s="9"/>
      <c r="J489" s="9"/>
      <c r="K489" s="6"/>
      <c r="L489" s="9"/>
      <c r="M489" s="9"/>
      <c r="N489" s="9"/>
      <c r="O489" s="9"/>
      <c r="P489" s="9"/>
    </row>
    <row r="490" spans="7:16" x14ac:dyDescent="0.25">
      <c r="G490" s="23"/>
      <c r="H490" s="9"/>
      <c r="I490" s="9"/>
      <c r="J490" s="9"/>
      <c r="K490" s="6"/>
      <c r="L490" s="9"/>
      <c r="M490" s="9"/>
      <c r="N490" s="9"/>
      <c r="O490" s="9"/>
      <c r="P490" s="9"/>
    </row>
    <row r="491" spans="7:16" x14ac:dyDescent="0.25">
      <c r="G491" s="23"/>
      <c r="H491" s="9"/>
      <c r="I491" s="9"/>
      <c r="J491" s="9"/>
      <c r="K491" s="6"/>
      <c r="L491" s="9"/>
      <c r="M491" s="9"/>
      <c r="N491" s="9"/>
      <c r="O491" s="9"/>
      <c r="P491" s="9"/>
    </row>
    <row r="492" spans="7:16" x14ac:dyDescent="0.25">
      <c r="G492" s="23"/>
      <c r="H492" s="9"/>
      <c r="I492" s="9"/>
      <c r="J492" s="9"/>
      <c r="K492" s="6"/>
      <c r="L492" s="9"/>
      <c r="M492" s="9"/>
      <c r="N492" s="9"/>
      <c r="O492" s="9"/>
      <c r="P492" s="9"/>
    </row>
    <row r="493" spans="7:16" x14ac:dyDescent="0.25">
      <c r="G493" s="23"/>
      <c r="H493" s="9"/>
      <c r="I493" s="9"/>
      <c r="J493" s="9"/>
      <c r="K493" s="6"/>
      <c r="L493" s="9"/>
      <c r="M493" s="9"/>
      <c r="N493" s="9"/>
      <c r="O493" s="9"/>
      <c r="P493" s="9"/>
    </row>
    <row r="494" spans="7:16" x14ac:dyDescent="0.25">
      <c r="G494" s="23"/>
      <c r="H494" s="9"/>
      <c r="I494" s="9"/>
      <c r="J494" s="9"/>
      <c r="K494" s="6"/>
      <c r="L494" s="9"/>
      <c r="M494" s="9"/>
      <c r="N494" s="9"/>
      <c r="O494" s="9"/>
      <c r="P494" s="9"/>
    </row>
    <row r="495" spans="7:16" x14ac:dyDescent="0.25">
      <c r="G495" s="23"/>
      <c r="H495" s="9"/>
      <c r="I495" s="9"/>
      <c r="J495" s="9"/>
      <c r="K495" s="6"/>
      <c r="L495" s="9"/>
      <c r="M495" s="9"/>
      <c r="N495" s="9"/>
      <c r="O495" s="9"/>
      <c r="P495" s="9"/>
    </row>
    <row r="496" spans="7:16" x14ac:dyDescent="0.25">
      <c r="G496" s="23"/>
      <c r="H496" s="9"/>
      <c r="I496" s="9"/>
      <c r="J496" s="9"/>
      <c r="K496" s="6"/>
      <c r="L496" s="9"/>
      <c r="M496" s="9"/>
      <c r="N496" s="9"/>
      <c r="O496" s="9"/>
      <c r="P496" s="9"/>
    </row>
    <row r="497" spans="7:16" x14ac:dyDescent="0.25">
      <c r="G497" s="23"/>
      <c r="H497" s="9"/>
      <c r="I497" s="9"/>
      <c r="J497" s="9"/>
      <c r="K497" s="6"/>
      <c r="L497" s="9"/>
      <c r="M497" s="9"/>
      <c r="N497" s="9"/>
      <c r="O497" s="9"/>
      <c r="P497" s="9"/>
    </row>
    <row r="498" spans="7:16" x14ac:dyDescent="0.25">
      <c r="G498" s="23"/>
      <c r="H498" s="9"/>
      <c r="I498" s="9"/>
      <c r="J498" s="9"/>
      <c r="K498" s="6"/>
      <c r="L498" s="9"/>
      <c r="M498" s="9"/>
      <c r="N498" s="9"/>
      <c r="O498" s="9"/>
      <c r="P498" s="9"/>
    </row>
    <row r="499" spans="7:16" x14ac:dyDescent="0.25">
      <c r="G499" s="23"/>
      <c r="H499" s="9"/>
      <c r="I499" s="9"/>
      <c r="J499" s="9"/>
      <c r="K499" s="6"/>
      <c r="L499" s="9"/>
      <c r="M499" s="9"/>
      <c r="N499" s="9"/>
      <c r="O499" s="9"/>
      <c r="P499" s="9"/>
    </row>
    <row r="500" spans="7:16" x14ac:dyDescent="0.25">
      <c r="G500" s="23"/>
      <c r="H500" s="9"/>
      <c r="I500" s="9"/>
      <c r="J500" s="9"/>
      <c r="K500" s="6"/>
      <c r="L500" s="9"/>
      <c r="M500" s="9"/>
      <c r="N500" s="9"/>
      <c r="O500" s="9"/>
      <c r="P500" s="9"/>
    </row>
    <row r="501" spans="7:16" x14ac:dyDescent="0.25">
      <c r="G501" s="23"/>
      <c r="H501" s="9"/>
      <c r="I501" s="9"/>
      <c r="J501" s="9"/>
      <c r="K501" s="6"/>
      <c r="L501" s="9"/>
      <c r="M501" s="9"/>
      <c r="N501" s="9"/>
      <c r="O501" s="9"/>
      <c r="P501" s="9"/>
    </row>
    <row r="502" spans="7:16" x14ac:dyDescent="0.25">
      <c r="G502" s="23"/>
      <c r="H502" s="9"/>
      <c r="I502" s="9"/>
      <c r="J502" s="9"/>
      <c r="K502" s="6"/>
      <c r="L502" s="9"/>
      <c r="M502" s="9"/>
      <c r="N502" s="9"/>
      <c r="O502" s="9"/>
      <c r="P502" s="9"/>
    </row>
    <row r="503" spans="7:16" x14ac:dyDescent="0.25">
      <c r="G503" s="23"/>
      <c r="H503" s="9"/>
      <c r="I503" s="9"/>
      <c r="J503" s="9"/>
      <c r="K503" s="6"/>
      <c r="L503" s="9"/>
      <c r="M503" s="9"/>
      <c r="N503" s="9"/>
      <c r="O503" s="9"/>
      <c r="P503" s="9"/>
    </row>
    <row r="504" spans="7:16" x14ac:dyDescent="0.25">
      <c r="G504" s="23"/>
      <c r="H504" s="9"/>
      <c r="I504" s="9"/>
      <c r="J504" s="9"/>
      <c r="K504" s="6"/>
      <c r="L504" s="9"/>
      <c r="M504" s="9"/>
      <c r="N504" s="9"/>
      <c r="O504" s="9"/>
      <c r="P504" s="9"/>
    </row>
    <row r="505" spans="7:16" x14ac:dyDescent="0.25">
      <c r="G505" s="23"/>
      <c r="H505" s="9"/>
      <c r="I505" s="9"/>
      <c r="J505" s="9"/>
      <c r="K505" s="6"/>
      <c r="L505" s="9"/>
      <c r="M505" s="9"/>
      <c r="N505" s="9"/>
      <c r="O505" s="9"/>
      <c r="P505" s="9"/>
    </row>
    <row r="506" spans="7:16" x14ac:dyDescent="0.25">
      <c r="G506" s="23"/>
      <c r="H506" s="9"/>
      <c r="I506" s="9"/>
      <c r="J506" s="9"/>
      <c r="K506" s="6"/>
      <c r="L506" s="9"/>
      <c r="M506" s="9"/>
      <c r="N506" s="9"/>
      <c r="O506" s="9"/>
      <c r="P506" s="9"/>
    </row>
    <row r="507" spans="7:16" x14ac:dyDescent="0.25">
      <c r="G507" s="23"/>
      <c r="H507" s="9"/>
      <c r="I507" s="9"/>
      <c r="J507" s="9"/>
      <c r="K507" s="6"/>
      <c r="L507" s="9"/>
      <c r="M507" s="9"/>
      <c r="N507" s="9"/>
      <c r="O507" s="9"/>
      <c r="P507" s="9"/>
    </row>
    <row r="508" spans="7:16" x14ac:dyDescent="0.25">
      <c r="G508" s="23"/>
      <c r="H508" s="9"/>
      <c r="I508" s="9"/>
      <c r="J508" s="9"/>
      <c r="K508" s="6"/>
      <c r="L508" s="9"/>
      <c r="M508" s="9"/>
      <c r="N508" s="9"/>
      <c r="O508" s="9"/>
      <c r="P508" s="9"/>
    </row>
    <row r="509" spans="7:16" x14ac:dyDescent="0.25">
      <c r="G509" s="23"/>
      <c r="H509" s="9"/>
      <c r="I509" s="9"/>
      <c r="J509" s="9"/>
      <c r="K509" s="6"/>
      <c r="L509" s="9"/>
      <c r="M509" s="9"/>
      <c r="N509" s="9"/>
      <c r="O509" s="9"/>
      <c r="P509" s="9"/>
    </row>
    <row r="510" spans="7:16" x14ac:dyDescent="0.25">
      <c r="G510" s="23"/>
      <c r="H510" s="9"/>
      <c r="I510" s="9"/>
      <c r="J510" s="9"/>
      <c r="K510" s="6"/>
      <c r="L510" s="9"/>
      <c r="M510" s="9"/>
      <c r="N510" s="9"/>
      <c r="O510" s="9"/>
      <c r="P510" s="9"/>
    </row>
    <row r="511" spans="7:16" x14ac:dyDescent="0.25">
      <c r="G511" s="23"/>
      <c r="H511" s="9"/>
      <c r="I511" s="9"/>
      <c r="J511" s="9"/>
      <c r="K511" s="6"/>
      <c r="L511" s="9"/>
      <c r="M511" s="9"/>
      <c r="N511" s="9"/>
      <c r="O511" s="9"/>
      <c r="P511" s="9"/>
    </row>
    <row r="512" spans="7:16" x14ac:dyDescent="0.25">
      <c r="G512" s="23"/>
      <c r="H512" s="9"/>
      <c r="I512" s="9"/>
      <c r="J512" s="9"/>
      <c r="K512" s="6"/>
      <c r="L512" s="9"/>
      <c r="M512" s="9"/>
      <c r="N512" s="9"/>
      <c r="O512" s="9"/>
      <c r="P512" s="9"/>
    </row>
    <row r="513" spans="7:16" x14ac:dyDescent="0.25">
      <c r="G513" s="23"/>
      <c r="H513" s="9"/>
      <c r="I513" s="9"/>
      <c r="J513" s="9"/>
      <c r="K513" s="6"/>
      <c r="L513" s="9"/>
      <c r="M513" s="9"/>
      <c r="N513" s="9"/>
      <c r="O513" s="9"/>
      <c r="P513" s="9"/>
    </row>
    <row r="514" spans="7:16" x14ac:dyDescent="0.25">
      <c r="G514" s="23"/>
      <c r="H514" s="9"/>
      <c r="I514" s="9"/>
      <c r="J514" s="9"/>
      <c r="K514" s="6"/>
      <c r="L514" s="9"/>
      <c r="M514" s="9"/>
      <c r="N514" s="9"/>
      <c r="O514" s="9"/>
      <c r="P514" s="9"/>
    </row>
    <row r="515" spans="7:16" x14ac:dyDescent="0.25">
      <c r="G515" s="23"/>
      <c r="H515" s="9"/>
      <c r="I515" s="9"/>
      <c r="J515" s="9"/>
      <c r="K515" s="6"/>
      <c r="L515" s="9"/>
      <c r="M515" s="9"/>
      <c r="N515" s="9"/>
      <c r="O515" s="9"/>
      <c r="P515" s="9"/>
    </row>
    <row r="516" spans="7:16" x14ac:dyDescent="0.25">
      <c r="G516" s="23"/>
      <c r="H516" s="9"/>
      <c r="I516" s="9"/>
      <c r="J516" s="9"/>
      <c r="K516" s="6"/>
      <c r="L516" s="9"/>
      <c r="M516" s="9"/>
      <c r="N516" s="9"/>
      <c r="O516" s="9"/>
      <c r="P516" s="9"/>
    </row>
    <row r="517" spans="7:16" x14ac:dyDescent="0.25">
      <c r="G517" s="23"/>
      <c r="H517" s="9"/>
      <c r="I517" s="9"/>
      <c r="J517" s="9"/>
      <c r="K517" s="6"/>
      <c r="L517" s="9"/>
      <c r="M517" s="9"/>
      <c r="N517" s="9"/>
      <c r="O517" s="9"/>
      <c r="P517" s="9"/>
    </row>
    <row r="518" spans="7:16" x14ac:dyDescent="0.25">
      <c r="G518" s="23"/>
      <c r="H518" s="9"/>
      <c r="I518" s="9"/>
      <c r="J518" s="9"/>
      <c r="K518" s="6"/>
      <c r="L518" s="9"/>
      <c r="M518" s="9"/>
      <c r="N518" s="9"/>
      <c r="O518" s="9"/>
      <c r="P518" s="9"/>
    </row>
    <row r="519" spans="7:16" x14ac:dyDescent="0.25">
      <c r="G519" s="23"/>
      <c r="H519" s="9"/>
      <c r="I519" s="9"/>
      <c r="J519" s="9"/>
      <c r="K519" s="6"/>
      <c r="L519" s="9"/>
      <c r="M519" s="9"/>
      <c r="N519" s="9"/>
      <c r="O519" s="9"/>
      <c r="P519" s="9"/>
    </row>
    <row r="520" spans="7:16" x14ac:dyDescent="0.25">
      <c r="G520" s="23"/>
      <c r="H520" s="9"/>
      <c r="I520" s="9"/>
      <c r="J520" s="9"/>
      <c r="K520" s="6"/>
      <c r="L520" s="9"/>
      <c r="M520" s="9"/>
      <c r="N520" s="9"/>
      <c r="O520" s="9"/>
      <c r="P520" s="9"/>
    </row>
    <row r="521" spans="7:16" x14ac:dyDescent="0.25">
      <c r="G521" s="23"/>
      <c r="H521" s="9"/>
      <c r="I521" s="9"/>
      <c r="J521" s="9"/>
      <c r="K521" s="6"/>
      <c r="L521" s="9"/>
      <c r="M521" s="9"/>
      <c r="N521" s="9"/>
      <c r="O521" s="9"/>
      <c r="P521" s="9"/>
    </row>
    <row r="522" spans="7:16" x14ac:dyDescent="0.25">
      <c r="G522" s="23"/>
      <c r="H522" s="9"/>
      <c r="I522" s="9"/>
      <c r="J522" s="9"/>
      <c r="K522" s="6"/>
      <c r="L522" s="9"/>
      <c r="M522" s="9"/>
      <c r="N522" s="9"/>
      <c r="O522" s="9"/>
      <c r="P522" s="9"/>
    </row>
    <row r="523" spans="7:16" x14ac:dyDescent="0.25">
      <c r="G523" s="23"/>
      <c r="H523" s="9"/>
      <c r="I523" s="9"/>
      <c r="J523" s="9"/>
      <c r="K523" s="6"/>
      <c r="L523" s="9"/>
      <c r="M523" s="9"/>
      <c r="N523" s="9"/>
      <c r="O523" s="9"/>
      <c r="P523" s="9"/>
    </row>
    <row r="524" spans="7:16" x14ac:dyDescent="0.25">
      <c r="G524" s="23"/>
      <c r="H524" s="9"/>
      <c r="I524" s="9"/>
      <c r="J524" s="9"/>
      <c r="K524" s="6"/>
      <c r="L524" s="9"/>
      <c r="M524" s="9"/>
      <c r="N524" s="9"/>
      <c r="O524" s="9"/>
      <c r="P524" s="9"/>
    </row>
    <row r="525" spans="7:16" x14ac:dyDescent="0.25">
      <c r="G525" s="23"/>
      <c r="H525" s="9"/>
      <c r="I525" s="9"/>
      <c r="J525" s="9"/>
      <c r="K525" s="6"/>
      <c r="L525" s="9"/>
      <c r="M525" s="9"/>
      <c r="N525" s="9"/>
      <c r="O525" s="9"/>
      <c r="P525" s="9"/>
    </row>
    <row r="526" spans="7:16" x14ac:dyDescent="0.25">
      <c r="G526" s="23"/>
      <c r="H526" s="9"/>
      <c r="I526" s="9"/>
      <c r="J526" s="9"/>
      <c r="K526" s="6"/>
      <c r="L526" s="9"/>
      <c r="M526" s="9"/>
      <c r="N526" s="9"/>
      <c r="O526" s="9"/>
      <c r="P526" s="9"/>
    </row>
    <row r="527" spans="7:16" x14ac:dyDescent="0.25">
      <c r="G527" s="23"/>
      <c r="H527" s="9"/>
      <c r="I527" s="9"/>
      <c r="J527" s="9"/>
      <c r="K527" s="6"/>
      <c r="L527" s="9"/>
      <c r="M527" s="9"/>
      <c r="N527" s="9"/>
      <c r="O527" s="9"/>
      <c r="P527" s="9"/>
    </row>
    <row r="528" spans="7:16" x14ac:dyDescent="0.25">
      <c r="G528" s="23"/>
      <c r="H528" s="9"/>
      <c r="I528" s="9"/>
      <c r="J528" s="9"/>
      <c r="K528" s="6"/>
      <c r="L528" s="9"/>
      <c r="M528" s="9"/>
      <c r="N528" s="9"/>
      <c r="O528" s="9"/>
      <c r="P528" s="9"/>
    </row>
    <row r="529" spans="7:16" x14ac:dyDescent="0.25">
      <c r="G529" s="23"/>
      <c r="H529" s="9"/>
      <c r="I529" s="9"/>
      <c r="J529" s="9"/>
      <c r="K529" s="6"/>
      <c r="L529" s="9"/>
      <c r="M529" s="9"/>
      <c r="N529" s="9"/>
      <c r="O529" s="9"/>
      <c r="P529" s="9"/>
    </row>
    <row r="530" spans="7:16" x14ac:dyDescent="0.25">
      <c r="G530" s="23"/>
      <c r="H530" s="9"/>
      <c r="I530" s="9"/>
      <c r="J530" s="9"/>
      <c r="K530" s="6"/>
      <c r="L530" s="9"/>
      <c r="M530" s="9"/>
      <c r="N530" s="9"/>
      <c r="O530" s="9"/>
      <c r="P530" s="9"/>
    </row>
    <row r="531" spans="7:16" x14ac:dyDescent="0.25">
      <c r="G531" s="23"/>
      <c r="H531" s="9"/>
      <c r="I531" s="9"/>
      <c r="J531" s="9"/>
      <c r="K531" s="6"/>
      <c r="L531" s="9"/>
      <c r="M531" s="9"/>
      <c r="N531" s="9"/>
      <c r="O531" s="9"/>
      <c r="P531" s="9"/>
    </row>
    <row r="532" spans="7:16" x14ac:dyDescent="0.25">
      <c r="G532" s="23"/>
      <c r="H532" s="9"/>
      <c r="I532" s="9"/>
      <c r="J532" s="9"/>
      <c r="K532" s="6"/>
      <c r="L532" s="9"/>
      <c r="M532" s="9"/>
      <c r="N532" s="9"/>
      <c r="O532" s="9"/>
      <c r="P532" s="9"/>
    </row>
    <row r="533" spans="7:16" x14ac:dyDescent="0.25">
      <c r="G533" s="23"/>
      <c r="H533" s="9"/>
      <c r="I533" s="9"/>
      <c r="J533" s="9"/>
      <c r="K533" s="6"/>
      <c r="L533" s="9"/>
      <c r="M533" s="9"/>
      <c r="N533" s="9"/>
      <c r="O533" s="9"/>
      <c r="P533" s="9"/>
    </row>
    <row r="534" spans="7:16" x14ac:dyDescent="0.25">
      <c r="G534" s="23"/>
      <c r="H534" s="9"/>
      <c r="I534" s="9"/>
      <c r="J534" s="9"/>
      <c r="K534" s="6"/>
      <c r="L534" s="9"/>
      <c r="M534" s="9"/>
      <c r="N534" s="9"/>
      <c r="O534" s="9"/>
      <c r="P534" s="9"/>
    </row>
    <row r="535" spans="7:16" x14ac:dyDescent="0.25">
      <c r="G535" s="23"/>
      <c r="H535" s="9"/>
      <c r="I535" s="9"/>
      <c r="J535" s="9"/>
      <c r="K535" s="6"/>
      <c r="L535" s="9"/>
      <c r="M535" s="9"/>
      <c r="N535" s="9"/>
      <c r="O535" s="9"/>
      <c r="P535" s="9"/>
    </row>
    <row r="536" spans="7:16" x14ac:dyDescent="0.25">
      <c r="G536" s="23"/>
      <c r="H536" s="9"/>
      <c r="I536" s="9"/>
      <c r="J536" s="9"/>
      <c r="K536" s="6"/>
      <c r="L536" s="9"/>
      <c r="M536" s="9"/>
      <c r="N536" s="9"/>
      <c r="O536" s="9"/>
      <c r="P536" s="9"/>
    </row>
  </sheetData>
  <sortState xmlns:xlrd2="http://schemas.microsoft.com/office/spreadsheetml/2017/richdata2" ref="B5:O402">
    <sortCondition ref="B5:B402"/>
  </sortState>
  <mergeCells count="7">
    <mergeCell ref="CL3:CL4"/>
    <mergeCell ref="CM3:CN4"/>
    <mergeCell ref="B3:G3"/>
    <mergeCell ref="H3:P3"/>
    <mergeCell ref="CI3:CI4"/>
    <mergeCell ref="CJ3:CJ4"/>
    <mergeCell ref="CK3:CK4"/>
  </mergeCells>
  <conditionalFormatting sqref="E5:F402">
    <cfRule type="dataBar" priority="1">
      <dataBar>
        <cfvo type="min"/>
        <cfvo type="max"/>
        <color rgb="FF638EC6"/>
      </dataBar>
      <extLst>
        <ext xmlns:x14="http://schemas.microsoft.com/office/spreadsheetml/2009/9/main" uri="{B025F937-C7B1-47D3-B67F-A62EFF666E3E}">
          <x14:id>{7E09A33D-170B-4A79-B533-D331224BE62F}</x14:id>
        </ext>
      </extLst>
    </cfRule>
  </conditionalFormatting>
  <conditionalFormatting sqref="Q5:Q402">
    <cfRule type="dataBar" priority="15">
      <dataBar>
        <cfvo type="min"/>
        <cfvo type="max"/>
        <color rgb="FF638EC6"/>
      </dataBar>
      <extLst>
        <ext xmlns:x14="http://schemas.microsoft.com/office/spreadsheetml/2009/9/main" uri="{B025F937-C7B1-47D3-B67F-A62EFF666E3E}">
          <x14:id>{654E7CB0-C794-4705-A5DD-5CA1F97EC523}</x14:id>
        </ext>
      </extLst>
    </cfRule>
  </conditionalFormatting>
  <hyperlinks>
    <hyperlink ref="O325" r:id="rId1" xr:uid="{5AED92FB-5A9D-498F-9F09-E628DE98F6BA}"/>
  </hyperlinks>
  <pageMargins left="0.7" right="0.7" top="0.75" bottom="0.75" header="0.3" footer="0.3"/>
  <pageSetup paperSize="9" orientation="portrait" r:id="rId2"/>
  <extLst>
    <ext xmlns:x14="http://schemas.microsoft.com/office/spreadsheetml/2009/9/main" uri="{78C0D931-6437-407d-A8EE-F0AAD7539E65}">
      <x14:conditionalFormattings>
        <x14:conditionalFormatting xmlns:xm="http://schemas.microsoft.com/office/excel/2006/main">
          <x14:cfRule type="dataBar" id="{7E09A33D-170B-4A79-B533-D331224BE62F}">
            <x14:dataBar minLength="0" maxLength="100" border="1" negativeBarBorderColorSameAsPositive="0">
              <x14:cfvo type="autoMin"/>
              <x14:cfvo type="autoMax"/>
              <x14:borderColor rgb="FF638EC6"/>
              <x14:negativeFillColor rgb="FFFF0000"/>
              <x14:negativeBorderColor rgb="FFFF0000"/>
              <x14:axisColor rgb="FF000000"/>
            </x14:dataBar>
          </x14:cfRule>
          <xm:sqref>E5:F402</xm:sqref>
        </x14:conditionalFormatting>
        <x14:conditionalFormatting xmlns:xm="http://schemas.microsoft.com/office/excel/2006/main">
          <x14:cfRule type="dataBar" id="{654E7CB0-C794-4705-A5DD-5CA1F97EC523}">
            <x14:dataBar minLength="0" maxLength="100" border="1" negativeBarBorderColorSameAsPositive="0">
              <x14:cfvo type="autoMin"/>
              <x14:cfvo type="autoMax"/>
              <x14:borderColor rgb="FF638EC6"/>
              <x14:negativeFillColor rgb="FFFF0000"/>
              <x14:negativeBorderColor rgb="FFFF0000"/>
              <x14:axisColor rgb="FF000000"/>
            </x14:dataBar>
          </x14:cfRule>
          <xm:sqref>Q5:Q402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657A8-C573-4AE1-BEDA-EB8AAE2C5153}">
  <dimension ref="A1:B27"/>
  <sheetViews>
    <sheetView workbookViewId="0"/>
  </sheetViews>
  <sheetFormatPr defaultRowHeight="15" x14ac:dyDescent="0.25"/>
  <cols>
    <col min="1" max="1" width="37.140625" customWidth="1"/>
    <col min="2" max="2" width="119.28515625" bestFit="1" customWidth="1"/>
  </cols>
  <sheetData>
    <row r="1" spans="1:2" ht="18.75" x14ac:dyDescent="0.3">
      <c r="A1" s="65" t="s">
        <v>1078</v>
      </c>
    </row>
    <row r="3" spans="1:2" x14ac:dyDescent="0.25">
      <c r="A3" s="66" t="s">
        <v>1079</v>
      </c>
      <c r="B3" s="67" t="s">
        <v>1080</v>
      </c>
    </row>
    <row r="4" spans="1:2" x14ac:dyDescent="0.25">
      <c r="A4" t="s">
        <v>1077</v>
      </c>
      <c r="B4" t="s">
        <v>1081</v>
      </c>
    </row>
    <row r="5" spans="1:2" ht="30" x14ac:dyDescent="0.25">
      <c r="A5" s="52" t="s">
        <v>1082</v>
      </c>
      <c r="B5" s="16" t="s">
        <v>1109</v>
      </c>
    </row>
    <row r="6" spans="1:2" x14ac:dyDescent="0.25">
      <c r="A6" s="34" t="s">
        <v>1084</v>
      </c>
      <c r="B6" t="s">
        <v>1085</v>
      </c>
    </row>
    <row r="7" spans="1:2" x14ac:dyDescent="0.25">
      <c r="A7" s="34" t="s">
        <v>930</v>
      </c>
      <c r="B7" t="s">
        <v>1086</v>
      </c>
    </row>
    <row r="8" spans="1:2" x14ac:dyDescent="0.25">
      <c r="A8" s="34" t="s">
        <v>1087</v>
      </c>
      <c r="B8" t="s">
        <v>1088</v>
      </c>
    </row>
    <row r="9" spans="1:2" x14ac:dyDescent="0.25">
      <c r="A9" s="34" t="s">
        <v>1089</v>
      </c>
      <c r="B9" t="s">
        <v>1090</v>
      </c>
    </row>
    <row r="10" spans="1:2" x14ac:dyDescent="0.25">
      <c r="A10" s="34" t="s">
        <v>860</v>
      </c>
      <c r="B10" t="s">
        <v>1091</v>
      </c>
    </row>
    <row r="11" spans="1:2" x14ac:dyDescent="0.25">
      <c r="A11" t="s">
        <v>861</v>
      </c>
      <c r="B11" t="s">
        <v>1110</v>
      </c>
    </row>
    <row r="12" spans="1:2" x14ac:dyDescent="0.25">
      <c r="A12" t="s">
        <v>862</v>
      </c>
      <c r="B12" t="s">
        <v>1111</v>
      </c>
    </row>
    <row r="13" spans="1:2" x14ac:dyDescent="0.25">
      <c r="A13" s="34" t="s">
        <v>1092</v>
      </c>
      <c r="B13" t="s">
        <v>1093</v>
      </c>
    </row>
    <row r="14" spans="1:2" x14ac:dyDescent="0.25">
      <c r="A14" s="34" t="s">
        <v>864</v>
      </c>
      <c r="B14" t="s">
        <v>1094</v>
      </c>
    </row>
    <row r="15" spans="1:2" x14ac:dyDescent="0.25">
      <c r="A15" s="34" t="s">
        <v>865</v>
      </c>
      <c r="B15" t="s">
        <v>1112</v>
      </c>
    </row>
    <row r="16" spans="1:2" x14ac:dyDescent="0.25">
      <c r="A16" s="34" t="s">
        <v>982</v>
      </c>
      <c r="B16" t="s">
        <v>1113</v>
      </c>
    </row>
    <row r="17" spans="1:2" x14ac:dyDescent="0.25">
      <c r="A17" s="34" t="s">
        <v>983</v>
      </c>
      <c r="B17" t="s">
        <v>1114</v>
      </c>
    </row>
    <row r="18" spans="1:2" x14ac:dyDescent="0.25">
      <c r="A18" t="s">
        <v>943</v>
      </c>
      <c r="B18" t="s">
        <v>1115</v>
      </c>
    </row>
    <row r="19" spans="1:2" x14ac:dyDescent="0.25">
      <c r="A19" s="34" t="s">
        <v>1116</v>
      </c>
      <c r="B19" t="s">
        <v>1117</v>
      </c>
    </row>
    <row r="20" spans="1:2" x14ac:dyDescent="0.25">
      <c r="A20" s="34" t="s">
        <v>1095</v>
      </c>
      <c r="B20" t="s">
        <v>1096</v>
      </c>
    </row>
    <row r="21" spans="1:2" x14ac:dyDescent="0.25">
      <c r="A21" s="34" t="s">
        <v>1138</v>
      </c>
      <c r="B21" t="s">
        <v>1097</v>
      </c>
    </row>
    <row r="22" spans="1:2" x14ac:dyDescent="0.25">
      <c r="A22" s="34" t="s">
        <v>1140</v>
      </c>
      <c r="B22" t="s">
        <v>1141</v>
      </c>
    </row>
    <row r="23" spans="1:2" x14ac:dyDescent="0.25">
      <c r="A23" s="34" t="s">
        <v>1108</v>
      </c>
      <c r="B23" t="s">
        <v>1118</v>
      </c>
    </row>
    <row r="24" spans="1:2" x14ac:dyDescent="0.25">
      <c r="A24" s="34" t="s">
        <v>1119</v>
      </c>
      <c r="B24" s="34" t="s">
        <v>1120</v>
      </c>
    </row>
    <row r="25" spans="1:2" x14ac:dyDescent="0.25">
      <c r="A25" s="34" t="s">
        <v>1121</v>
      </c>
      <c r="B25" t="s">
        <v>1122</v>
      </c>
    </row>
    <row r="26" spans="1:2" x14ac:dyDescent="0.25">
      <c r="A26" t="s">
        <v>1123</v>
      </c>
      <c r="B26" t="s">
        <v>1124</v>
      </c>
    </row>
    <row r="27" spans="1:2" x14ac:dyDescent="0.25">
      <c r="A27" t="s">
        <v>1125</v>
      </c>
      <c r="B27" t="s">
        <v>1126</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41DBE-09E1-43E4-99C3-30BEC2BCBC3D}">
  <dimension ref="A1:AG538"/>
  <sheetViews>
    <sheetView zoomScale="70" zoomScaleNormal="70" workbookViewId="0">
      <pane ySplit="6" topLeftCell="A7" activePane="bottomLeft" state="frozen"/>
      <selection pane="bottomLeft"/>
    </sheetView>
  </sheetViews>
  <sheetFormatPr defaultRowHeight="15" x14ac:dyDescent="0.25"/>
  <cols>
    <col min="1" max="1" width="10.28515625" style="7" customWidth="1"/>
    <col min="2" max="2" width="9.85546875" style="1" customWidth="1"/>
    <col min="3" max="5" width="8.5703125" customWidth="1"/>
    <col min="6" max="6" width="13.140625" customWidth="1"/>
    <col min="7" max="7" width="40.5703125" customWidth="1"/>
    <col min="8" max="8" width="20.42578125" customWidth="1"/>
    <col min="9" max="9" width="10.42578125" customWidth="1"/>
    <col min="10" max="10" width="8.5703125" customWidth="1"/>
    <col min="11" max="11" width="9.28515625" customWidth="1"/>
    <col min="12" max="12" width="9" customWidth="1"/>
    <col min="13" max="13" width="9.5703125" customWidth="1"/>
    <col min="14" max="14" width="9.7109375" customWidth="1"/>
    <col min="15" max="15" width="9.42578125" customWidth="1"/>
    <col min="16" max="16" width="8.85546875" customWidth="1"/>
    <col min="18" max="19" width="8" customWidth="1"/>
    <col min="20" max="20" width="8.5703125" customWidth="1"/>
    <col min="25" max="25" width="16.42578125" customWidth="1"/>
    <col min="26" max="26" width="11.28515625" customWidth="1"/>
    <col min="27" max="27" width="14.42578125" customWidth="1"/>
    <col min="28" max="28" width="12" customWidth="1"/>
    <col min="30" max="30" width="35.7109375" customWidth="1"/>
    <col min="31" max="31" width="13" customWidth="1"/>
  </cols>
  <sheetData>
    <row r="1" spans="1:33" ht="21" x14ac:dyDescent="0.35">
      <c r="A1" s="75" t="s">
        <v>1247</v>
      </c>
      <c r="M1" s="26"/>
    </row>
    <row r="2" spans="1:33" x14ac:dyDescent="0.25">
      <c r="A2" t="s">
        <v>1246</v>
      </c>
      <c r="M2" s="26"/>
    </row>
    <row r="3" spans="1:33" x14ac:dyDescent="0.25">
      <c r="A3" s="26"/>
      <c r="M3" s="26"/>
    </row>
    <row r="4" spans="1:33" ht="21.75" customHeight="1" x14ac:dyDescent="0.25">
      <c r="A4"/>
      <c r="I4" s="159" t="s">
        <v>1103</v>
      </c>
      <c r="J4" s="160"/>
      <c r="K4" s="160"/>
      <c r="L4" s="160"/>
      <c r="M4" s="160"/>
      <c r="N4" s="160"/>
      <c r="O4" s="160"/>
      <c r="P4" s="161"/>
      <c r="R4" s="162" t="s">
        <v>1104</v>
      </c>
      <c r="S4" s="163"/>
      <c r="T4" s="163"/>
      <c r="U4" s="163"/>
      <c r="V4" s="163"/>
      <c r="W4" s="163"/>
      <c r="X4" s="164"/>
      <c r="Y4" s="8"/>
      <c r="Z4" s="8"/>
    </row>
    <row r="5" spans="1:33" ht="57.75" customHeight="1" x14ac:dyDescent="0.25">
      <c r="A5" s="165" t="s">
        <v>1072</v>
      </c>
      <c r="B5" s="166"/>
      <c r="C5" s="166"/>
      <c r="D5" s="166"/>
      <c r="E5" s="166"/>
      <c r="F5" s="167"/>
      <c r="G5" s="162" t="s">
        <v>1073</v>
      </c>
      <c r="H5" s="164"/>
      <c r="I5" s="76" t="s">
        <v>870</v>
      </c>
      <c r="J5" s="77" t="s">
        <v>871</v>
      </c>
      <c r="K5" s="77" t="s">
        <v>872</v>
      </c>
      <c r="L5" s="78" t="s">
        <v>873</v>
      </c>
      <c r="M5" s="54"/>
      <c r="N5" s="79" t="s">
        <v>885</v>
      </c>
      <c r="O5" s="80" t="s">
        <v>886</v>
      </c>
      <c r="P5" s="81" t="s">
        <v>887</v>
      </c>
      <c r="R5" s="76" t="s">
        <v>870</v>
      </c>
      <c r="S5" s="77" t="s">
        <v>871</v>
      </c>
      <c r="T5" s="77" t="s">
        <v>872</v>
      </c>
      <c r="U5" s="78" t="s">
        <v>873</v>
      </c>
      <c r="V5" s="80" t="s">
        <v>885</v>
      </c>
      <c r="W5" s="80" t="s">
        <v>886</v>
      </c>
      <c r="X5" s="81" t="s">
        <v>887</v>
      </c>
      <c r="Y5" s="16"/>
      <c r="Z5" s="16"/>
    </row>
    <row r="6" spans="1:33" ht="55.5" customHeight="1" x14ac:dyDescent="0.25">
      <c r="A6" s="64" t="s">
        <v>1082</v>
      </c>
      <c r="B6" s="64" t="s">
        <v>1084</v>
      </c>
      <c r="C6" s="64" t="s">
        <v>930</v>
      </c>
      <c r="D6" s="64" t="s">
        <v>1087</v>
      </c>
      <c r="E6" s="64" t="s">
        <v>1089</v>
      </c>
      <c r="F6" s="64" t="s">
        <v>860</v>
      </c>
      <c r="G6" s="4" t="s">
        <v>1092</v>
      </c>
      <c r="H6" s="5" t="s">
        <v>1116</v>
      </c>
      <c r="I6" s="83" t="s">
        <v>59</v>
      </c>
      <c r="J6" s="52" t="s">
        <v>11</v>
      </c>
      <c r="K6" s="52" t="s">
        <v>33</v>
      </c>
      <c r="L6" s="84" t="s">
        <v>46</v>
      </c>
      <c r="M6" s="85" t="s">
        <v>1105</v>
      </c>
      <c r="N6" s="83" t="s">
        <v>29</v>
      </c>
      <c r="O6" s="52" t="s">
        <v>39</v>
      </c>
      <c r="P6" s="84" t="s">
        <v>62</v>
      </c>
      <c r="Q6" s="85" t="s">
        <v>1105</v>
      </c>
      <c r="R6" s="52" t="s">
        <v>59</v>
      </c>
      <c r="S6" s="52" t="s">
        <v>11</v>
      </c>
      <c r="T6" s="52" t="s">
        <v>33</v>
      </c>
      <c r="U6" s="84" t="s">
        <v>46</v>
      </c>
      <c r="V6" s="52" t="s">
        <v>29</v>
      </c>
      <c r="W6" s="52" t="s">
        <v>39</v>
      </c>
      <c r="X6" s="52" t="s">
        <v>62</v>
      </c>
      <c r="Y6" s="85" t="s">
        <v>1142</v>
      </c>
      <c r="Z6" s="132" t="s">
        <v>1106</v>
      </c>
      <c r="AA6" s="82" t="s">
        <v>1107</v>
      </c>
      <c r="AB6" s="82" t="s">
        <v>1100</v>
      </c>
    </row>
    <row r="7" spans="1:33" ht="15.75" customHeight="1" x14ac:dyDescent="0.25">
      <c r="A7" s="4">
        <v>38</v>
      </c>
      <c r="B7" s="17">
        <v>24</v>
      </c>
      <c r="C7" s="86">
        <v>2.2502469999999999</v>
      </c>
      <c r="D7" t="s">
        <v>92</v>
      </c>
      <c r="E7" t="s">
        <v>93</v>
      </c>
      <c r="F7" s="87">
        <v>191.055984</v>
      </c>
      <c r="G7" s="99"/>
      <c r="H7" s="99"/>
      <c r="I7" s="89">
        <v>368966.50612225401</v>
      </c>
      <c r="J7" s="2">
        <v>361384.63107061101</v>
      </c>
      <c r="K7" s="2">
        <v>389735.76610528398</v>
      </c>
      <c r="L7" s="90">
        <v>502825.798787512</v>
      </c>
      <c r="M7" s="91">
        <v>4</v>
      </c>
      <c r="N7" s="89">
        <v>1419.1769234978347</v>
      </c>
      <c r="O7" s="2">
        <v>1398.4253652921641</v>
      </c>
      <c r="P7" s="90">
        <v>1091.9893522306058</v>
      </c>
      <c r="Q7" s="92">
        <v>0</v>
      </c>
      <c r="R7" s="93">
        <v>18.493130332336278</v>
      </c>
      <c r="S7" s="93">
        <v>18.463175627153753</v>
      </c>
      <c r="T7" s="93">
        <v>18.57213680834305</v>
      </c>
      <c r="U7" s="94">
        <v>18.939699147321644</v>
      </c>
      <c r="V7" s="93">
        <v>10.470838740686315</v>
      </c>
      <c r="W7" s="93">
        <v>10.449587543126775</v>
      </c>
      <c r="X7" s="93">
        <v>10.092743073558136</v>
      </c>
      <c r="Y7" s="95">
        <v>311.33290592121733</v>
      </c>
      <c r="Z7" s="95">
        <v>8.2823142583918354</v>
      </c>
      <c r="AA7" s="133">
        <v>6.0724095422482202E-8</v>
      </c>
      <c r="AB7" s="135">
        <v>2.1971081798316299E-6</v>
      </c>
      <c r="AC7" s="123"/>
      <c r="AD7" s="68" t="s">
        <v>1099</v>
      </c>
      <c r="AF7" s="124"/>
      <c r="AG7" s="124"/>
    </row>
    <row r="8" spans="1:33" ht="15.75" x14ac:dyDescent="0.25">
      <c r="A8" s="4">
        <v>418</v>
      </c>
      <c r="B8" s="17">
        <v>40</v>
      </c>
      <c r="C8" s="86">
        <v>15.784407</v>
      </c>
      <c r="D8" t="s">
        <v>366</v>
      </c>
      <c r="E8" t="s">
        <v>367</v>
      </c>
      <c r="F8" s="87">
        <v>457.07736199999999</v>
      </c>
      <c r="G8" s="99"/>
      <c r="H8" s="88"/>
      <c r="I8" s="89">
        <v>3232895.6386025199</v>
      </c>
      <c r="J8" s="2">
        <v>2042268.17037699</v>
      </c>
      <c r="K8" s="2">
        <v>3073880.0478040399</v>
      </c>
      <c r="L8" s="90">
        <v>3249849.52081106</v>
      </c>
      <c r="M8" s="97">
        <v>4</v>
      </c>
      <c r="N8" s="89">
        <v>14509.845883608999</v>
      </c>
      <c r="O8" s="2">
        <v>27462.113690309499</v>
      </c>
      <c r="P8" s="90">
        <v>38361.056165756803</v>
      </c>
      <c r="Q8" s="96">
        <v>3</v>
      </c>
      <c r="R8" s="93">
        <v>21.62439550577032</v>
      </c>
      <c r="S8" s="93">
        <v>20.96174088836591</v>
      </c>
      <c r="T8" s="93">
        <v>21.551629437080653</v>
      </c>
      <c r="U8" s="94">
        <v>21.631941487278898</v>
      </c>
      <c r="V8" s="93">
        <v>13.82474457544385</v>
      </c>
      <c r="W8" s="93">
        <v>14.745155049942392</v>
      </c>
      <c r="X8" s="93">
        <v>15.227354821076604</v>
      </c>
      <c r="Y8" s="95">
        <v>108.28885176408936</v>
      </c>
      <c r="Z8" s="95">
        <v>6.7587409162618197</v>
      </c>
      <c r="AA8" s="133">
        <v>1.1528973634185748E-5</v>
      </c>
      <c r="AB8" s="136">
        <v>8.4972805674183793E-5</v>
      </c>
      <c r="AC8" s="125"/>
      <c r="AD8" s="69" t="s">
        <v>1079</v>
      </c>
      <c r="AE8" s="70" t="s">
        <v>1080</v>
      </c>
      <c r="AF8" s="124"/>
      <c r="AG8" s="124"/>
    </row>
    <row r="9" spans="1:33" ht="15.75" x14ac:dyDescent="0.25">
      <c r="A9" s="4">
        <v>1058</v>
      </c>
      <c r="B9" s="17">
        <v>6</v>
      </c>
      <c r="C9" s="86">
        <v>36.518337000000002</v>
      </c>
      <c r="D9" t="s">
        <v>838</v>
      </c>
      <c r="E9" t="s">
        <v>839</v>
      </c>
      <c r="F9" s="87">
        <v>554.21057099999996</v>
      </c>
      <c r="G9" s="99"/>
      <c r="H9" s="88"/>
      <c r="I9" s="89">
        <v>134627.51733303</v>
      </c>
      <c r="J9" s="2">
        <v>112981.135520993</v>
      </c>
      <c r="K9" s="2">
        <v>127335.20629305601</v>
      </c>
      <c r="L9" s="90">
        <v>135985.25241017199</v>
      </c>
      <c r="M9" s="97">
        <v>4</v>
      </c>
      <c r="N9" s="89">
        <v>1210.3171000891025</v>
      </c>
      <c r="O9" s="2">
        <v>1197.497712535526</v>
      </c>
      <c r="P9" s="90">
        <v>1163.0231464629085</v>
      </c>
      <c r="Q9" s="96">
        <v>0</v>
      </c>
      <c r="R9" s="93">
        <v>17.038613795695984</v>
      </c>
      <c r="S9" s="93">
        <v>16.785722380154354</v>
      </c>
      <c r="T9" s="93">
        <v>16.958271832577449</v>
      </c>
      <c r="U9" s="94">
        <v>17.053090674233211</v>
      </c>
      <c r="V9" s="93">
        <v>10.241169364221156</v>
      </c>
      <c r="W9" s="93">
        <v>10.225807184784875</v>
      </c>
      <c r="X9" s="93">
        <v>10.183664094246179</v>
      </c>
      <c r="Y9" s="95">
        <v>107.3128599108589</v>
      </c>
      <c r="Z9" s="95">
        <v>6.7456791625879529</v>
      </c>
      <c r="AA9" s="133">
        <v>3.0280688178280619E-9</v>
      </c>
      <c r="AB9" s="136">
        <v>3.9673390246255299E-7</v>
      </c>
      <c r="AC9" s="124"/>
      <c r="AD9" s="72" t="s">
        <v>1082</v>
      </c>
      <c r="AE9" s="73" t="s">
        <v>1083</v>
      </c>
      <c r="AF9" s="124"/>
      <c r="AG9" s="124"/>
    </row>
    <row r="10" spans="1:33" ht="15.75" x14ac:dyDescent="0.25">
      <c r="A10" s="4">
        <v>106</v>
      </c>
      <c r="B10" s="17">
        <v>13</v>
      </c>
      <c r="C10" s="86">
        <v>3.5029710000000001</v>
      </c>
      <c r="D10" t="s">
        <v>138</v>
      </c>
      <c r="E10" t="s">
        <v>139</v>
      </c>
      <c r="F10" s="87">
        <v>184.99414100000001</v>
      </c>
      <c r="G10" s="99"/>
      <c r="H10" s="88"/>
      <c r="I10" s="89">
        <v>85776.254172930407</v>
      </c>
      <c r="J10" s="2">
        <v>77282.204522876797</v>
      </c>
      <c r="K10" s="2">
        <v>168205.806026162</v>
      </c>
      <c r="L10" s="90">
        <v>109066.588813633</v>
      </c>
      <c r="M10" s="97">
        <v>4</v>
      </c>
      <c r="N10" s="89">
        <v>1001.7727629243401</v>
      </c>
      <c r="O10" s="2">
        <v>1408.7151898137536</v>
      </c>
      <c r="P10" s="90">
        <v>1327.3395264845747</v>
      </c>
      <c r="Q10" s="96">
        <v>0</v>
      </c>
      <c r="R10" s="93">
        <v>16.388290694775272</v>
      </c>
      <c r="S10" s="93">
        <v>16.23784862808208</v>
      </c>
      <c r="T10" s="93">
        <v>17.359867978963191</v>
      </c>
      <c r="U10" s="94">
        <v>16.734849692182735</v>
      </c>
      <c r="V10" s="93">
        <v>9.9683395766468728</v>
      </c>
      <c r="W10" s="93">
        <v>10.46016424565156</v>
      </c>
      <c r="X10" s="93">
        <v>10.374321736396437</v>
      </c>
      <c r="Y10" s="95">
        <v>88.352964920783677</v>
      </c>
      <c r="Z10" s="95">
        <v>6.4652066439793572</v>
      </c>
      <c r="AA10" s="133">
        <v>5.8189479890300288E-6</v>
      </c>
      <c r="AB10" s="136">
        <v>5.1465362214087801E-5</v>
      </c>
      <c r="AC10" s="123"/>
      <c r="AD10" s="72" t="s">
        <v>1092</v>
      </c>
      <c r="AE10" s="73" t="s">
        <v>1093</v>
      </c>
      <c r="AF10" s="124"/>
      <c r="AG10" s="124"/>
    </row>
    <row r="11" spans="1:33" ht="15.75" x14ac:dyDescent="0.25">
      <c r="A11" s="4">
        <v>55</v>
      </c>
      <c r="B11" s="17">
        <v>12</v>
      </c>
      <c r="C11" s="86">
        <v>2.513452</v>
      </c>
      <c r="D11" t="s">
        <v>104</v>
      </c>
      <c r="E11" t="s">
        <v>105</v>
      </c>
      <c r="F11" s="87">
        <v>133.01416</v>
      </c>
      <c r="G11" s="33" t="s">
        <v>954</v>
      </c>
      <c r="H11" s="99" t="s">
        <v>1153</v>
      </c>
      <c r="I11" s="89">
        <v>86585.008724368905</v>
      </c>
      <c r="J11" s="2">
        <v>116932.035607364</v>
      </c>
      <c r="K11" s="2">
        <v>100737.81344497</v>
      </c>
      <c r="L11" s="90">
        <v>88661.678307971801</v>
      </c>
      <c r="M11" s="97">
        <v>4</v>
      </c>
      <c r="N11" s="89">
        <v>1239.8576036320492</v>
      </c>
      <c r="O11" s="2">
        <v>1379.7809740529269</v>
      </c>
      <c r="P11" s="90">
        <v>1105.0174816044428</v>
      </c>
      <c r="Q11" s="96">
        <v>0</v>
      </c>
      <c r="R11" s="93">
        <v>16.40182963878301</v>
      </c>
      <c r="S11" s="93">
        <v>16.835310710381915</v>
      </c>
      <c r="T11" s="93">
        <v>16.620245796605374</v>
      </c>
      <c r="U11" s="94">
        <v>16.43602305159099</v>
      </c>
      <c r="V11" s="93">
        <v>10.275958722749719</v>
      </c>
      <c r="W11" s="93">
        <v>10.430223556936383</v>
      </c>
      <c r="X11" s="93">
        <v>10.109853478192402</v>
      </c>
      <c r="Y11" s="95">
        <v>79.118017173302647</v>
      </c>
      <c r="Z11" s="95">
        <v>6.3059343651440338</v>
      </c>
      <c r="AA11" s="133">
        <v>1.0595534771550418E-7</v>
      </c>
      <c r="AB11" s="136">
        <v>3.0046282588629299E-6</v>
      </c>
      <c r="AC11" s="125"/>
      <c r="AD11" s="72" t="s">
        <v>1116</v>
      </c>
      <c r="AE11" s="72" t="s">
        <v>1117</v>
      </c>
      <c r="AF11" s="124"/>
      <c r="AG11" s="124"/>
    </row>
    <row r="12" spans="1:33" ht="15.75" x14ac:dyDescent="0.25">
      <c r="A12" s="4">
        <v>95</v>
      </c>
      <c r="B12" s="17">
        <v>17</v>
      </c>
      <c r="C12" s="86">
        <v>3.20736</v>
      </c>
      <c r="D12" t="s">
        <v>128</v>
      </c>
      <c r="E12" t="s">
        <v>129</v>
      </c>
      <c r="F12" s="87">
        <v>96.960121000000001</v>
      </c>
      <c r="G12" s="145" t="s">
        <v>1156</v>
      </c>
      <c r="H12" s="99" t="s">
        <v>1157</v>
      </c>
      <c r="I12" s="89">
        <v>116051.798552216</v>
      </c>
      <c r="J12" s="2">
        <v>63360.428183528202</v>
      </c>
      <c r="K12" s="2">
        <v>101747.715008921</v>
      </c>
      <c r="L12" s="90">
        <v>91909.582422510401</v>
      </c>
      <c r="M12" s="97">
        <v>4</v>
      </c>
      <c r="N12" s="89">
        <v>1322.0959946155886</v>
      </c>
      <c r="O12" s="2">
        <v>1241.6580431288917</v>
      </c>
      <c r="P12" s="90">
        <v>1266.0696796557133</v>
      </c>
      <c r="Q12" s="96">
        <v>0</v>
      </c>
      <c r="R12" s="93">
        <v>16.824409355949506</v>
      </c>
      <c r="S12" s="93">
        <v>15.951294464590793</v>
      </c>
      <c r="T12" s="93">
        <v>16.634636870084957</v>
      </c>
      <c r="U12" s="94">
        <v>16.487927663182845</v>
      </c>
      <c r="V12" s="93">
        <v>10.368611216370001</v>
      </c>
      <c r="W12" s="93">
        <v>10.278052189774748</v>
      </c>
      <c r="X12" s="93">
        <v>10.306141092056619</v>
      </c>
      <c r="Y12" s="95">
        <v>73.058752509716129</v>
      </c>
      <c r="Z12" s="95">
        <v>6.190985214541147</v>
      </c>
      <c r="AA12" s="133">
        <v>1.1669317918968745E-6</v>
      </c>
      <c r="AB12" s="136">
        <v>1.8577554126998198E-5</v>
      </c>
      <c r="AC12" s="124"/>
      <c r="AD12" s="72" t="s">
        <v>1142</v>
      </c>
      <c r="AE12" s="72" t="s">
        <v>1240</v>
      </c>
      <c r="AF12" s="124"/>
      <c r="AG12" s="124"/>
    </row>
    <row r="13" spans="1:33" ht="15.75" x14ac:dyDescent="0.25">
      <c r="A13" s="4">
        <v>980</v>
      </c>
      <c r="B13" s="17">
        <v>12</v>
      </c>
      <c r="C13" s="86">
        <v>30.779381999999998</v>
      </c>
      <c r="D13" t="s">
        <v>738</v>
      </c>
      <c r="E13" t="s">
        <v>739</v>
      </c>
      <c r="F13" s="87">
        <v>433.11346400000002</v>
      </c>
      <c r="G13" s="33" t="s">
        <v>1202</v>
      </c>
      <c r="H13" s="99" t="s">
        <v>1203</v>
      </c>
      <c r="I13" s="89">
        <v>138255.91448118101</v>
      </c>
      <c r="J13" s="2">
        <v>110089.77639588001</v>
      </c>
      <c r="K13" s="2">
        <v>127100.820333536</v>
      </c>
      <c r="L13" s="90">
        <v>185520.94138231999</v>
      </c>
      <c r="M13" s="97">
        <v>4</v>
      </c>
      <c r="N13" s="89">
        <v>1382.6865012127084</v>
      </c>
      <c r="O13" s="2">
        <v>1305.6694034884172</v>
      </c>
      <c r="P13" s="90">
        <v>3100.7627470460102</v>
      </c>
      <c r="Q13" s="96">
        <v>1</v>
      </c>
      <c r="R13" s="93">
        <v>17.076981673595917</v>
      </c>
      <c r="S13" s="93">
        <v>16.748320972151003</v>
      </c>
      <c r="T13" s="93">
        <v>16.955613816245499</v>
      </c>
      <c r="U13" s="94">
        <v>17.501222520168117</v>
      </c>
      <c r="V13" s="93">
        <v>10.433258373605067</v>
      </c>
      <c r="W13" s="93">
        <v>10.350573936274801</v>
      </c>
      <c r="X13" s="93">
        <v>11.598407427911999</v>
      </c>
      <c r="Y13" s="95">
        <v>72.675240352469586</v>
      </c>
      <c r="Z13" s="95">
        <v>6.1833920325559619</v>
      </c>
      <c r="AA13" s="133">
        <v>1.6018828098833966E-5</v>
      </c>
      <c r="AB13" s="136">
        <v>1.06258226388932E-4</v>
      </c>
      <c r="AC13" s="123"/>
      <c r="AD13" s="72" t="s">
        <v>1101</v>
      </c>
      <c r="AE13" s="73" t="s">
        <v>1102</v>
      </c>
      <c r="AF13" s="124"/>
      <c r="AG13" s="124"/>
    </row>
    <row r="14" spans="1:33" ht="15.75" x14ac:dyDescent="0.25">
      <c r="A14" s="4">
        <v>162</v>
      </c>
      <c r="B14" s="17">
        <v>14</v>
      </c>
      <c r="C14" s="86">
        <v>6.6499930000000003</v>
      </c>
      <c r="D14" t="s">
        <v>186</v>
      </c>
      <c r="E14" t="s">
        <v>187</v>
      </c>
      <c r="F14" s="87">
        <v>395.06158399999998</v>
      </c>
      <c r="G14" s="33" t="s">
        <v>1161</v>
      </c>
      <c r="H14" s="99" t="s">
        <v>1255</v>
      </c>
      <c r="I14" s="89">
        <v>155471.363165243</v>
      </c>
      <c r="J14" s="2">
        <v>93422.9488661574</v>
      </c>
      <c r="K14" s="2">
        <v>124460.562804744</v>
      </c>
      <c r="L14" s="90">
        <v>137116.929213973</v>
      </c>
      <c r="M14" s="97">
        <v>4</v>
      </c>
      <c r="N14" s="89">
        <v>1200.6395915207002</v>
      </c>
      <c r="O14" s="2">
        <v>1091.1709683309596</v>
      </c>
      <c r="P14" s="90">
        <v>3914.5381562614998</v>
      </c>
      <c r="Q14" s="96">
        <v>1</v>
      </c>
      <c r="R14" s="93">
        <v>17.246289344026355</v>
      </c>
      <c r="S14" s="93">
        <v>16.511489363623948</v>
      </c>
      <c r="T14" s="93">
        <v>16.925329149587828</v>
      </c>
      <c r="U14" s="94">
        <v>17.065047179654904</v>
      </c>
      <c r="V14" s="93">
        <v>10.229587431909794</v>
      </c>
      <c r="W14" s="93">
        <v>10.091661450337206</v>
      </c>
      <c r="X14" s="93">
        <v>11.934626390652163</v>
      </c>
      <c r="Y14" s="95">
        <v>61.687454339071891</v>
      </c>
      <c r="Z14" s="95">
        <v>5.9469052065768615</v>
      </c>
      <c r="AA14" s="133">
        <v>8.0605158870139258E-5</v>
      </c>
      <c r="AB14" s="136">
        <v>3.2623084927130898E-4</v>
      </c>
      <c r="AC14" s="125"/>
      <c r="AD14" s="68" t="s">
        <v>1139</v>
      </c>
      <c r="AF14" s="124"/>
      <c r="AG14" s="124"/>
    </row>
    <row r="15" spans="1:33" x14ac:dyDescent="0.25">
      <c r="A15" s="4">
        <v>25</v>
      </c>
      <c r="B15" s="17">
        <v>16</v>
      </c>
      <c r="C15" s="86">
        <v>2.1014499999999998</v>
      </c>
      <c r="D15" t="s">
        <v>86</v>
      </c>
      <c r="E15" t="s">
        <v>87</v>
      </c>
      <c r="F15" s="87">
        <v>667.19360400000005</v>
      </c>
      <c r="G15" s="99"/>
      <c r="H15" s="88"/>
      <c r="I15" s="89">
        <v>39228.411121770201</v>
      </c>
      <c r="J15" s="2">
        <v>98701.465358128</v>
      </c>
      <c r="K15" s="2">
        <v>48105.610667847701</v>
      </c>
      <c r="L15" s="90">
        <v>92548.195115917202</v>
      </c>
      <c r="M15" s="97">
        <v>4</v>
      </c>
      <c r="N15" s="89">
        <v>1208.6734306883627</v>
      </c>
      <c r="O15" s="2">
        <v>1069.722589838736</v>
      </c>
      <c r="P15" s="90">
        <v>1349.56909759938</v>
      </c>
      <c r="Q15" s="96">
        <v>0</v>
      </c>
      <c r="R15" s="93">
        <v>15.259611282306691</v>
      </c>
      <c r="S15" s="93">
        <v>16.590783883169433</v>
      </c>
      <c r="T15" s="93">
        <v>15.553917548193885</v>
      </c>
      <c r="U15" s="94">
        <v>16.49791723433783</v>
      </c>
      <c r="V15" s="93">
        <v>10.239208782707436</v>
      </c>
      <c r="W15" s="93">
        <v>10.063020997032829</v>
      </c>
      <c r="X15" s="93">
        <v>10.398283128982191</v>
      </c>
      <c r="Y15" s="95">
        <v>57.590895969155596</v>
      </c>
      <c r="Z15" s="95">
        <v>5.8477688617938055</v>
      </c>
      <c r="AA15" s="133">
        <v>3.0998048263705604E-5</v>
      </c>
      <c r="AB15" s="136">
        <v>1.69003057656915E-4</v>
      </c>
      <c r="AC15" s="124"/>
      <c r="AD15" s="124"/>
      <c r="AE15" s="124"/>
      <c r="AF15" s="124"/>
      <c r="AG15" s="124"/>
    </row>
    <row r="16" spans="1:33" x14ac:dyDescent="0.25">
      <c r="A16" s="4">
        <v>76</v>
      </c>
      <c r="B16" s="17">
        <v>13</v>
      </c>
      <c r="C16" s="86">
        <v>2.8192620000000002</v>
      </c>
      <c r="D16" t="s">
        <v>114</v>
      </c>
      <c r="E16" t="s">
        <v>115</v>
      </c>
      <c r="F16" s="87">
        <v>302.98416099999997</v>
      </c>
      <c r="G16" s="99"/>
      <c r="H16" s="88"/>
      <c r="I16" s="89">
        <v>58212.8893097728</v>
      </c>
      <c r="J16" s="2">
        <v>51506.868249310501</v>
      </c>
      <c r="K16" s="2">
        <v>69918.530711699597</v>
      </c>
      <c r="L16" s="90">
        <v>62485.727452049403</v>
      </c>
      <c r="M16" s="97">
        <v>4</v>
      </c>
      <c r="N16" s="89">
        <v>1309.8052072599889</v>
      </c>
      <c r="O16" s="2">
        <v>1071.9260238124962</v>
      </c>
      <c r="P16" s="90">
        <v>1080.9841811175415</v>
      </c>
      <c r="Q16" s="96">
        <v>0</v>
      </c>
      <c r="R16" s="93">
        <v>15.829051004924889</v>
      </c>
      <c r="S16" s="93">
        <v>15.652477202690751</v>
      </c>
      <c r="T16" s="93">
        <v>16.093387247494128</v>
      </c>
      <c r="U16" s="94">
        <v>15.931239076754768</v>
      </c>
      <c r="V16" s="93">
        <v>10.355136556412637</v>
      </c>
      <c r="W16" s="93">
        <v>10.065989630045975</v>
      </c>
      <c r="X16" s="93">
        <v>10.078129695810267</v>
      </c>
      <c r="Y16" s="95">
        <v>52.442372582179388</v>
      </c>
      <c r="Z16" s="95">
        <v>5.712661051902292</v>
      </c>
      <c r="AA16" s="133">
        <v>1.3881937322804538E-7</v>
      </c>
      <c r="AB16" s="136">
        <v>3.25000650263306E-6</v>
      </c>
      <c r="AC16" s="125"/>
      <c r="AD16" s="126"/>
      <c r="AE16" s="124"/>
      <c r="AF16" s="124"/>
      <c r="AG16" s="124"/>
    </row>
    <row r="17" spans="1:33" x14ac:dyDescent="0.25">
      <c r="A17" s="4">
        <v>124</v>
      </c>
      <c r="B17" s="17">
        <v>4</v>
      </c>
      <c r="C17" s="86">
        <v>4.0069809999999997</v>
      </c>
      <c r="D17" t="s">
        <v>156</v>
      </c>
      <c r="E17" t="s">
        <v>157</v>
      </c>
      <c r="F17" s="87">
        <v>142.05090300000001</v>
      </c>
      <c r="G17" s="99"/>
      <c r="H17" s="88"/>
      <c r="I17" s="89">
        <v>92511.843289418699</v>
      </c>
      <c r="J17" s="2">
        <v>45715.409769367201</v>
      </c>
      <c r="K17" s="2">
        <v>52941.857379920199</v>
      </c>
      <c r="L17" s="90">
        <v>42791.079826229303</v>
      </c>
      <c r="M17" s="97">
        <v>4</v>
      </c>
      <c r="N17" s="89">
        <v>1129.5933787671397</v>
      </c>
      <c r="O17" s="2">
        <v>1206.6151793424715</v>
      </c>
      <c r="P17" s="90">
        <v>1351.3085424963247</v>
      </c>
      <c r="Q17" s="96">
        <v>0</v>
      </c>
      <c r="R17" s="93">
        <v>16.497350449623607</v>
      </c>
      <c r="S17" s="93">
        <v>15.480392931058356</v>
      </c>
      <c r="T17" s="93">
        <v>15.692121189905883</v>
      </c>
      <c r="U17" s="94">
        <v>15.385022465154687</v>
      </c>
      <c r="V17" s="93">
        <v>10.141587821896737</v>
      </c>
      <c r="W17" s="93">
        <v>10.236749921504602</v>
      </c>
      <c r="X17" s="93">
        <v>10.400141405593041</v>
      </c>
      <c r="Y17" s="95">
        <v>47.584902770991398</v>
      </c>
      <c r="Z17" s="95">
        <v>5.5724320181636502</v>
      </c>
      <c r="AA17" s="133">
        <v>9.7124030659638887E-6</v>
      </c>
      <c r="AB17" s="136">
        <v>7.7121757473325501E-5</v>
      </c>
      <c r="AC17" s="124"/>
      <c r="AD17" s="147" t="s">
        <v>1251</v>
      </c>
      <c r="AF17" s="124"/>
      <c r="AG17" s="124"/>
    </row>
    <row r="18" spans="1:33" x14ac:dyDescent="0.25">
      <c r="A18" s="4">
        <v>549</v>
      </c>
      <c r="B18" s="17">
        <v>27</v>
      </c>
      <c r="C18" s="86">
        <v>19.484245000000001</v>
      </c>
      <c r="D18" t="s">
        <v>452</v>
      </c>
      <c r="E18" t="s">
        <v>453</v>
      </c>
      <c r="F18" s="87">
        <v>592.10345500000005</v>
      </c>
      <c r="G18" s="99"/>
      <c r="H18" s="88"/>
      <c r="I18" s="89">
        <v>273807.29179416702</v>
      </c>
      <c r="J18" s="2">
        <v>203333.849354395</v>
      </c>
      <c r="K18" s="2">
        <v>230433.160007689</v>
      </c>
      <c r="L18" s="90">
        <v>256798.97303775401</v>
      </c>
      <c r="M18" s="97">
        <v>4</v>
      </c>
      <c r="N18" s="89">
        <v>1145.5172253204105</v>
      </c>
      <c r="O18" s="2">
        <v>4464.8971224277302</v>
      </c>
      <c r="P18" s="90">
        <v>13378.602362294299</v>
      </c>
      <c r="Q18" s="96">
        <v>2</v>
      </c>
      <c r="R18" s="93">
        <v>18.062801342125411</v>
      </c>
      <c r="S18" s="93">
        <v>17.633490877670273</v>
      </c>
      <c r="T18" s="93">
        <v>17.813988814204631</v>
      </c>
      <c r="U18" s="94">
        <v>17.970279907441022</v>
      </c>
      <c r="V18" s="93">
        <v>10.161783437497158</v>
      </c>
      <c r="W18" s="93">
        <v>12.124411218648399</v>
      </c>
      <c r="X18" s="93">
        <v>13.70763978773314</v>
      </c>
      <c r="Y18" s="95">
        <v>38.089384336735733</v>
      </c>
      <c r="Z18" s="95">
        <v>5.2513170637674396</v>
      </c>
      <c r="AA18" s="133">
        <v>1.0565936135471154E-3</v>
      </c>
      <c r="AB18" s="136">
        <v>1.96506662706426E-3</v>
      </c>
      <c r="AC18" s="124"/>
      <c r="AD18" s="98">
        <v>398</v>
      </c>
      <c r="AE18" s="26"/>
      <c r="AF18" s="124"/>
      <c r="AG18" s="124"/>
    </row>
    <row r="19" spans="1:33" x14ac:dyDescent="0.25">
      <c r="A19" s="4">
        <v>32</v>
      </c>
      <c r="B19" s="17">
        <v>13</v>
      </c>
      <c r="C19" s="86">
        <v>2.1786919999999999</v>
      </c>
      <c r="D19" t="s">
        <v>90</v>
      </c>
      <c r="E19" t="s">
        <v>91</v>
      </c>
      <c r="F19" s="87">
        <v>331.08810399999999</v>
      </c>
      <c r="G19" s="99"/>
      <c r="H19" s="88"/>
      <c r="I19" s="89">
        <v>14589.630502329701</v>
      </c>
      <c r="J19" s="2">
        <v>53054.3542291415</v>
      </c>
      <c r="K19" s="2">
        <v>39673.385019650901</v>
      </c>
      <c r="L19" s="90">
        <v>82213.759146023498</v>
      </c>
      <c r="M19" s="97">
        <v>4</v>
      </c>
      <c r="N19" s="89">
        <v>1137.4758420425451</v>
      </c>
      <c r="O19" s="2">
        <v>1451.4370518772112</v>
      </c>
      <c r="P19" s="90">
        <v>1489.7177823866468</v>
      </c>
      <c r="Q19" s="96">
        <v>0</v>
      </c>
      <c r="R19" s="93">
        <v>13.832655725505267</v>
      </c>
      <c r="S19" s="93">
        <v>15.695183539115583</v>
      </c>
      <c r="T19" s="93">
        <v>15.275883876168519</v>
      </c>
      <c r="U19" s="94">
        <v>16.327092240495229</v>
      </c>
      <c r="V19" s="93">
        <v>10.151620190030108</v>
      </c>
      <c r="W19" s="93">
        <v>10.503266288997414</v>
      </c>
      <c r="X19" s="93">
        <v>10.540823331782295</v>
      </c>
      <c r="Y19" s="95">
        <v>34.851978017678313</v>
      </c>
      <c r="Z19" s="95">
        <v>5.1231686331995343</v>
      </c>
      <c r="AA19" s="133">
        <v>5.922374546606852E-4</v>
      </c>
      <c r="AB19" s="136">
        <v>1.2405816155523801E-3</v>
      </c>
      <c r="AC19" s="124"/>
      <c r="AF19" s="124"/>
      <c r="AG19" s="124"/>
    </row>
    <row r="20" spans="1:33" x14ac:dyDescent="0.25">
      <c r="A20" s="4">
        <v>180</v>
      </c>
      <c r="B20" s="17">
        <v>11</v>
      </c>
      <c r="C20" s="86">
        <v>7.6688970000000003</v>
      </c>
      <c r="D20" t="s">
        <v>210</v>
      </c>
      <c r="E20" t="s">
        <v>211</v>
      </c>
      <c r="F20" s="87">
        <v>146.024597</v>
      </c>
      <c r="G20" s="99"/>
      <c r="H20" s="88"/>
      <c r="I20" s="89">
        <v>154038.158285974</v>
      </c>
      <c r="J20" s="2">
        <v>114164.592994116</v>
      </c>
      <c r="K20" s="2">
        <v>145966.69792305</v>
      </c>
      <c r="L20" s="90">
        <v>10157.315668929599</v>
      </c>
      <c r="M20" s="97">
        <v>4</v>
      </c>
      <c r="N20" s="89">
        <v>1107.1583495165889</v>
      </c>
      <c r="O20" s="2">
        <v>1338.8477312957198</v>
      </c>
      <c r="P20" s="90">
        <v>8516.8096809749495</v>
      </c>
      <c r="Q20" s="96">
        <v>1</v>
      </c>
      <c r="R20" s="93">
        <v>17.232928253608939</v>
      </c>
      <c r="S20" s="93">
        <v>16.800755757079841</v>
      </c>
      <c r="T20" s="93">
        <v>17.155279732435822</v>
      </c>
      <c r="U20" s="94">
        <v>13.310231562879547</v>
      </c>
      <c r="V20" s="93">
        <v>10.112645860643054</v>
      </c>
      <c r="W20" s="93">
        <v>10.386776175274909</v>
      </c>
      <c r="X20" s="93">
        <v>13.056097395936515</v>
      </c>
      <c r="Y20" s="95">
        <v>29.029501231184511</v>
      </c>
      <c r="Z20" s="95">
        <v>4.8594478794775569</v>
      </c>
      <c r="AA20" s="133">
        <v>1.5214053759376943E-2</v>
      </c>
      <c r="AB20" s="136">
        <v>2.0387856552969801E-2</v>
      </c>
      <c r="AC20" s="124"/>
      <c r="AD20" s="147" t="s">
        <v>1252</v>
      </c>
      <c r="AF20" s="124"/>
      <c r="AG20" s="124"/>
    </row>
    <row r="21" spans="1:33" x14ac:dyDescent="0.25">
      <c r="A21" s="4">
        <v>1069</v>
      </c>
      <c r="B21" s="17">
        <v>3</v>
      </c>
      <c r="C21" s="86">
        <v>37.316906000000003</v>
      </c>
      <c r="D21" t="s">
        <v>850</v>
      </c>
      <c r="E21" t="s">
        <v>851</v>
      </c>
      <c r="F21" s="87">
        <v>554.21063200000003</v>
      </c>
      <c r="G21" s="99"/>
      <c r="H21" s="88"/>
      <c r="I21" s="89">
        <v>39787.286402494603</v>
      </c>
      <c r="J21" s="2">
        <v>34533.728881503099</v>
      </c>
      <c r="K21" s="2">
        <v>35225.768472352502</v>
      </c>
      <c r="L21" s="90">
        <v>39884.7597003228</v>
      </c>
      <c r="M21" s="97">
        <v>4</v>
      </c>
      <c r="N21" s="89">
        <v>1050.740289341579</v>
      </c>
      <c r="O21" s="2">
        <v>1385.0067753031442</v>
      </c>
      <c r="P21" s="90">
        <v>1427.4665342279859</v>
      </c>
      <c r="Q21" s="96">
        <v>0</v>
      </c>
      <c r="R21" s="93">
        <v>15.28001988634275</v>
      </c>
      <c r="S21" s="93">
        <v>15.075718501415263</v>
      </c>
      <c r="T21" s="93">
        <v>15.104343559729747</v>
      </c>
      <c r="U21" s="94">
        <v>15.28354996547178</v>
      </c>
      <c r="V21" s="93">
        <v>10.037190408215039</v>
      </c>
      <c r="W21" s="93">
        <v>10.435677318461705</v>
      </c>
      <c r="X21" s="93">
        <v>10.479241207854919</v>
      </c>
      <c r="Y21" s="95">
        <v>29.01047398083502</v>
      </c>
      <c r="Z21" s="95">
        <v>4.8585019617508838</v>
      </c>
      <c r="AA21" s="133">
        <v>3.0699055002129272E-7</v>
      </c>
      <c r="AB21" s="136">
        <v>5.67570837648327E-6</v>
      </c>
      <c r="AC21" s="124"/>
      <c r="AD21" s="98">
        <v>52</v>
      </c>
      <c r="AE21" s="148">
        <f>AD21/AD18</f>
        <v>0.1306532663316583</v>
      </c>
      <c r="AF21" s="124"/>
      <c r="AG21" s="124"/>
    </row>
    <row r="22" spans="1:33" x14ac:dyDescent="0.25">
      <c r="A22" s="4">
        <v>150</v>
      </c>
      <c r="B22" s="17">
        <v>7</v>
      </c>
      <c r="C22" s="86">
        <v>5.8757380000000001</v>
      </c>
      <c r="D22" t="s">
        <v>176</v>
      </c>
      <c r="E22" t="s">
        <v>177</v>
      </c>
      <c r="F22" s="87">
        <v>593.12957800000004</v>
      </c>
      <c r="G22" s="99" t="s">
        <v>1159</v>
      </c>
      <c r="H22" s="99" t="s">
        <v>1255</v>
      </c>
      <c r="I22" s="89">
        <v>111773.457320669</v>
      </c>
      <c r="J22" s="2">
        <v>81282.251432236793</v>
      </c>
      <c r="K22" s="2">
        <v>95824.727253757999</v>
      </c>
      <c r="L22" s="90">
        <v>98322.301316647499</v>
      </c>
      <c r="M22" s="97">
        <v>4</v>
      </c>
      <c r="N22" s="89">
        <v>1352.8818433441272</v>
      </c>
      <c r="O22" s="2">
        <v>3371.9980640713002</v>
      </c>
      <c r="P22" s="90">
        <v>5645.3406145951303</v>
      </c>
      <c r="Q22" s="96">
        <v>2</v>
      </c>
      <c r="R22" s="93">
        <v>16.77021810860921</v>
      </c>
      <c r="S22" s="93">
        <v>16.31065274333691</v>
      </c>
      <c r="T22" s="93">
        <v>16.548110366233363</v>
      </c>
      <c r="U22" s="94">
        <v>16.585231063153227</v>
      </c>
      <c r="V22" s="93">
        <v>10.40182012880642</v>
      </c>
      <c r="W22" s="93">
        <v>11.719387992663453</v>
      </c>
      <c r="X22" s="93">
        <v>12.462844914050518</v>
      </c>
      <c r="Y22" s="95">
        <v>28.003459750553205</v>
      </c>
      <c r="Z22" s="95">
        <v>4.8075331740796896</v>
      </c>
      <c r="AA22" s="133">
        <v>1.9473614616405345E-4</v>
      </c>
      <c r="AB22" s="136">
        <v>5.6572982608243299E-4</v>
      </c>
      <c r="AC22" s="124"/>
      <c r="AF22" s="124"/>
      <c r="AG22" s="124"/>
    </row>
    <row r="23" spans="1:33" x14ac:dyDescent="0.25">
      <c r="A23" s="4">
        <v>121</v>
      </c>
      <c r="B23" s="17">
        <v>3</v>
      </c>
      <c r="C23" s="86">
        <v>4.3332160000000002</v>
      </c>
      <c r="D23" t="s">
        <v>152</v>
      </c>
      <c r="E23" t="s">
        <v>153</v>
      </c>
      <c r="F23" s="87">
        <v>536.11218299999996</v>
      </c>
      <c r="G23" s="99"/>
      <c r="H23" s="88"/>
      <c r="I23" s="89">
        <v>34516.9553749638</v>
      </c>
      <c r="J23" s="2">
        <v>26938.455480924302</v>
      </c>
      <c r="K23" s="2">
        <v>33907.731667020103</v>
      </c>
      <c r="L23" s="90">
        <v>33827.952890474502</v>
      </c>
      <c r="M23" s="97">
        <v>4</v>
      </c>
      <c r="N23" s="89">
        <v>1361.6216988012534</v>
      </c>
      <c r="O23" s="2">
        <v>1379.2053993043755</v>
      </c>
      <c r="P23" s="90">
        <v>1285.3394300682428</v>
      </c>
      <c r="Q23" s="96">
        <v>0</v>
      </c>
      <c r="R23" s="93">
        <v>15.075017594380405</v>
      </c>
      <c r="S23" s="93">
        <v>14.717379515654459</v>
      </c>
      <c r="T23" s="93">
        <v>15.049326654853527</v>
      </c>
      <c r="U23" s="94">
        <v>15.045928254165229</v>
      </c>
      <c r="V23" s="93">
        <v>10.4111102177677</v>
      </c>
      <c r="W23" s="93">
        <v>10.429621612066006</v>
      </c>
      <c r="X23" s="93">
        <v>10.327933678642902</v>
      </c>
      <c r="Y23" s="95">
        <v>24.065900126586278</v>
      </c>
      <c r="Z23" s="95">
        <v>4.5889184797058862</v>
      </c>
      <c r="AA23" s="133">
        <v>1.1381181294409521E-7</v>
      </c>
      <c r="AB23" s="136">
        <v>3.0046282588629299E-6</v>
      </c>
      <c r="AC23" s="123"/>
      <c r="AD23" s="147" t="s">
        <v>1253</v>
      </c>
      <c r="AF23" s="124"/>
      <c r="AG23" s="124"/>
    </row>
    <row r="24" spans="1:33" x14ac:dyDescent="0.25">
      <c r="A24" s="4">
        <v>323</v>
      </c>
      <c r="B24" s="17">
        <v>8</v>
      </c>
      <c r="C24" s="86">
        <v>13.071363</v>
      </c>
      <c r="D24" t="s">
        <v>310</v>
      </c>
      <c r="E24" t="s">
        <v>311</v>
      </c>
      <c r="F24" s="87">
        <v>303.05084199999999</v>
      </c>
      <c r="G24" s="99"/>
      <c r="H24" s="88"/>
      <c r="I24" s="89">
        <v>33097.191831336997</v>
      </c>
      <c r="J24" s="2">
        <v>20608.403604986299</v>
      </c>
      <c r="K24" s="2">
        <v>23256.732103804999</v>
      </c>
      <c r="L24" s="90">
        <v>34584.953301735797</v>
      </c>
      <c r="M24" s="97">
        <v>4</v>
      </c>
      <c r="N24" s="89">
        <v>1020.3086123897511</v>
      </c>
      <c r="O24" s="2">
        <v>1003.848326585757</v>
      </c>
      <c r="P24" s="90">
        <v>1463.3216045244765</v>
      </c>
      <c r="Q24" s="96">
        <v>0</v>
      </c>
      <c r="R24" s="93">
        <v>15.014421194682575</v>
      </c>
      <c r="S24" s="93">
        <v>14.330945132831735</v>
      </c>
      <c r="T24" s="93">
        <v>14.505360771766806</v>
      </c>
      <c r="U24" s="94">
        <v>15.077856887976976</v>
      </c>
      <c r="V24" s="93">
        <v>9.9947898743320351</v>
      </c>
      <c r="W24" s="93">
        <v>9.9713255907908245</v>
      </c>
      <c r="X24" s="93">
        <v>10.515031160264991</v>
      </c>
      <c r="Y24" s="95">
        <v>23.988810135427411</v>
      </c>
      <c r="Z24" s="95">
        <v>4.5842896954411705</v>
      </c>
      <c r="AA24" s="133">
        <v>1.1915512457592381E-5</v>
      </c>
      <c r="AB24" s="136">
        <v>8.6224981056759397E-5</v>
      </c>
      <c r="AC24" s="125"/>
      <c r="AD24" s="98">
        <v>106</v>
      </c>
      <c r="AE24" s="148">
        <f>AD24/AD18</f>
        <v>0.26633165829145727</v>
      </c>
      <c r="AF24" s="124"/>
      <c r="AG24" s="124"/>
    </row>
    <row r="25" spans="1:33" x14ac:dyDescent="0.25">
      <c r="A25" s="4">
        <v>176</v>
      </c>
      <c r="B25" s="17">
        <v>3</v>
      </c>
      <c r="C25" s="86">
        <v>7.3750650000000002</v>
      </c>
      <c r="D25" t="s">
        <v>206</v>
      </c>
      <c r="E25" t="s">
        <v>207</v>
      </c>
      <c r="F25" s="87">
        <v>285.02478000000002</v>
      </c>
      <c r="G25" s="99"/>
      <c r="H25" s="99"/>
      <c r="I25" s="89">
        <v>61239.506914408201</v>
      </c>
      <c r="J25" s="2">
        <v>49059.0781969409</v>
      </c>
      <c r="K25" s="2">
        <v>46463.555846811898</v>
      </c>
      <c r="L25" s="90">
        <v>87840.756632887395</v>
      </c>
      <c r="M25" s="97">
        <v>4</v>
      </c>
      <c r="N25" s="89">
        <v>1349.747014226079</v>
      </c>
      <c r="O25" s="2">
        <v>2697.3881405892398</v>
      </c>
      <c r="P25" s="90">
        <v>3614.0825252642398</v>
      </c>
      <c r="Q25" s="96">
        <v>2</v>
      </c>
      <c r="R25" s="93">
        <v>15.902175046204887</v>
      </c>
      <c r="S25" s="93">
        <v>15.582232505960334</v>
      </c>
      <c r="T25" s="93">
        <v>15.503811947089575</v>
      </c>
      <c r="U25" s="94">
        <v>16.422602860871308</v>
      </c>
      <c r="V25" s="93">
        <v>10.398473310068637</v>
      </c>
      <c r="W25" s="93">
        <v>11.397347417734679</v>
      </c>
      <c r="X25" s="93">
        <v>11.81941373425977</v>
      </c>
      <c r="Y25" s="95">
        <v>23.945563336529712</v>
      </c>
      <c r="Z25" s="95">
        <v>4.58168647129476</v>
      </c>
      <c r="AA25" s="133">
        <v>1.1801641397227201E-4</v>
      </c>
      <c r="AB25" s="136">
        <v>4.0829013242771502E-4</v>
      </c>
      <c r="AC25" s="124"/>
      <c r="AF25" s="124"/>
      <c r="AG25" s="124"/>
    </row>
    <row r="26" spans="1:33" x14ac:dyDescent="0.25">
      <c r="A26" s="4">
        <v>73</v>
      </c>
      <c r="B26" s="17">
        <v>27</v>
      </c>
      <c r="C26" s="86">
        <v>2.7574689999999999</v>
      </c>
      <c r="D26" t="s">
        <v>112</v>
      </c>
      <c r="E26" t="s">
        <v>113</v>
      </c>
      <c r="F26" s="87">
        <v>215.03251599999999</v>
      </c>
      <c r="G26" s="99"/>
      <c r="H26" s="88"/>
      <c r="I26" s="89">
        <v>28574.539006683201</v>
      </c>
      <c r="J26" s="2">
        <v>53166.5182319792</v>
      </c>
      <c r="K26" s="2">
        <v>25200.336938286699</v>
      </c>
      <c r="L26" s="90">
        <v>9985.5320928040601</v>
      </c>
      <c r="M26" s="97">
        <v>4</v>
      </c>
      <c r="N26" s="89">
        <v>1006.1048125031861</v>
      </c>
      <c r="O26" s="2">
        <v>1441.3535581142387</v>
      </c>
      <c r="P26" s="90">
        <v>1275.9534166740466</v>
      </c>
      <c r="Q26" s="96">
        <v>0</v>
      </c>
      <c r="R26" s="93">
        <v>14.802442603163767</v>
      </c>
      <c r="S26" s="93">
        <v>15.698230369875963</v>
      </c>
      <c r="T26" s="93">
        <v>14.621155402796294</v>
      </c>
      <c r="U26" s="94">
        <v>13.285623590368068</v>
      </c>
      <c r="V26" s="93">
        <v>9.9745648925907169</v>
      </c>
      <c r="W26" s="93">
        <v>10.493208550759842</v>
      </c>
      <c r="X26" s="93">
        <v>10.317359943890169</v>
      </c>
      <c r="Y26" s="95">
        <v>23.552376076594836</v>
      </c>
      <c r="Z26" s="95">
        <v>4.5578007080587586</v>
      </c>
      <c r="AA26" s="133">
        <v>8.0486373502156364E-4</v>
      </c>
      <c r="AB26" s="136">
        <v>1.5937102812864799E-3</v>
      </c>
      <c r="AC26" s="124"/>
      <c r="AD26" s="98" t="s">
        <v>1108</v>
      </c>
      <c r="AE26" s="148">
        <f>AVERAGE(AE21,AE24)</f>
        <v>0.19849246231155779</v>
      </c>
      <c r="AF26" s="124"/>
      <c r="AG26" s="124"/>
    </row>
    <row r="27" spans="1:33" x14ac:dyDescent="0.25">
      <c r="A27" s="4">
        <v>460</v>
      </c>
      <c r="B27" s="17">
        <v>22</v>
      </c>
      <c r="C27" s="86">
        <v>16.707055</v>
      </c>
      <c r="D27" t="s">
        <v>396</v>
      </c>
      <c r="E27" t="s">
        <v>397</v>
      </c>
      <c r="F27" s="87">
        <v>864.69140600000003</v>
      </c>
      <c r="G27" s="99"/>
      <c r="H27" s="88"/>
      <c r="I27" s="89">
        <v>125678.13423901099</v>
      </c>
      <c r="J27" s="2">
        <v>91106.287199121303</v>
      </c>
      <c r="K27" s="2">
        <v>97358.2610877439</v>
      </c>
      <c r="L27" s="90">
        <v>146634.40019854601</v>
      </c>
      <c r="M27" s="97">
        <v>4</v>
      </c>
      <c r="N27" s="89">
        <v>7191.3779656771103</v>
      </c>
      <c r="O27" s="2">
        <v>7805.4219623363397</v>
      </c>
      <c r="P27" s="90">
        <v>1064.820943798853</v>
      </c>
      <c r="Q27" s="96">
        <v>2</v>
      </c>
      <c r="R27" s="93">
        <v>16.939374142739595</v>
      </c>
      <c r="S27" s="93">
        <v>16.475262996672392</v>
      </c>
      <c r="T27" s="93">
        <v>16.5710157799091</v>
      </c>
      <c r="U27" s="94">
        <v>17.161864071591694</v>
      </c>
      <c r="V27" s="93">
        <v>12.812052521776499</v>
      </c>
      <c r="W27" s="93">
        <v>12.930260911293827</v>
      </c>
      <c r="X27" s="93">
        <v>10.056395137449762</v>
      </c>
      <c r="Y27" s="95">
        <v>21.516060850982036</v>
      </c>
      <c r="Z27" s="95">
        <v>4.4273420691136254</v>
      </c>
      <c r="AA27" s="133">
        <v>1.8363546988776009E-3</v>
      </c>
      <c r="AB27" s="136">
        <v>3.0708788661902701E-3</v>
      </c>
      <c r="AC27" s="124"/>
      <c r="AF27" s="124"/>
      <c r="AG27" s="124"/>
    </row>
    <row r="28" spans="1:33" x14ac:dyDescent="0.25">
      <c r="A28" s="4">
        <v>354</v>
      </c>
      <c r="B28" s="17">
        <v>37</v>
      </c>
      <c r="C28" s="86">
        <v>14.140046</v>
      </c>
      <c r="D28" t="s">
        <v>330</v>
      </c>
      <c r="E28" t="s">
        <v>331</v>
      </c>
      <c r="F28" s="87">
        <v>745.140625</v>
      </c>
      <c r="G28" s="33" t="s">
        <v>1171</v>
      </c>
      <c r="H28" s="99" t="s">
        <v>1255</v>
      </c>
      <c r="I28" s="89">
        <v>3294481.5993752801</v>
      </c>
      <c r="J28" s="2">
        <v>2069263.0736342601</v>
      </c>
      <c r="K28" s="2">
        <v>2645867.3079605699</v>
      </c>
      <c r="L28" s="90">
        <v>2525913.5834943298</v>
      </c>
      <c r="M28" s="97">
        <v>4</v>
      </c>
      <c r="N28" s="89">
        <v>82430.624933586107</v>
      </c>
      <c r="O28" s="2">
        <v>126163.166778823</v>
      </c>
      <c r="P28" s="90">
        <v>195454.96615822599</v>
      </c>
      <c r="Q28" s="96">
        <v>3</v>
      </c>
      <c r="R28" s="93">
        <v>21.651620038245049</v>
      </c>
      <c r="S28" s="93">
        <v>20.980685641733608</v>
      </c>
      <c r="T28" s="93">
        <v>21.335309280620489</v>
      </c>
      <c r="U28" s="94">
        <v>21.268373851839659</v>
      </c>
      <c r="V28" s="93">
        <v>16.330892811999</v>
      </c>
      <c r="W28" s="93">
        <v>16.944931252730857</v>
      </c>
      <c r="X28" s="93">
        <v>17.576476715809083</v>
      </c>
      <c r="Y28" s="95">
        <v>19.556164991053404</v>
      </c>
      <c r="Z28" s="95">
        <v>4.2895515770974528</v>
      </c>
      <c r="AA28" s="133">
        <v>5.3021746758391119E-5</v>
      </c>
      <c r="AB28" s="136">
        <v>2.4917972696730399E-4</v>
      </c>
      <c r="AC28" s="124"/>
      <c r="AD28" s="147" t="s">
        <v>1254</v>
      </c>
      <c r="AF28" s="124"/>
      <c r="AG28" s="124"/>
    </row>
    <row r="29" spans="1:33" x14ac:dyDescent="0.25">
      <c r="A29" s="4">
        <v>377</v>
      </c>
      <c r="B29" s="17">
        <v>26</v>
      </c>
      <c r="C29" s="86">
        <v>14.763341</v>
      </c>
      <c r="D29" t="s">
        <v>350</v>
      </c>
      <c r="E29" t="s">
        <v>351</v>
      </c>
      <c r="F29" s="87">
        <v>745.140625</v>
      </c>
      <c r="G29" s="33" t="s">
        <v>1171</v>
      </c>
      <c r="H29" s="99" t="s">
        <v>1255</v>
      </c>
      <c r="I29" s="89">
        <v>1129120.7785658201</v>
      </c>
      <c r="J29" s="2">
        <v>719781.18363162503</v>
      </c>
      <c r="K29" s="2">
        <v>961047.924172614</v>
      </c>
      <c r="L29" s="90">
        <v>1066718.9787685701</v>
      </c>
      <c r="M29" s="97">
        <v>4</v>
      </c>
      <c r="N29" s="89">
        <v>27469.750396603999</v>
      </c>
      <c r="O29" s="2">
        <v>48971.5108655433</v>
      </c>
      <c r="P29" s="90">
        <v>74512.758885651099</v>
      </c>
      <c r="Q29" s="96">
        <v>3</v>
      </c>
      <c r="R29" s="93">
        <v>20.106768384326418</v>
      </c>
      <c r="S29" s="93">
        <v>19.457198862561963</v>
      </c>
      <c r="T29" s="93">
        <v>19.874248849496457</v>
      </c>
      <c r="U29" s="94">
        <v>20.024748725490113</v>
      </c>
      <c r="V29" s="93">
        <v>14.745556181000072</v>
      </c>
      <c r="W29" s="93">
        <v>15.579655086206751</v>
      </c>
      <c r="X29" s="93">
        <v>16.185199860225286</v>
      </c>
      <c r="Y29" s="95">
        <v>19.260842778531174</v>
      </c>
      <c r="Z29" s="95">
        <v>4.2675989260960563</v>
      </c>
      <c r="AA29" s="133">
        <v>9.8132805682500155E-5</v>
      </c>
      <c r="AB29" s="136">
        <v>3.66193293693338E-4</v>
      </c>
      <c r="AC29" s="124"/>
      <c r="AD29" s="98">
        <v>172</v>
      </c>
      <c r="AE29" s="148">
        <f>AD29/AD18</f>
        <v>0.43216080402010049</v>
      </c>
      <c r="AF29" s="124"/>
      <c r="AG29" s="124"/>
    </row>
    <row r="30" spans="1:33" x14ac:dyDescent="0.25">
      <c r="A30" s="4">
        <v>229</v>
      </c>
      <c r="B30" s="17">
        <v>23</v>
      </c>
      <c r="C30" s="86">
        <v>10.093363</v>
      </c>
      <c r="D30" t="s">
        <v>252</v>
      </c>
      <c r="E30" t="s">
        <v>253</v>
      </c>
      <c r="F30" s="87">
        <v>305.06643700000001</v>
      </c>
      <c r="G30" s="99" t="s">
        <v>1060</v>
      </c>
      <c r="H30" s="99" t="s">
        <v>1255</v>
      </c>
      <c r="I30" s="89">
        <v>2070664.35520844</v>
      </c>
      <c r="J30" s="2">
        <v>1373824.79061831</v>
      </c>
      <c r="K30" s="2">
        <v>1648116.2704479101</v>
      </c>
      <c r="L30" s="90">
        <v>1503165.62141747</v>
      </c>
      <c r="M30" s="97">
        <v>4</v>
      </c>
      <c r="N30" s="89">
        <v>46761.436940559397</v>
      </c>
      <c r="O30" s="2">
        <v>85600.906561201598</v>
      </c>
      <c r="P30" s="90">
        <v>139827.12424424</v>
      </c>
      <c r="Q30" s="96">
        <v>3</v>
      </c>
      <c r="R30" s="93">
        <v>20.981662287865653</v>
      </c>
      <c r="S30" s="93">
        <v>20.389766592531121</v>
      </c>
      <c r="T30" s="93">
        <v>20.652386593933624</v>
      </c>
      <c r="U30" s="94">
        <v>20.519572545999399</v>
      </c>
      <c r="V30" s="93">
        <v>15.513031642934139</v>
      </c>
      <c r="W30" s="93">
        <v>16.38533845519952</v>
      </c>
      <c r="X30" s="93">
        <v>17.093284722252541</v>
      </c>
      <c r="Y30" s="95">
        <v>18.174209014161153</v>
      </c>
      <c r="Z30" s="95">
        <v>4.1838206707967664</v>
      </c>
      <c r="AA30" s="133">
        <v>1.3657885587783976E-4</v>
      </c>
      <c r="AB30" s="136">
        <v>4.49242848259341E-4</v>
      </c>
    </row>
    <row r="31" spans="1:33" x14ac:dyDescent="0.25">
      <c r="A31" s="4">
        <v>262</v>
      </c>
      <c r="B31" s="17">
        <v>17</v>
      </c>
      <c r="C31" s="86">
        <v>11.331032</v>
      </c>
      <c r="D31" t="s">
        <v>272</v>
      </c>
      <c r="E31" t="s">
        <v>273</v>
      </c>
      <c r="F31" s="87">
        <v>955.19305399999996</v>
      </c>
      <c r="G31" s="99"/>
      <c r="H31" s="88"/>
      <c r="I31" s="89">
        <v>39266.632795204299</v>
      </c>
      <c r="J31" s="2">
        <v>31961.379177183098</v>
      </c>
      <c r="K31" s="2">
        <v>27376.620835511501</v>
      </c>
      <c r="L31" s="90">
        <v>39116.464888882103</v>
      </c>
      <c r="M31" s="97">
        <v>4</v>
      </c>
      <c r="N31" s="89">
        <v>1215.4815029696501</v>
      </c>
      <c r="O31" s="2">
        <v>1299.835361206962</v>
      </c>
      <c r="P31" s="90">
        <v>3338.9739845567801</v>
      </c>
      <c r="Q31" s="96">
        <v>1</v>
      </c>
      <c r="R31" s="93">
        <v>15.261016268413439</v>
      </c>
      <c r="S31" s="93">
        <v>14.964042043420852</v>
      </c>
      <c r="T31" s="93">
        <v>14.740656761692717</v>
      </c>
      <c r="U31" s="94">
        <v>15.255488373619519</v>
      </c>
      <c r="V31" s="93">
        <v>10.247312223461059</v>
      </c>
      <c r="W31" s="93">
        <v>10.344113185906481</v>
      </c>
      <c r="X31" s="93">
        <v>11.705189137423064</v>
      </c>
      <c r="Y31" s="95">
        <v>17.643609779813598</v>
      </c>
      <c r="Z31" s="95">
        <v>4.141073852985488</v>
      </c>
      <c r="AA31" s="133">
        <v>1.5612759957419608E-4</v>
      </c>
      <c r="AB31" s="136">
        <v>4.8440456375762101E-4</v>
      </c>
    </row>
    <row r="32" spans="1:33" x14ac:dyDescent="0.25">
      <c r="A32" s="4">
        <v>917</v>
      </c>
      <c r="B32" s="17">
        <v>27</v>
      </c>
      <c r="C32" s="86">
        <v>28.713204999999999</v>
      </c>
      <c r="D32" t="s">
        <v>696</v>
      </c>
      <c r="E32" t="s">
        <v>697</v>
      </c>
      <c r="F32" s="87">
        <v>869.172729</v>
      </c>
      <c r="G32" s="99"/>
      <c r="H32" s="88"/>
      <c r="I32" s="89">
        <v>91982.698466198897</v>
      </c>
      <c r="J32" s="2">
        <v>89541.962528091899</v>
      </c>
      <c r="K32" s="2">
        <v>88128.474350504606</v>
      </c>
      <c r="L32" s="90">
        <v>146965.41167268899</v>
      </c>
      <c r="M32" s="97">
        <v>4</v>
      </c>
      <c r="N32" s="89">
        <v>3256.2809876321598</v>
      </c>
      <c r="O32" s="2">
        <v>4580.2633672188704</v>
      </c>
      <c r="P32" s="90">
        <v>10229.631403466799</v>
      </c>
      <c r="Q32" s="96">
        <v>3</v>
      </c>
      <c r="R32" s="93">
        <v>16.489074901758467</v>
      </c>
      <c r="S32" s="93">
        <v>16.450276318279158</v>
      </c>
      <c r="T32" s="93">
        <v>16.42732060944541</v>
      </c>
      <c r="U32" s="94">
        <v>17.165117130996023</v>
      </c>
      <c r="V32" s="93">
        <v>11.669009481186603</v>
      </c>
      <c r="W32" s="93">
        <v>12.161214840987906</v>
      </c>
      <c r="X32" s="93">
        <v>13.320466542035341</v>
      </c>
      <c r="Y32" s="95">
        <v>17.295520338290306</v>
      </c>
      <c r="Z32" s="95">
        <v>4.1123265129450433</v>
      </c>
      <c r="AA32" s="133">
        <v>2.5090388174488671E-4</v>
      </c>
      <c r="AB32" s="136">
        <v>6.8216900862001003E-4</v>
      </c>
    </row>
    <row r="33" spans="1:28" x14ac:dyDescent="0.25">
      <c r="A33" s="4">
        <v>91</v>
      </c>
      <c r="B33" s="17">
        <v>43</v>
      </c>
      <c r="C33" s="86">
        <v>3.0801599999999998</v>
      </c>
      <c r="D33" t="s">
        <v>126</v>
      </c>
      <c r="E33" t="s">
        <v>127</v>
      </c>
      <c r="F33" s="87">
        <v>128.03527800000001</v>
      </c>
      <c r="G33" s="99"/>
      <c r="H33" s="88"/>
      <c r="I33" s="89">
        <v>1336612.55512839</v>
      </c>
      <c r="J33" s="2">
        <v>1297367.5227089401</v>
      </c>
      <c r="K33" s="2">
        <v>1252443.1430916099</v>
      </c>
      <c r="L33" s="90">
        <v>1209550.38145873</v>
      </c>
      <c r="M33" s="97">
        <v>4</v>
      </c>
      <c r="N33" s="89">
        <v>55218.477007178</v>
      </c>
      <c r="O33" s="2">
        <v>78932.898119837802</v>
      </c>
      <c r="P33" s="90">
        <v>91034.340938294394</v>
      </c>
      <c r="Q33" s="96">
        <v>3</v>
      </c>
      <c r="R33" s="93">
        <v>20.350149900274637</v>
      </c>
      <c r="S33" s="93">
        <v>20.307155798397819</v>
      </c>
      <c r="T33" s="93">
        <v>20.25631368049585</v>
      </c>
      <c r="U33" s="94">
        <v>20.206039432537725</v>
      </c>
      <c r="V33" s="93">
        <v>15.75286347673852</v>
      </c>
      <c r="W33" s="93">
        <v>16.268339100095321</v>
      </c>
      <c r="X33" s="93">
        <v>16.47412325624034</v>
      </c>
      <c r="Y33" s="95">
        <v>16.972569435453316</v>
      </c>
      <c r="Z33" s="95">
        <v>4.0851330823479097</v>
      </c>
      <c r="AA33" s="133">
        <v>3.2538762601562333E-6</v>
      </c>
      <c r="AB33" s="136">
        <v>3.6963603929333502E-5</v>
      </c>
    </row>
    <row r="34" spans="1:28" x14ac:dyDescent="0.25">
      <c r="A34" s="4">
        <v>85</v>
      </c>
      <c r="B34" s="17">
        <v>15</v>
      </c>
      <c r="C34" s="86">
        <v>3.0796070000000002</v>
      </c>
      <c r="D34" t="s">
        <v>120</v>
      </c>
      <c r="E34" t="s">
        <v>121</v>
      </c>
      <c r="F34" s="87">
        <v>369.03894000000003</v>
      </c>
      <c r="G34" s="99"/>
      <c r="H34" s="88"/>
      <c r="I34" s="89">
        <v>34728.002345241999</v>
      </c>
      <c r="J34" s="2">
        <v>20906.995142023799</v>
      </c>
      <c r="K34" s="2">
        <v>10486.3076737172</v>
      </c>
      <c r="L34" s="90">
        <v>11766.8959247599</v>
      </c>
      <c r="M34" s="97">
        <v>4</v>
      </c>
      <c r="N34" s="89">
        <v>1275.9035442942145</v>
      </c>
      <c r="O34" s="2">
        <v>1046.3559240506866</v>
      </c>
      <c r="P34" s="90">
        <v>1205.5949184448834</v>
      </c>
      <c r="Q34" s="96">
        <v>0</v>
      </c>
      <c r="R34" s="93">
        <v>15.083811804680574</v>
      </c>
      <c r="S34" s="93">
        <v>14.35169810502469</v>
      </c>
      <c r="T34" s="93">
        <v>13.356219160559663</v>
      </c>
      <c r="U34" s="94">
        <v>13.522446171074789</v>
      </c>
      <c r="V34" s="93">
        <v>10.317303553084438</v>
      </c>
      <c r="W34" s="93">
        <v>10.031157960835539</v>
      </c>
      <c r="X34" s="93">
        <v>10.235529525796546</v>
      </c>
      <c r="Y34" s="95">
        <v>16.558549307774488</v>
      </c>
      <c r="Z34" s="95">
        <v>4.0495043789470317</v>
      </c>
      <c r="AA34" s="133">
        <v>4.5889419532385599E-4</v>
      </c>
      <c r="AB34" s="136">
        <v>1.0377266462437201E-3</v>
      </c>
    </row>
    <row r="35" spans="1:28" x14ac:dyDescent="0.25">
      <c r="A35" s="4">
        <v>861</v>
      </c>
      <c r="B35" s="17">
        <v>40</v>
      </c>
      <c r="C35" s="86">
        <v>27.004799999999999</v>
      </c>
      <c r="D35" t="s">
        <v>648</v>
      </c>
      <c r="E35" t="s">
        <v>649</v>
      </c>
      <c r="F35" s="87">
        <v>940.69622800000002</v>
      </c>
      <c r="G35" s="99"/>
      <c r="H35" s="88"/>
      <c r="I35" s="89">
        <v>68520.815962597</v>
      </c>
      <c r="J35" s="2">
        <v>65300.198403827701</v>
      </c>
      <c r="K35" s="2">
        <v>39028.594811507297</v>
      </c>
      <c r="L35" s="90">
        <v>96027.645178218896</v>
      </c>
      <c r="M35" s="97">
        <v>4</v>
      </c>
      <c r="N35" s="89">
        <v>1194.7329751947125</v>
      </c>
      <c r="O35" s="2">
        <v>3759.24237359673</v>
      </c>
      <c r="P35" s="90">
        <v>7658.7243215593498</v>
      </c>
      <c r="Q35" s="96">
        <v>2</v>
      </c>
      <c r="R35" s="93">
        <v>16.064254711038249</v>
      </c>
      <c r="S35" s="93">
        <v>15.994799754717535</v>
      </c>
      <c r="T35" s="93">
        <v>15.252243900359513</v>
      </c>
      <c r="U35" s="94">
        <v>16.551162179341333</v>
      </c>
      <c r="V35" s="93">
        <v>10.222472494157193</v>
      </c>
      <c r="W35" s="93">
        <v>11.876226219440049</v>
      </c>
      <c r="X35" s="93">
        <v>12.902888393754054</v>
      </c>
      <c r="Y35" s="95">
        <v>15.988483515639324</v>
      </c>
      <c r="Z35" s="95">
        <v>3.9989612026724974</v>
      </c>
      <c r="AA35" s="133">
        <v>1.9615833510005305E-3</v>
      </c>
      <c r="AB35" s="136">
        <v>3.2127990687169199E-3</v>
      </c>
    </row>
    <row r="36" spans="1:28" x14ac:dyDescent="0.25">
      <c r="A36" s="4">
        <v>185</v>
      </c>
      <c r="B36" s="17">
        <v>3</v>
      </c>
      <c r="C36" s="86">
        <v>8.0023649999999993</v>
      </c>
      <c r="D36" t="s">
        <v>216</v>
      </c>
      <c r="E36" t="s">
        <v>217</v>
      </c>
      <c r="F36" s="87">
        <v>897.1875</v>
      </c>
      <c r="G36" s="33" t="s">
        <v>1057</v>
      </c>
      <c r="H36" s="99" t="s">
        <v>1255</v>
      </c>
      <c r="I36" s="89">
        <v>22757.019254700801</v>
      </c>
      <c r="J36" s="2">
        <v>14115.914458645701</v>
      </c>
      <c r="K36" s="2">
        <v>20525.259356036499</v>
      </c>
      <c r="L36" s="90">
        <v>19341.532924315299</v>
      </c>
      <c r="M36" s="97">
        <v>4</v>
      </c>
      <c r="N36" s="89">
        <v>1389.7555774786347</v>
      </c>
      <c r="O36" s="2">
        <v>1387.0170358065543</v>
      </c>
      <c r="P36" s="90">
        <v>1021.4511263157111</v>
      </c>
      <c r="Q36" s="96">
        <v>0</v>
      </c>
      <c r="R36" s="93">
        <v>14.474023983411914</v>
      </c>
      <c r="S36" s="93">
        <v>13.785034972185395</v>
      </c>
      <c r="T36" s="93">
        <v>14.325112831482063</v>
      </c>
      <c r="U36" s="94">
        <v>14.239414520520715</v>
      </c>
      <c r="V36" s="93">
        <v>10.440615456699579</v>
      </c>
      <c r="W36" s="93">
        <v>10.437769792094835</v>
      </c>
      <c r="X36" s="93">
        <v>9.9964044613139631</v>
      </c>
      <c r="Y36" s="95">
        <v>15.153081661619368</v>
      </c>
      <c r="Z36" s="95">
        <v>3.9215393173530608</v>
      </c>
      <c r="AA36" s="133">
        <v>9.1237485713548921E-6</v>
      </c>
      <c r="AB36" s="136">
        <v>7.4107182273453994E-5</v>
      </c>
    </row>
    <row r="37" spans="1:28" x14ac:dyDescent="0.25">
      <c r="A37" s="4">
        <v>574</v>
      </c>
      <c r="B37" s="17">
        <v>36</v>
      </c>
      <c r="C37" s="86">
        <v>20.035395999999999</v>
      </c>
      <c r="D37" t="s">
        <v>468</v>
      </c>
      <c r="E37" t="s">
        <v>469</v>
      </c>
      <c r="F37" s="87">
        <v>660.63122599999997</v>
      </c>
      <c r="G37" s="99"/>
      <c r="H37" s="88"/>
      <c r="I37" s="89">
        <v>128609.227364846</v>
      </c>
      <c r="J37" s="2">
        <v>105721.302984829</v>
      </c>
      <c r="K37" s="2">
        <v>116808.356735789</v>
      </c>
      <c r="L37" s="90">
        <v>147032.11237649899</v>
      </c>
      <c r="M37" s="97">
        <v>4</v>
      </c>
      <c r="N37" s="89">
        <v>2522.2212337270898</v>
      </c>
      <c r="O37" s="2">
        <v>5476.7585020811202</v>
      </c>
      <c r="P37" s="90">
        <v>17336.287900662301</v>
      </c>
      <c r="Q37" s="96">
        <v>3</v>
      </c>
      <c r="R37" s="93">
        <v>16.972634630290326</v>
      </c>
      <c r="S37" s="93">
        <v>16.689906585442355</v>
      </c>
      <c r="T37" s="93">
        <v>16.833783966034929</v>
      </c>
      <c r="U37" s="94">
        <v>17.165771754034584</v>
      </c>
      <c r="V37" s="93">
        <v>11.300479110210299</v>
      </c>
      <c r="W37" s="93">
        <v>12.419106550726664</v>
      </c>
      <c r="X37" s="93">
        <v>14.081507396873604</v>
      </c>
      <c r="Y37" s="95">
        <v>14.747357515917003</v>
      </c>
      <c r="Z37" s="95">
        <v>3.8823845652796445</v>
      </c>
      <c r="AA37" s="133">
        <v>1.4978850818371196E-3</v>
      </c>
      <c r="AB37" s="136">
        <v>2.56964768349644E-3</v>
      </c>
    </row>
    <row r="38" spans="1:28" x14ac:dyDescent="0.25">
      <c r="A38" s="4">
        <v>475</v>
      </c>
      <c r="B38" s="17">
        <v>21</v>
      </c>
      <c r="C38" s="86">
        <v>17.495149999999999</v>
      </c>
      <c r="D38" t="s">
        <v>404</v>
      </c>
      <c r="E38" t="s">
        <v>405</v>
      </c>
      <c r="F38" s="87">
        <v>721.16192599999999</v>
      </c>
      <c r="G38" s="99" t="s">
        <v>1183</v>
      </c>
      <c r="H38" s="99"/>
      <c r="I38" s="89">
        <v>389340.47932676802</v>
      </c>
      <c r="J38" s="2">
        <v>334443.54278147098</v>
      </c>
      <c r="K38" s="2">
        <v>315887.10803829599</v>
      </c>
      <c r="L38" s="90">
        <v>552726.343038594</v>
      </c>
      <c r="M38" s="97">
        <v>4</v>
      </c>
      <c r="N38" s="89">
        <v>19692.0020993855</v>
      </c>
      <c r="O38" s="2">
        <v>26278.054872124299</v>
      </c>
      <c r="P38" s="90">
        <v>40226.934887199401</v>
      </c>
      <c r="Q38" s="96">
        <v>3</v>
      </c>
      <c r="R38" s="93">
        <v>18.57067282243057</v>
      </c>
      <c r="S38" s="93">
        <v>18.351403165352526</v>
      </c>
      <c r="T38" s="93">
        <v>18.269049533557855</v>
      </c>
      <c r="U38" s="94">
        <v>19.076205847736968</v>
      </c>
      <c r="V38" s="93">
        <v>14.265322178042148</v>
      </c>
      <c r="W38" s="93">
        <v>14.681570869433536</v>
      </c>
      <c r="X38" s="93">
        <v>15.295874194781147</v>
      </c>
      <c r="Y38" s="95">
        <v>13.85544993085715</v>
      </c>
      <c r="Z38" s="95">
        <v>3.7923816553982728</v>
      </c>
      <c r="AA38" s="133">
        <v>8.4213248649401973E-5</v>
      </c>
      <c r="AB38" s="136">
        <v>3.3185022735110898E-4</v>
      </c>
    </row>
    <row r="39" spans="1:28" x14ac:dyDescent="0.25">
      <c r="A39" s="4">
        <v>892</v>
      </c>
      <c r="B39" s="17">
        <v>27</v>
      </c>
      <c r="C39" s="86">
        <v>28.122748000000001</v>
      </c>
      <c r="D39" t="s">
        <v>676</v>
      </c>
      <c r="E39" t="s">
        <v>677</v>
      </c>
      <c r="F39" s="87">
        <v>914.85864300000003</v>
      </c>
      <c r="G39" s="99"/>
      <c r="H39" s="99"/>
      <c r="I39" s="89">
        <v>177063.00079011699</v>
      </c>
      <c r="J39" s="2">
        <v>154747.96819361101</v>
      </c>
      <c r="K39" s="2">
        <v>158073.66110526401</v>
      </c>
      <c r="L39" s="90">
        <v>239870.17140944299</v>
      </c>
      <c r="M39" s="97">
        <v>4</v>
      </c>
      <c r="N39" s="89">
        <v>9456.1200330998799</v>
      </c>
      <c r="O39" s="2">
        <v>10172.7950696765</v>
      </c>
      <c r="P39" s="90">
        <v>22848.513631659898</v>
      </c>
      <c r="Q39" s="96">
        <v>3</v>
      </c>
      <c r="R39" s="93">
        <v>17.433903251443414</v>
      </c>
      <c r="S39" s="93">
        <v>17.239560941735835</v>
      </c>
      <c r="T39" s="93">
        <v>17.270237474274666</v>
      </c>
      <c r="U39" s="94">
        <v>17.871894239674496</v>
      </c>
      <c r="V39" s="93">
        <v>13.207032633424028</v>
      </c>
      <c r="W39" s="93">
        <v>13.312428507037518</v>
      </c>
      <c r="X39" s="93">
        <v>14.479812695993367</v>
      </c>
      <c r="Y39" s="95">
        <v>12.884868915808909</v>
      </c>
      <c r="Z39" s="95">
        <v>3.6876059549041114</v>
      </c>
      <c r="AA39" s="133">
        <v>1.7877351498468352E-4</v>
      </c>
      <c r="AB39" s="136">
        <v>5.3098402211868695E-4</v>
      </c>
    </row>
    <row r="40" spans="1:28" x14ac:dyDescent="0.25">
      <c r="A40" s="4">
        <v>280</v>
      </c>
      <c r="B40" s="17">
        <v>5</v>
      </c>
      <c r="C40" s="86">
        <v>11.734347</v>
      </c>
      <c r="D40" t="s">
        <v>276</v>
      </c>
      <c r="E40" t="s">
        <v>277</v>
      </c>
      <c r="F40" s="87">
        <v>721.66863999999998</v>
      </c>
      <c r="G40" s="99"/>
      <c r="H40" s="88"/>
      <c r="I40" s="89">
        <v>19291.0353269724</v>
      </c>
      <c r="J40" s="2">
        <v>9703.2836301995703</v>
      </c>
      <c r="K40" s="2">
        <v>13768.4289115008</v>
      </c>
      <c r="L40" s="90">
        <v>21755.481736890899</v>
      </c>
      <c r="M40" s="97">
        <v>4</v>
      </c>
      <c r="N40" s="89">
        <v>1382.2967186393435</v>
      </c>
      <c r="O40" s="2">
        <v>1310.957832805484</v>
      </c>
      <c r="P40" s="90">
        <v>1138.7577960610727</v>
      </c>
      <c r="Q40" s="96">
        <v>0</v>
      </c>
      <c r="R40" s="93">
        <v>14.235642952744996</v>
      </c>
      <c r="S40" s="93">
        <v>13.244257328390491</v>
      </c>
      <c r="T40" s="93">
        <v>13.749076325304069</v>
      </c>
      <c r="U40" s="94">
        <v>14.409091342726613</v>
      </c>
      <c r="V40" s="93">
        <v>10.432851617147881</v>
      </c>
      <c r="W40" s="93">
        <v>10.356405566422533</v>
      </c>
      <c r="X40" s="93">
        <v>10.15324521557209</v>
      </c>
      <c r="Y40" s="95">
        <v>12.627483373237812</v>
      </c>
      <c r="Z40" s="95">
        <v>3.6584952370434785</v>
      </c>
      <c r="AA40" s="133">
        <v>9.4422269897130129E-5</v>
      </c>
      <c r="AB40" s="136">
        <v>3.6485498465104702E-4</v>
      </c>
    </row>
    <row r="41" spans="1:28" x14ac:dyDescent="0.25">
      <c r="A41" s="4">
        <v>1015</v>
      </c>
      <c r="B41" s="17">
        <v>2</v>
      </c>
      <c r="C41" s="86">
        <v>32.947248999999999</v>
      </c>
      <c r="D41" t="s">
        <v>776</v>
      </c>
      <c r="E41" t="s">
        <v>777</v>
      </c>
      <c r="F41" s="87">
        <v>469.11343399999998</v>
      </c>
      <c r="G41" s="99"/>
      <c r="H41" s="99"/>
      <c r="I41" s="89">
        <v>18538.6881627373</v>
      </c>
      <c r="J41" s="2">
        <v>13985.6600082728</v>
      </c>
      <c r="K41" s="2">
        <v>15903.967823798201</v>
      </c>
      <c r="L41" s="90">
        <v>10510.419796886599</v>
      </c>
      <c r="M41" s="97">
        <v>4</v>
      </c>
      <c r="N41" s="89">
        <v>1165.9255551848432</v>
      </c>
      <c r="O41" s="2">
        <v>1345.8656244837944</v>
      </c>
      <c r="P41" s="90">
        <v>1018.3079602927581</v>
      </c>
      <c r="Q41" s="96">
        <v>0</v>
      </c>
      <c r="R41" s="93">
        <v>14.178251538935045</v>
      </c>
      <c r="S41" s="93">
        <v>13.771660718325583</v>
      </c>
      <c r="T41" s="93">
        <v>13.957099122768666</v>
      </c>
      <c r="U41" s="94">
        <v>13.359532672711712</v>
      </c>
      <c r="V41" s="93">
        <v>10.187259959483193</v>
      </c>
      <c r="W41" s="93">
        <v>10.394318658526759</v>
      </c>
      <c r="X41" s="93">
        <v>9.9919582169971903</v>
      </c>
      <c r="Y41" s="95">
        <v>12.522042608767805</v>
      </c>
      <c r="Z41" s="95">
        <v>3.6463980102872178</v>
      </c>
      <c r="AA41" s="133">
        <v>1.7594275469617167E-5</v>
      </c>
      <c r="AB41" s="136">
        <v>1.0941440057668201E-4</v>
      </c>
    </row>
    <row r="42" spans="1:28" x14ac:dyDescent="0.25">
      <c r="A42" s="4">
        <v>579</v>
      </c>
      <c r="B42" s="17">
        <v>26</v>
      </c>
      <c r="C42" s="86">
        <v>20.254113</v>
      </c>
      <c r="D42" t="s">
        <v>472</v>
      </c>
      <c r="E42" t="s">
        <v>473</v>
      </c>
      <c r="F42" s="87">
        <v>865.19549600000005</v>
      </c>
      <c r="G42" s="99" t="s">
        <v>959</v>
      </c>
      <c r="H42" s="99" t="s">
        <v>1255</v>
      </c>
      <c r="I42" s="89">
        <v>164145.744277836</v>
      </c>
      <c r="J42" s="2">
        <v>118186.27874024901</v>
      </c>
      <c r="K42" s="2">
        <v>139541.210551636</v>
      </c>
      <c r="L42" s="90">
        <v>172367.101181031</v>
      </c>
      <c r="M42" s="97">
        <v>4</v>
      </c>
      <c r="N42" s="89">
        <v>8469.9426942276204</v>
      </c>
      <c r="O42" s="2">
        <v>11508.8831267471</v>
      </c>
      <c r="P42" s="90">
        <v>16093.802388029</v>
      </c>
      <c r="Q42" s="96">
        <v>3</v>
      </c>
      <c r="R42" s="93">
        <v>17.324617820821352</v>
      </c>
      <c r="S42" s="93">
        <v>16.85070302482135</v>
      </c>
      <c r="T42" s="93">
        <v>17.090331728952446</v>
      </c>
      <c r="U42" s="94">
        <v>17.395124915382414</v>
      </c>
      <c r="V42" s="93">
        <v>13.048136493294731</v>
      </c>
      <c r="W42" s="93">
        <v>13.490460214263299</v>
      </c>
      <c r="X42" s="93">
        <v>13.974217602954907</v>
      </c>
      <c r="Y42" s="95">
        <v>12.355081212292214</v>
      </c>
      <c r="Z42" s="95">
        <v>3.627032588693369</v>
      </c>
      <c r="AA42" s="133">
        <v>3.7147926359324273E-5</v>
      </c>
      <c r="AB42" s="136">
        <v>1.9713166254681401E-4</v>
      </c>
    </row>
    <row r="43" spans="1:28" x14ac:dyDescent="0.25">
      <c r="A43" s="4">
        <v>46</v>
      </c>
      <c r="B43" s="17">
        <v>66</v>
      </c>
      <c r="C43" s="86">
        <v>2.3321960000000002</v>
      </c>
      <c r="D43" t="s">
        <v>100</v>
      </c>
      <c r="E43" t="s">
        <v>101</v>
      </c>
      <c r="F43" s="87">
        <v>191.019623</v>
      </c>
      <c r="G43" s="99" t="s">
        <v>1152</v>
      </c>
      <c r="H43" s="99" t="s">
        <v>1153</v>
      </c>
      <c r="I43" s="89">
        <v>1706582.79523055</v>
      </c>
      <c r="J43" s="2">
        <v>1843854.9333385001</v>
      </c>
      <c r="K43" s="2">
        <v>2766155.4688259698</v>
      </c>
      <c r="L43" s="90">
        <v>2552095.3431274798</v>
      </c>
      <c r="M43" s="97">
        <v>4</v>
      </c>
      <c r="N43" s="89">
        <v>137005.70813545599</v>
      </c>
      <c r="O43" s="2">
        <v>185112.094528897</v>
      </c>
      <c r="P43" s="90">
        <v>224201.08713147001</v>
      </c>
      <c r="Q43" s="96">
        <v>3</v>
      </c>
      <c r="R43" s="93">
        <v>20.702678978118382</v>
      </c>
      <c r="S43" s="93">
        <v>20.814293724448351</v>
      </c>
      <c r="T43" s="93">
        <v>21.399450813231603</v>
      </c>
      <c r="U43" s="94">
        <v>21.283250796737221</v>
      </c>
      <c r="V43" s="93">
        <v>17.063876476579996</v>
      </c>
      <c r="W43" s="93">
        <v>17.498039632999337</v>
      </c>
      <c r="X43" s="93">
        <v>17.774433748099234</v>
      </c>
      <c r="Y43" s="95">
        <v>12.175153613812917</v>
      </c>
      <c r="Z43" s="95">
        <v>3.6058680697812653</v>
      </c>
      <c r="AA43" s="133">
        <v>3.9666525448013126E-5</v>
      </c>
      <c r="AB43" s="136">
        <v>2.05029573094925E-4</v>
      </c>
    </row>
    <row r="44" spans="1:28" x14ac:dyDescent="0.25">
      <c r="A44" s="4">
        <v>975</v>
      </c>
      <c r="B44" s="17">
        <v>10</v>
      </c>
      <c r="C44" s="86">
        <v>30.627800000000001</v>
      </c>
      <c r="D44" t="s">
        <v>734</v>
      </c>
      <c r="E44" t="s">
        <v>735</v>
      </c>
      <c r="F44" s="87">
        <v>872.67010500000004</v>
      </c>
      <c r="G44" s="99"/>
      <c r="H44" s="88"/>
      <c r="I44" s="89">
        <v>13803.9649216625</v>
      </c>
      <c r="J44" s="2">
        <v>12352.620530488701</v>
      </c>
      <c r="K44" s="2">
        <v>10894.2844036632</v>
      </c>
      <c r="L44" s="90">
        <v>23777.973353174501</v>
      </c>
      <c r="M44" s="97">
        <v>4</v>
      </c>
      <c r="N44" s="89">
        <v>1315.2617898598919</v>
      </c>
      <c r="O44" s="2">
        <v>1130.5306959172035</v>
      </c>
      <c r="P44" s="90">
        <v>1302.5385659144345</v>
      </c>
      <c r="Q44" s="96">
        <v>0</v>
      </c>
      <c r="R44" s="93">
        <v>13.752795092294697</v>
      </c>
      <c r="S44" s="93">
        <v>13.592529512476341</v>
      </c>
      <c r="T44" s="93">
        <v>13.411283814994359</v>
      </c>
      <c r="U44" s="94">
        <v>14.537338135931442</v>
      </c>
      <c r="V44" s="93">
        <v>10.361134266950083</v>
      </c>
      <c r="W44" s="93">
        <v>10.142784449017176</v>
      </c>
      <c r="X44" s="93">
        <v>10.347110373503536</v>
      </c>
      <c r="Y44" s="95">
        <v>12.171185462968579</v>
      </c>
      <c r="Z44" s="95">
        <v>3.6053977870354887</v>
      </c>
      <c r="AA44" s="133">
        <v>7.604355610301336E-5</v>
      </c>
      <c r="AB44" s="136">
        <v>3.1858247714736099E-4</v>
      </c>
    </row>
    <row r="45" spans="1:28" x14ac:dyDescent="0.25">
      <c r="A45" s="4">
        <v>340</v>
      </c>
      <c r="B45" s="17">
        <v>37</v>
      </c>
      <c r="C45" s="86">
        <v>13.692786999999999</v>
      </c>
      <c r="D45" t="s">
        <v>322</v>
      </c>
      <c r="E45" t="s">
        <v>323</v>
      </c>
      <c r="F45" s="87">
        <v>1154.2651370000001</v>
      </c>
      <c r="G45" s="99"/>
      <c r="H45" s="88"/>
      <c r="I45" s="89">
        <v>1100147.26656428</v>
      </c>
      <c r="J45" s="2">
        <v>771766.84076539404</v>
      </c>
      <c r="K45" s="2">
        <v>851607.91442389099</v>
      </c>
      <c r="L45" s="90">
        <v>1076438.52454305</v>
      </c>
      <c r="M45" s="97">
        <v>4</v>
      </c>
      <c r="N45" s="89">
        <v>50524.268897745504</v>
      </c>
      <c r="O45" s="2">
        <v>76483.536387305503</v>
      </c>
      <c r="P45" s="90">
        <v>110102.73396758801</v>
      </c>
      <c r="Q45" s="96">
        <v>3</v>
      </c>
      <c r="R45" s="93">
        <v>20.069265226275256</v>
      </c>
      <c r="S45" s="93">
        <v>19.557805533746123</v>
      </c>
      <c r="T45" s="93">
        <v>19.699829831985408</v>
      </c>
      <c r="U45" s="94">
        <v>20.03783449879738</v>
      </c>
      <c r="V45" s="93">
        <v>15.624688920049003</v>
      </c>
      <c r="W45" s="93">
        <v>16.222861610641083</v>
      </c>
      <c r="X45" s="93">
        <v>16.748490767430923</v>
      </c>
      <c r="Y45" s="95">
        <v>12.019585543120229</v>
      </c>
      <c r="Z45" s="95">
        <v>3.5873152450800609</v>
      </c>
      <c r="AA45" s="133">
        <v>7.8429834188602449E-5</v>
      </c>
      <c r="AB45" s="136">
        <v>3.2180488667076098E-4</v>
      </c>
    </row>
    <row r="46" spans="1:28" x14ac:dyDescent="0.25">
      <c r="A46" s="4">
        <v>189</v>
      </c>
      <c r="B46" s="17">
        <v>3</v>
      </c>
      <c r="C46" s="86">
        <v>8.3945500000000006</v>
      </c>
      <c r="D46" t="s">
        <v>222</v>
      </c>
      <c r="E46" t="s">
        <v>223</v>
      </c>
      <c r="F46" s="87">
        <v>751.15087900000003</v>
      </c>
      <c r="G46" s="33" t="s">
        <v>1000</v>
      </c>
      <c r="H46" s="99"/>
      <c r="I46" s="89">
        <v>15394.962347446501</v>
      </c>
      <c r="J46" s="2">
        <v>16895.9020191856</v>
      </c>
      <c r="K46" s="2">
        <v>15640.8441684308</v>
      </c>
      <c r="L46" s="90">
        <v>15955.699640635599</v>
      </c>
      <c r="M46" s="97">
        <v>4</v>
      </c>
      <c r="N46" s="89">
        <v>1322.8900662671876</v>
      </c>
      <c r="O46" s="2">
        <v>1395.4857295125796</v>
      </c>
      <c r="P46" s="90">
        <v>1315.8618714834167</v>
      </c>
      <c r="Q46" s="96">
        <v>0</v>
      </c>
      <c r="R46" s="93">
        <v>13.910170718434705</v>
      </c>
      <c r="S46" s="93">
        <v>14.044385753067917</v>
      </c>
      <c r="T46" s="93">
        <v>13.933030759505618</v>
      </c>
      <c r="U46" s="94">
        <v>13.961784250212755</v>
      </c>
      <c r="V46" s="93">
        <v>10.369477461591655</v>
      </c>
      <c r="W46" s="93">
        <v>10.446551655883194</v>
      </c>
      <c r="X46" s="93">
        <v>10.361792339248332</v>
      </c>
      <c r="Y46" s="95">
        <v>11.877226897313578</v>
      </c>
      <c r="Z46" s="95">
        <v>3.5701261289633224</v>
      </c>
      <c r="AA46" s="133">
        <v>3.9872754016336946E-9</v>
      </c>
      <c r="AB46" s="136">
        <v>3.9673390246255299E-7</v>
      </c>
    </row>
    <row r="47" spans="1:28" x14ac:dyDescent="0.25">
      <c r="A47" s="4">
        <v>986</v>
      </c>
      <c r="B47" s="17">
        <v>12</v>
      </c>
      <c r="C47" s="86">
        <v>31.020143999999998</v>
      </c>
      <c r="D47" t="s">
        <v>744</v>
      </c>
      <c r="E47" t="s">
        <v>745</v>
      </c>
      <c r="F47" s="87">
        <v>940.69598399999995</v>
      </c>
      <c r="G47" s="99"/>
      <c r="H47" s="88"/>
      <c r="I47" s="89">
        <v>60697.157652885799</v>
      </c>
      <c r="J47" s="2">
        <v>51999.144619272804</v>
      </c>
      <c r="K47" s="2">
        <v>55994.166441559901</v>
      </c>
      <c r="L47" s="90">
        <v>101250.003808963</v>
      </c>
      <c r="M47" s="97">
        <v>4</v>
      </c>
      <c r="N47" s="89">
        <v>2786.0774000042002</v>
      </c>
      <c r="O47" s="2">
        <v>7471.6859053574699</v>
      </c>
      <c r="P47" s="90">
        <v>7027.9278851889403</v>
      </c>
      <c r="Q47" s="96">
        <v>3</v>
      </c>
      <c r="R47" s="93">
        <v>15.889341338598813</v>
      </c>
      <c r="S47" s="93">
        <v>15.666200270809274</v>
      </c>
      <c r="T47" s="93">
        <v>15.772988912358702</v>
      </c>
      <c r="U47" s="94">
        <v>16.627562436707379</v>
      </c>
      <c r="V47" s="93">
        <v>11.44401962266268</v>
      </c>
      <c r="W47" s="93">
        <v>12.867218092987549</v>
      </c>
      <c r="X47" s="93">
        <v>12.778883672335345</v>
      </c>
      <c r="Y47" s="95">
        <v>11.712308877916625</v>
      </c>
      <c r="Z47" s="95">
        <v>3.5499536009889794</v>
      </c>
      <c r="AA47" s="133">
        <v>5.4676646340465771E-4</v>
      </c>
      <c r="AB47" s="136">
        <v>1.1762867699192099E-3</v>
      </c>
    </row>
    <row r="48" spans="1:28" x14ac:dyDescent="0.25">
      <c r="A48" s="4">
        <v>999</v>
      </c>
      <c r="B48" s="17">
        <v>7</v>
      </c>
      <c r="C48" s="86">
        <v>31.587883000000001</v>
      </c>
      <c r="D48" t="s">
        <v>754</v>
      </c>
      <c r="E48" t="s">
        <v>755</v>
      </c>
      <c r="F48" s="87">
        <v>796.16381799999999</v>
      </c>
      <c r="G48" s="99"/>
      <c r="H48" s="88"/>
      <c r="I48" s="89">
        <v>12881.444875684399</v>
      </c>
      <c r="J48" s="2">
        <v>11912.710832393501</v>
      </c>
      <c r="K48" s="2">
        <v>11629.1564318899</v>
      </c>
      <c r="L48" s="90">
        <v>18847.785985947601</v>
      </c>
      <c r="M48" s="97">
        <v>4</v>
      </c>
      <c r="N48" s="89">
        <v>1071.0093629169698</v>
      </c>
      <c r="O48" s="2">
        <v>1380.3191992465042</v>
      </c>
      <c r="P48" s="90">
        <v>1257.4537318358505</v>
      </c>
      <c r="Q48" s="96">
        <v>0</v>
      </c>
      <c r="R48" s="93">
        <v>13.653006805150511</v>
      </c>
      <c r="S48" s="93">
        <v>13.540214126877277</v>
      </c>
      <c r="T48" s="93">
        <v>13.505458828409726</v>
      </c>
      <c r="U48" s="94">
        <v>14.202107442317038</v>
      </c>
      <c r="V48" s="93">
        <v>10.064755377051691</v>
      </c>
      <c r="W48" s="93">
        <v>10.430786213926162</v>
      </c>
      <c r="X48" s="93">
        <v>10.296289601528668</v>
      </c>
      <c r="Y48" s="95">
        <v>11.177071153922011</v>
      </c>
      <c r="Z48" s="95">
        <v>3.4824702879628169</v>
      </c>
      <c r="AA48" s="133">
        <v>1.5570408537381643E-5</v>
      </c>
      <c r="AB48" s="136">
        <v>1.06258226388932E-4</v>
      </c>
    </row>
    <row r="49" spans="1:28" x14ac:dyDescent="0.25">
      <c r="A49" s="4">
        <v>925</v>
      </c>
      <c r="B49" s="17">
        <v>18</v>
      </c>
      <c r="C49" s="86">
        <v>29.050540000000002</v>
      </c>
      <c r="D49" t="s">
        <v>702</v>
      </c>
      <c r="E49" t="s">
        <v>703</v>
      </c>
      <c r="F49" s="87">
        <v>652.13250700000003</v>
      </c>
      <c r="G49" s="99"/>
      <c r="H49" s="88"/>
      <c r="I49" s="89">
        <v>41242.209376698898</v>
      </c>
      <c r="J49" s="2">
        <v>38501.153214276797</v>
      </c>
      <c r="K49" s="2">
        <v>32709.7764520085</v>
      </c>
      <c r="L49" s="90">
        <v>61840.631322645298</v>
      </c>
      <c r="M49" s="97">
        <v>4</v>
      </c>
      <c r="N49" s="89">
        <v>2972.3246614247901</v>
      </c>
      <c r="O49" s="2">
        <v>3981.8492725262399</v>
      </c>
      <c r="P49" s="90">
        <v>4790.0610579534996</v>
      </c>
      <c r="Q49" s="96">
        <v>3</v>
      </c>
      <c r="R49" s="93">
        <v>15.33183400060242</v>
      </c>
      <c r="S49" s="93">
        <v>15.232614038645332</v>
      </c>
      <c r="T49" s="93">
        <v>14.997434279212245</v>
      </c>
      <c r="U49" s="94">
        <v>15.916267427166034</v>
      </c>
      <c r="V49" s="93">
        <v>11.537375992007656</v>
      </c>
      <c r="W49" s="93">
        <v>11.95922289550087</v>
      </c>
      <c r="X49" s="93">
        <v>12.225828330486861</v>
      </c>
      <c r="Y49" s="95">
        <v>11.13059538269879</v>
      </c>
      <c r="Z49" s="95">
        <v>3.4764588603159789</v>
      </c>
      <c r="AA49" s="133">
        <v>6.7352214998481978E-5</v>
      </c>
      <c r="AB49" s="136">
        <v>2.97846461882176E-4</v>
      </c>
    </row>
    <row r="50" spans="1:28" x14ac:dyDescent="0.25">
      <c r="A50" s="4">
        <v>1062</v>
      </c>
      <c r="B50" s="17">
        <v>3</v>
      </c>
      <c r="C50" s="86">
        <v>36.821770999999998</v>
      </c>
      <c r="D50" t="s">
        <v>840</v>
      </c>
      <c r="E50" t="s">
        <v>841</v>
      </c>
      <c r="F50" s="87">
        <v>421.113495</v>
      </c>
      <c r="G50" s="99"/>
      <c r="H50" s="88"/>
      <c r="I50" s="89">
        <v>1262.232444264157</v>
      </c>
      <c r="J50" s="2">
        <v>1079.0439480915993</v>
      </c>
      <c r="K50" s="2">
        <v>1399.5297806839512</v>
      </c>
      <c r="L50" s="90">
        <v>45631.763466048702</v>
      </c>
      <c r="M50" s="97">
        <v>1</v>
      </c>
      <c r="N50" s="89">
        <v>1392.8362455689412</v>
      </c>
      <c r="O50" s="2">
        <v>1048.872904148041</v>
      </c>
      <c r="P50" s="90">
        <v>1039.158876503747</v>
      </c>
      <c r="Q50" s="96">
        <v>0</v>
      </c>
      <c r="R50" s="93">
        <v>10.301761896494224</v>
      </c>
      <c r="S50" s="93">
        <v>10.075537909824082</v>
      </c>
      <c r="T50" s="93">
        <v>10.450726471099836</v>
      </c>
      <c r="U50" s="94">
        <v>15.477750788199609</v>
      </c>
      <c r="V50" s="93">
        <v>10.443809936289137</v>
      </c>
      <c r="W50" s="93">
        <v>10.034624156415083</v>
      </c>
      <c r="X50" s="93">
        <v>10.021200528722543</v>
      </c>
      <c r="Y50" s="95">
        <v>10.637986545419288</v>
      </c>
      <c r="Z50" s="95">
        <v>3.411153212284967</v>
      </c>
      <c r="AA50" s="133">
        <v>0.40354568539718072</v>
      </c>
      <c r="AB50" s="136">
        <v>0.42377620788411102</v>
      </c>
    </row>
    <row r="51" spans="1:28" x14ac:dyDescent="0.25">
      <c r="A51" s="4">
        <v>552</v>
      </c>
      <c r="B51" s="17">
        <v>16</v>
      </c>
      <c r="C51" s="86">
        <v>19.608650000000001</v>
      </c>
      <c r="D51" t="s">
        <v>456</v>
      </c>
      <c r="E51" t="s">
        <v>457</v>
      </c>
      <c r="F51" s="87">
        <v>804.14605700000004</v>
      </c>
      <c r="G51" s="99"/>
      <c r="H51" s="88"/>
      <c r="I51" s="89">
        <v>70594.973895220697</v>
      </c>
      <c r="J51" s="2">
        <v>59691.927123272697</v>
      </c>
      <c r="K51" s="2">
        <v>62380.739015987703</v>
      </c>
      <c r="L51" s="90">
        <v>76737.386213903897</v>
      </c>
      <c r="M51" s="97">
        <v>4</v>
      </c>
      <c r="N51" s="89">
        <v>2657.1479832415298</v>
      </c>
      <c r="O51" s="2">
        <v>3938.9343361258402</v>
      </c>
      <c r="P51" s="90">
        <v>12943.3458938351</v>
      </c>
      <c r="Q51" s="96">
        <v>3</v>
      </c>
      <c r="R51" s="93">
        <v>16.107277852074784</v>
      </c>
      <c r="S51" s="93">
        <v>15.86524821075899</v>
      </c>
      <c r="T51" s="93">
        <v>15.928813023771376</v>
      </c>
      <c r="U51" s="94">
        <v>16.227642005052324</v>
      </c>
      <c r="V51" s="93">
        <v>11.375662862036442</v>
      </c>
      <c r="W51" s="93">
        <v>11.943589651414696</v>
      </c>
      <c r="X51" s="93">
        <v>13.659922986097719</v>
      </c>
      <c r="Y51" s="95">
        <v>10.340823051810919</v>
      </c>
      <c r="Z51" s="95">
        <v>3.3702791127945799</v>
      </c>
      <c r="AA51" s="133">
        <v>1.4212894761320614E-3</v>
      </c>
      <c r="AB51" s="136">
        <v>2.45944874565461E-3</v>
      </c>
    </row>
    <row r="52" spans="1:28" x14ac:dyDescent="0.25">
      <c r="A52" s="4">
        <v>210</v>
      </c>
      <c r="B52" s="17">
        <v>12</v>
      </c>
      <c r="C52" s="86">
        <v>9.2680450000000008</v>
      </c>
      <c r="D52" t="s">
        <v>236</v>
      </c>
      <c r="E52" t="s">
        <v>237</v>
      </c>
      <c r="F52" s="87">
        <v>374.10916099999997</v>
      </c>
      <c r="G52" s="99"/>
      <c r="H52" s="88"/>
      <c r="I52" s="89">
        <v>246685.98024300401</v>
      </c>
      <c r="J52" s="2">
        <v>264253.79657528002</v>
      </c>
      <c r="K52" s="2">
        <v>442197.953032194</v>
      </c>
      <c r="L52" s="90">
        <v>149912.07609133201</v>
      </c>
      <c r="M52" s="97">
        <v>4</v>
      </c>
      <c r="N52" s="89">
        <v>15707.6077448835</v>
      </c>
      <c r="O52" s="2">
        <v>18340.4452226787</v>
      </c>
      <c r="P52" s="90">
        <v>48791.098026496897</v>
      </c>
      <c r="Q52" s="96">
        <v>3</v>
      </c>
      <c r="R52" s="93">
        <v>17.912316200578967</v>
      </c>
      <c r="S52" s="93">
        <v>18.011564673617077</v>
      </c>
      <c r="T52" s="93">
        <v>18.75433282126183</v>
      </c>
      <c r="U52" s="94">
        <v>17.193757077971714</v>
      </c>
      <c r="V52" s="93">
        <v>13.939175855700697</v>
      </c>
      <c r="W52" s="93">
        <v>14.162741040988104</v>
      </c>
      <c r="X52" s="93">
        <v>15.5743303305231</v>
      </c>
      <c r="Y52" s="95">
        <v>9.9866710912535446</v>
      </c>
      <c r="Z52" s="95">
        <v>3.3200038571479302</v>
      </c>
      <c r="AA52" s="133">
        <v>1.8874213259999432E-3</v>
      </c>
      <c r="AB52" s="136">
        <v>3.1169862562156702E-3</v>
      </c>
    </row>
    <row r="53" spans="1:28" x14ac:dyDescent="0.25">
      <c r="A53" s="4">
        <v>877</v>
      </c>
      <c r="B53" s="17">
        <v>29</v>
      </c>
      <c r="C53" s="86">
        <v>27.601063</v>
      </c>
      <c r="D53" t="s">
        <v>664</v>
      </c>
      <c r="E53" t="s">
        <v>665</v>
      </c>
      <c r="F53" s="87">
        <v>796.16400099999998</v>
      </c>
      <c r="G53" s="99"/>
      <c r="H53" s="88"/>
      <c r="I53" s="89">
        <v>688482.00492785894</v>
      </c>
      <c r="J53" s="2">
        <v>580035.45431237796</v>
      </c>
      <c r="K53" s="2">
        <v>589772.87781379302</v>
      </c>
      <c r="L53" s="90">
        <v>855804.57708792901</v>
      </c>
      <c r="M53" s="97">
        <v>4</v>
      </c>
      <c r="N53" s="89">
        <v>44051.5106975573</v>
      </c>
      <c r="O53" s="2">
        <v>76918.6092818334</v>
      </c>
      <c r="P53" s="90">
        <v>88668.683408160607</v>
      </c>
      <c r="Q53" s="96">
        <v>3</v>
      </c>
      <c r="R53" s="93">
        <v>19.393059421112788</v>
      </c>
      <c r="S53" s="93">
        <v>19.145781561224204</v>
      </c>
      <c r="T53" s="93">
        <v>19.169799952409114</v>
      </c>
      <c r="U53" s="94">
        <v>19.706921869365029</v>
      </c>
      <c r="V53" s="93">
        <v>15.426903875165113</v>
      </c>
      <c r="W53" s="93">
        <v>16.231045057979468</v>
      </c>
      <c r="X53" s="93">
        <v>16.436137033463137</v>
      </c>
      <c r="Y53" s="95">
        <v>9.70989698812288</v>
      </c>
      <c r="Z53" s="95">
        <v>3.2794559902363738</v>
      </c>
      <c r="AA53" s="133">
        <v>1.0489325045624785E-4</v>
      </c>
      <c r="AB53" s="136">
        <v>3.7610372686114102E-4</v>
      </c>
    </row>
    <row r="54" spans="1:28" x14ac:dyDescent="0.25">
      <c r="A54" s="4">
        <v>170</v>
      </c>
      <c r="B54" s="17">
        <v>2</v>
      </c>
      <c r="C54" s="86">
        <v>7.328087</v>
      </c>
      <c r="D54" t="s">
        <v>198</v>
      </c>
      <c r="E54" t="s">
        <v>199</v>
      </c>
      <c r="F54" s="87">
        <v>591.11389199999996</v>
      </c>
      <c r="G54" s="99" t="s">
        <v>1056</v>
      </c>
      <c r="H54" s="99" t="s">
        <v>1255</v>
      </c>
      <c r="I54" s="89">
        <v>12438.179398636999</v>
      </c>
      <c r="J54" s="2">
        <v>9249.4854337720808</v>
      </c>
      <c r="K54" s="2">
        <v>11193.2367258298</v>
      </c>
      <c r="L54" s="90">
        <v>10530.8871649185</v>
      </c>
      <c r="M54" s="97">
        <v>4</v>
      </c>
      <c r="N54" s="89">
        <v>1074.7018334521952</v>
      </c>
      <c r="O54" s="2">
        <v>1184.7061981817983</v>
      </c>
      <c r="P54" s="90">
        <v>1113.1009547635872</v>
      </c>
      <c r="Q54" s="96">
        <v>0</v>
      </c>
      <c r="R54" s="93">
        <v>13.60248771029314</v>
      </c>
      <c r="S54" s="93">
        <v>13.17515739269165</v>
      </c>
      <c r="T54" s="93">
        <v>13.45033965742655</v>
      </c>
      <c r="U54" s="94">
        <v>13.362339359551683</v>
      </c>
      <c r="V54" s="93">
        <v>10.069720736972748</v>
      </c>
      <c r="W54" s="93">
        <v>10.210313606249533</v>
      </c>
      <c r="X54" s="93">
        <v>10.12036873118897</v>
      </c>
      <c r="Y54" s="95">
        <v>9.6541897067401088</v>
      </c>
      <c r="Z54" s="95">
        <v>3.271155176304386</v>
      </c>
      <c r="AA54" s="133">
        <v>8.5289365831706412E-7</v>
      </c>
      <c r="AB54" s="136">
        <v>1.4143819833758E-5</v>
      </c>
    </row>
    <row r="55" spans="1:28" x14ac:dyDescent="0.25">
      <c r="A55" s="4">
        <v>1043</v>
      </c>
      <c r="B55" s="17">
        <v>2</v>
      </c>
      <c r="C55" s="86">
        <v>35.555123000000002</v>
      </c>
      <c r="D55" t="s">
        <v>818</v>
      </c>
      <c r="E55" t="s">
        <v>819</v>
      </c>
      <c r="F55" s="87">
        <v>450.14804099999998</v>
      </c>
      <c r="G55" s="99"/>
      <c r="H55" s="88"/>
      <c r="I55" s="89">
        <v>13620.6819314123</v>
      </c>
      <c r="J55" s="2">
        <v>12013.4667892866</v>
      </c>
      <c r="K55" s="2">
        <v>14593.1892560094</v>
      </c>
      <c r="L55" s="90">
        <v>19883.500642209001</v>
      </c>
      <c r="M55" s="97">
        <v>4</v>
      </c>
      <c r="N55" s="89">
        <v>1102.4030971322029</v>
      </c>
      <c r="O55" s="2">
        <v>2542.2858368915199</v>
      </c>
      <c r="P55" s="90">
        <v>1031.2798120223001</v>
      </c>
      <c r="Q55" s="96">
        <v>1</v>
      </c>
      <c r="R55" s="93">
        <v>13.733511314502845</v>
      </c>
      <c r="S55" s="93">
        <v>13.552364916769911</v>
      </c>
      <c r="T55" s="93">
        <v>13.833007589811281</v>
      </c>
      <c r="U55" s="94">
        <v>14.279284156296308</v>
      </c>
      <c r="V55" s="93">
        <v>10.106436130983651</v>
      </c>
      <c r="W55" s="93">
        <v>11.311910530694464</v>
      </c>
      <c r="X55" s="93">
        <v>10.010220109751517</v>
      </c>
      <c r="Y55" s="95">
        <v>9.6414521594717808</v>
      </c>
      <c r="Z55" s="95">
        <v>3.2692504561531948</v>
      </c>
      <c r="AA55" s="133">
        <v>3.634708658166867E-4</v>
      </c>
      <c r="AB55" s="136">
        <v>8.9851804096298903E-4</v>
      </c>
    </row>
    <row r="56" spans="1:28" x14ac:dyDescent="0.25">
      <c r="A56" s="4">
        <v>1049</v>
      </c>
      <c r="B56" s="17">
        <v>3</v>
      </c>
      <c r="C56" s="86">
        <v>36.483351999999996</v>
      </c>
      <c r="D56" t="s">
        <v>826</v>
      </c>
      <c r="E56" t="s">
        <v>827</v>
      </c>
      <c r="F56" s="87">
        <v>567.33801300000005</v>
      </c>
      <c r="G56" s="99" t="s">
        <v>1237</v>
      </c>
      <c r="H56" s="99" t="s">
        <v>1234</v>
      </c>
      <c r="I56" s="89">
        <v>14076.528306104799</v>
      </c>
      <c r="J56" s="2">
        <v>3368.5038777428499</v>
      </c>
      <c r="K56" s="2">
        <v>15201.020007913299</v>
      </c>
      <c r="L56" s="90">
        <v>15837.337151288601</v>
      </c>
      <c r="M56" s="97">
        <v>4</v>
      </c>
      <c r="N56" s="89">
        <v>1400.0706138075404</v>
      </c>
      <c r="O56" s="2">
        <v>1261.6326634790253</v>
      </c>
      <c r="P56" s="90">
        <v>1133.9924569536438</v>
      </c>
      <c r="Q56" s="96">
        <v>0</v>
      </c>
      <c r="R56" s="93">
        <v>13.78100394554524</v>
      </c>
      <c r="S56" s="93">
        <v>11.717892244785011</v>
      </c>
      <c r="T56" s="93">
        <v>13.891880513151554</v>
      </c>
      <c r="U56" s="94">
        <v>13.95104216436234</v>
      </c>
      <c r="V56" s="93">
        <v>10.451283877275799</v>
      </c>
      <c r="W56" s="93">
        <v>10.301076201543282</v>
      </c>
      <c r="X56" s="93">
        <v>10.147195328512101</v>
      </c>
      <c r="Y56" s="95">
        <v>9.579941215853518</v>
      </c>
      <c r="Z56" s="95">
        <v>3.2600168033667996</v>
      </c>
      <c r="AA56" s="133">
        <v>5.2565347799248931E-3</v>
      </c>
      <c r="AB56" s="136">
        <v>7.6354045343434603E-3</v>
      </c>
    </row>
    <row r="57" spans="1:28" x14ac:dyDescent="0.25">
      <c r="A57" s="4">
        <v>716</v>
      </c>
      <c r="B57" s="17">
        <v>29</v>
      </c>
      <c r="C57" s="86">
        <v>23.592393999999999</v>
      </c>
      <c r="D57" t="s">
        <v>558</v>
      </c>
      <c r="E57" t="s">
        <v>559</v>
      </c>
      <c r="F57" s="87">
        <v>736.636841</v>
      </c>
      <c r="G57" s="99"/>
      <c r="H57" s="88"/>
      <c r="I57" s="89">
        <v>106891.014971447</v>
      </c>
      <c r="J57" s="2">
        <v>85771.179608208797</v>
      </c>
      <c r="K57" s="2">
        <v>85205.012192547001</v>
      </c>
      <c r="L57" s="90">
        <v>123901.40989979199</v>
      </c>
      <c r="M57" s="97">
        <v>4</v>
      </c>
      <c r="N57" s="89">
        <v>3479.9214760571699</v>
      </c>
      <c r="O57" s="2">
        <v>11408.675627412</v>
      </c>
      <c r="P57" s="90">
        <v>17311.9852365431</v>
      </c>
      <c r="Q57" s="96">
        <v>3</v>
      </c>
      <c r="R57" s="93">
        <v>16.70578106275315</v>
      </c>
      <c r="S57" s="93">
        <v>16.388205341713448</v>
      </c>
      <c r="T57" s="93">
        <v>16.378650679163044</v>
      </c>
      <c r="U57" s="94">
        <v>16.918833078734256</v>
      </c>
      <c r="V57" s="93">
        <v>11.764839036890962</v>
      </c>
      <c r="W57" s="93">
        <v>13.477843706087505</v>
      </c>
      <c r="X57" s="93">
        <v>14.079483553514018</v>
      </c>
      <c r="Y57" s="95">
        <v>9.3577954374312498</v>
      </c>
      <c r="Z57" s="95">
        <v>3.2261686915504191</v>
      </c>
      <c r="AA57" s="133">
        <v>2.1274922215454403E-3</v>
      </c>
      <c r="AB57" s="136">
        <v>3.42810487520277E-3</v>
      </c>
    </row>
    <row r="58" spans="1:28" ht="13.5" customHeight="1" x14ac:dyDescent="0.25">
      <c r="A58" s="4">
        <v>931</v>
      </c>
      <c r="B58" s="17">
        <v>22</v>
      </c>
      <c r="C58" s="86">
        <v>29.204234</v>
      </c>
      <c r="D58" t="s">
        <v>708</v>
      </c>
      <c r="E58" t="s">
        <v>709</v>
      </c>
      <c r="F58" s="87">
        <v>481.13479599999999</v>
      </c>
      <c r="G58" s="99"/>
      <c r="H58" s="88"/>
      <c r="I58" s="89">
        <v>47318.193215526197</v>
      </c>
      <c r="J58" s="2">
        <v>43466.876745526097</v>
      </c>
      <c r="K58" s="2">
        <v>40129.128672614803</v>
      </c>
      <c r="L58" s="90">
        <v>66023.306810092297</v>
      </c>
      <c r="M58" s="97">
        <v>4</v>
      </c>
      <c r="N58" s="89">
        <v>4703.1412744089403</v>
      </c>
      <c r="O58" s="2">
        <v>6240.8009242417502</v>
      </c>
      <c r="P58" s="90">
        <v>4840.3448123162698</v>
      </c>
      <c r="Q58" s="96">
        <v>3</v>
      </c>
      <c r="R58" s="93">
        <v>15.530107366820447</v>
      </c>
      <c r="S58" s="93">
        <v>15.40762881596094</v>
      </c>
      <c r="T58" s="93">
        <v>15.292362210640075</v>
      </c>
      <c r="U58" s="94">
        <v>16.010687778016706</v>
      </c>
      <c r="V58" s="93">
        <v>12.199408953627705</v>
      </c>
      <c r="W58" s="93">
        <v>12.607515476455163</v>
      </c>
      <c r="X58" s="93">
        <v>12.240894109289957</v>
      </c>
      <c r="Y58" s="95">
        <v>9.3576053818709131</v>
      </c>
      <c r="Z58" s="95">
        <v>3.2261393903116105</v>
      </c>
      <c r="AA58" s="133">
        <v>2.4899001158594843E-5</v>
      </c>
      <c r="AB58" s="136">
        <v>1.4156860658743901E-4</v>
      </c>
    </row>
    <row r="59" spans="1:28" x14ac:dyDescent="0.25">
      <c r="A59" s="4">
        <v>217</v>
      </c>
      <c r="B59" s="17">
        <v>2</v>
      </c>
      <c r="C59" s="86">
        <v>9.6200290000000006</v>
      </c>
      <c r="D59" t="s">
        <v>244</v>
      </c>
      <c r="E59" t="s">
        <v>245</v>
      </c>
      <c r="F59" s="87">
        <v>822.28900099999998</v>
      </c>
      <c r="G59" s="99"/>
      <c r="H59" s="88"/>
      <c r="I59" s="89">
        <v>13588.953122233799</v>
      </c>
      <c r="J59" s="2">
        <v>8357.1424031673996</v>
      </c>
      <c r="K59" s="2">
        <v>15493.603000613701</v>
      </c>
      <c r="L59" s="90">
        <v>10449.587341259699</v>
      </c>
      <c r="M59" s="97">
        <v>4</v>
      </c>
      <c r="N59" s="89">
        <v>1412.8748469026284</v>
      </c>
      <c r="O59" s="2">
        <v>1235.6191197010885</v>
      </c>
      <c r="P59" s="90">
        <v>1231.1714516618192</v>
      </c>
      <c r="Q59" s="96">
        <v>0</v>
      </c>
      <c r="R59" s="93">
        <v>13.730146696321633</v>
      </c>
      <c r="S59" s="93">
        <v>13.028794003818025</v>
      </c>
      <c r="T59" s="93">
        <v>13.919385058000751</v>
      </c>
      <c r="U59" s="94">
        <v>13.351158350327072</v>
      </c>
      <c r="V59" s="93">
        <v>10.464417961409922</v>
      </c>
      <c r="W59" s="93">
        <v>10.27101838486178</v>
      </c>
      <c r="X59" s="93">
        <v>10.265815968692772</v>
      </c>
      <c r="Y59" s="95">
        <v>9.257747905620473</v>
      </c>
      <c r="Z59" s="95">
        <v>3.2106612776586485</v>
      </c>
      <c r="AA59" s="133">
        <v>4.523209346066756E-5</v>
      </c>
      <c r="AB59" s="136">
        <v>2.2502966496682099E-4</v>
      </c>
    </row>
    <row r="60" spans="1:28" x14ac:dyDescent="0.25">
      <c r="A60" s="4">
        <v>317</v>
      </c>
      <c r="B60" s="17">
        <v>8</v>
      </c>
      <c r="C60" s="86">
        <v>12.966288</v>
      </c>
      <c r="D60" t="s">
        <v>306</v>
      </c>
      <c r="E60" t="s">
        <v>307</v>
      </c>
      <c r="F60" s="87">
        <v>1154.265625</v>
      </c>
      <c r="G60" s="99" t="s">
        <v>1062</v>
      </c>
      <c r="H60" s="99" t="s">
        <v>1255</v>
      </c>
      <c r="I60" s="89">
        <v>57537.469829920301</v>
      </c>
      <c r="J60" s="2">
        <v>38328.043824732602</v>
      </c>
      <c r="K60" s="2">
        <v>49736.348977881797</v>
      </c>
      <c r="L60" s="90">
        <v>45726.929140661297</v>
      </c>
      <c r="M60" s="97">
        <v>4</v>
      </c>
      <c r="N60" s="89">
        <v>4453.2886083789899</v>
      </c>
      <c r="O60" s="2">
        <v>4773.4022756041304</v>
      </c>
      <c r="P60" s="90">
        <v>6408.1290823178697</v>
      </c>
      <c r="Q60" s="96">
        <v>3</v>
      </c>
      <c r="R60" s="93">
        <v>15.812214160513959</v>
      </c>
      <c r="S60" s="93">
        <v>15.226112747727679</v>
      </c>
      <c r="T60" s="93">
        <v>15.602012986323619</v>
      </c>
      <c r="U60" s="94">
        <v>15.48075641563511</v>
      </c>
      <c r="V60" s="93">
        <v>12.120655397539844</v>
      </c>
      <c r="W60" s="93">
        <v>12.22080220843198</v>
      </c>
      <c r="X60" s="93">
        <v>12.645687493667172</v>
      </c>
      <c r="Y60" s="95">
        <v>9.1780138267781126</v>
      </c>
      <c r="Z60" s="95">
        <v>3.1981819801876648</v>
      </c>
      <c r="AA60" s="133">
        <v>1.6373533549004749E-5</v>
      </c>
      <c r="AB60" s="136">
        <v>1.06830595942687E-4</v>
      </c>
    </row>
    <row r="61" spans="1:28" x14ac:dyDescent="0.25">
      <c r="A61" s="4">
        <v>936</v>
      </c>
      <c r="B61" s="17">
        <v>29</v>
      </c>
      <c r="C61" s="86">
        <v>29.378352</v>
      </c>
      <c r="D61" t="s">
        <v>712</v>
      </c>
      <c r="E61" t="s">
        <v>713</v>
      </c>
      <c r="F61" s="87">
        <v>1017.203186</v>
      </c>
      <c r="G61" s="99" t="s">
        <v>1187</v>
      </c>
      <c r="H61" s="99" t="s">
        <v>1255</v>
      </c>
      <c r="I61" s="89">
        <v>73538.073559827695</v>
      </c>
      <c r="J61" s="2">
        <v>83261.349052939302</v>
      </c>
      <c r="K61" s="2">
        <v>72269.107960227804</v>
      </c>
      <c r="L61" s="90">
        <v>141229.77213924201</v>
      </c>
      <c r="M61" s="97">
        <v>4</v>
      </c>
      <c r="N61" s="89">
        <v>9346.9830470743691</v>
      </c>
      <c r="O61" s="2">
        <v>11523.582501725899</v>
      </c>
      <c r="P61" s="90">
        <v>9839.4420700824503</v>
      </c>
      <c r="Q61" s="96">
        <v>3</v>
      </c>
      <c r="R61" s="93">
        <v>16.166203763024484</v>
      </c>
      <c r="S61" s="93">
        <v>16.345359313672766</v>
      </c>
      <c r="T61" s="93">
        <v>16.141091466329375</v>
      </c>
      <c r="U61" s="94">
        <v>17.107684724448401</v>
      </c>
      <c r="V61" s="93">
        <v>13.190285061920079</v>
      </c>
      <c r="W61" s="93">
        <v>13.492301677405571</v>
      </c>
      <c r="X61" s="93">
        <v>13.264360796817487</v>
      </c>
      <c r="Y61" s="95">
        <v>9.0434274872472873</v>
      </c>
      <c r="Z61" s="95">
        <v>3.176869662207396</v>
      </c>
      <c r="AA61" s="133">
        <v>9.9605963614597627E-5</v>
      </c>
      <c r="AB61" s="136">
        <v>3.66193293693338E-4</v>
      </c>
    </row>
    <row r="62" spans="1:28" x14ac:dyDescent="0.25">
      <c r="A62" s="4">
        <v>1054</v>
      </c>
      <c r="B62" s="17">
        <v>2</v>
      </c>
      <c r="C62" s="86">
        <v>36.294404999999998</v>
      </c>
      <c r="D62" t="s">
        <v>832</v>
      </c>
      <c r="E62" t="s">
        <v>833</v>
      </c>
      <c r="F62" s="87">
        <v>372.246735</v>
      </c>
      <c r="G62" s="99"/>
      <c r="H62" s="88"/>
      <c r="I62" s="89">
        <v>13276.5369203233</v>
      </c>
      <c r="J62" s="2">
        <v>10781.122193053699</v>
      </c>
      <c r="K62" s="2">
        <v>10543.1582248746</v>
      </c>
      <c r="L62" s="90">
        <v>7727.2435712651204</v>
      </c>
      <c r="M62" s="97">
        <v>4</v>
      </c>
      <c r="N62" s="89">
        <v>1050.1585975885216</v>
      </c>
      <c r="O62" s="2">
        <v>1306.5420709842681</v>
      </c>
      <c r="P62" s="90">
        <v>1164.0548953152129</v>
      </c>
      <c r="Q62" s="96">
        <v>0</v>
      </c>
      <c r="R62" s="93">
        <v>13.696591259711353</v>
      </c>
      <c r="S62" s="93">
        <v>13.396219733715164</v>
      </c>
      <c r="T62" s="93">
        <v>13.364019473551483</v>
      </c>
      <c r="U62" s="94">
        <v>12.915738158675712</v>
      </c>
      <c r="V62" s="93">
        <v>10.036391508435401</v>
      </c>
      <c r="W62" s="93">
        <v>10.351537865212215</v>
      </c>
      <c r="X62" s="93">
        <v>10.184943380134726</v>
      </c>
      <c r="Y62" s="95">
        <v>9.0168275263847306</v>
      </c>
      <c r="Z62" s="95">
        <v>3.1726199260498067</v>
      </c>
      <c r="AA62" s="133">
        <v>2.1162908652465033E-5</v>
      </c>
      <c r="AB62" s="136">
        <v>1.2560842358473601E-4</v>
      </c>
    </row>
    <row r="63" spans="1:28" x14ac:dyDescent="0.25">
      <c r="A63" s="4">
        <v>711</v>
      </c>
      <c r="B63" s="17">
        <v>22</v>
      </c>
      <c r="C63" s="86">
        <v>23.064267000000001</v>
      </c>
      <c r="D63" t="s">
        <v>554</v>
      </c>
      <c r="E63" t="s">
        <v>555</v>
      </c>
      <c r="F63" s="87">
        <v>508.10067700000002</v>
      </c>
      <c r="G63" s="99"/>
      <c r="H63" s="88"/>
      <c r="I63" s="89">
        <v>36860.018723883601</v>
      </c>
      <c r="J63" s="2">
        <v>31223.917587290998</v>
      </c>
      <c r="K63" s="2">
        <v>24691.436176843701</v>
      </c>
      <c r="L63" s="90">
        <v>43902.595565605297</v>
      </c>
      <c r="M63" s="97">
        <v>4</v>
      </c>
      <c r="N63" s="89">
        <v>1191.6737913572474</v>
      </c>
      <c r="O63" s="2">
        <v>3662.8067795355701</v>
      </c>
      <c r="P63" s="90">
        <v>6682.3931285416902</v>
      </c>
      <c r="Q63" s="96">
        <v>2</v>
      </c>
      <c r="R63" s="93">
        <v>15.16976918336797</v>
      </c>
      <c r="S63" s="93">
        <v>14.930363939580781</v>
      </c>
      <c r="T63" s="93">
        <v>14.591723132796089</v>
      </c>
      <c r="U63" s="94">
        <v>15.422018615413327</v>
      </c>
      <c r="V63" s="93">
        <v>10.218773651335489</v>
      </c>
      <c r="W63" s="93">
        <v>11.83873388263506</v>
      </c>
      <c r="X63" s="93">
        <v>12.706149144305027</v>
      </c>
      <c r="Y63" s="95">
        <v>8.885290652461789</v>
      </c>
      <c r="Z63" s="95">
        <v>3.1514189699519615</v>
      </c>
      <c r="AA63" s="133">
        <v>3.0985203444481757E-3</v>
      </c>
      <c r="AB63" s="136">
        <v>4.8453763576339201E-3</v>
      </c>
    </row>
    <row r="64" spans="1:28" x14ac:dyDescent="0.25">
      <c r="A64" s="4">
        <v>911</v>
      </c>
      <c r="B64" s="17">
        <v>34</v>
      </c>
      <c r="C64" s="86">
        <v>28.597398999999999</v>
      </c>
      <c r="D64" t="s">
        <v>690</v>
      </c>
      <c r="E64" t="s">
        <v>691</v>
      </c>
      <c r="F64" s="87">
        <v>796.16400099999998</v>
      </c>
      <c r="G64" s="99"/>
      <c r="H64" s="88"/>
      <c r="I64" s="89">
        <v>642424.48102057702</v>
      </c>
      <c r="J64" s="2">
        <v>573673.69802033005</v>
      </c>
      <c r="K64" s="2">
        <v>582497.22512354096</v>
      </c>
      <c r="L64" s="90">
        <v>954266.86535164795</v>
      </c>
      <c r="M64" s="97">
        <v>4</v>
      </c>
      <c r="N64" s="89">
        <v>46495.849406476103</v>
      </c>
      <c r="O64" s="2">
        <v>84641.939737574095</v>
      </c>
      <c r="P64" s="90">
        <v>110695.385438247</v>
      </c>
      <c r="Q64" s="96">
        <v>3</v>
      </c>
      <c r="R64" s="93">
        <v>19.293167345458333</v>
      </c>
      <c r="S64" s="93">
        <v>19.129870848788038</v>
      </c>
      <c r="T64" s="93">
        <v>19.151891651568466</v>
      </c>
      <c r="U64" s="94">
        <v>19.864033253749451</v>
      </c>
      <c r="V64" s="93">
        <v>15.504814314953858</v>
      </c>
      <c r="W64" s="93">
        <v>16.369085069592511</v>
      </c>
      <c r="X64" s="93">
        <v>16.756235556139668</v>
      </c>
      <c r="Y64" s="95">
        <v>8.5374833527418339</v>
      </c>
      <c r="Z64" s="95">
        <v>3.0938108602911361</v>
      </c>
      <c r="AA64" s="133">
        <v>3.6969114917341126E-4</v>
      </c>
      <c r="AB64" s="136">
        <v>9.0536622916784703E-4</v>
      </c>
    </row>
    <row r="65" spans="1:28" x14ac:dyDescent="0.25">
      <c r="A65" s="4">
        <v>20</v>
      </c>
      <c r="B65" s="17">
        <v>32</v>
      </c>
      <c r="C65" s="86">
        <v>2.057156</v>
      </c>
      <c r="D65" t="s">
        <v>80</v>
      </c>
      <c r="E65" t="s">
        <v>81</v>
      </c>
      <c r="F65" s="87">
        <v>487.17797899999999</v>
      </c>
      <c r="G65" s="99"/>
      <c r="H65" s="88"/>
      <c r="I65" s="89">
        <v>328765.73795973801</v>
      </c>
      <c r="J65" s="2">
        <v>371050.58561379497</v>
      </c>
      <c r="K65" s="2">
        <v>408487.50823102699</v>
      </c>
      <c r="L65" s="90">
        <v>315157.56916582503</v>
      </c>
      <c r="M65" s="97">
        <v>4</v>
      </c>
      <c r="N65" s="89">
        <v>37479.170093768902</v>
      </c>
      <c r="O65" s="2">
        <v>37960.496699640098</v>
      </c>
      <c r="P65" s="90">
        <v>50924.484031743399</v>
      </c>
      <c r="Q65" s="96">
        <v>3</v>
      </c>
      <c r="R65" s="93">
        <v>18.326700432060051</v>
      </c>
      <c r="S65" s="93">
        <v>18.501256358423735</v>
      </c>
      <c r="T65" s="93">
        <v>18.639932435087566</v>
      </c>
      <c r="U65" s="94">
        <v>18.265713786913068</v>
      </c>
      <c r="V65" s="93">
        <v>15.193801387112719</v>
      </c>
      <c r="W65" s="93">
        <v>15.212211249185065</v>
      </c>
      <c r="X65" s="93">
        <v>15.636071837389292</v>
      </c>
      <c r="Y65" s="95">
        <v>8.4485674438235279</v>
      </c>
      <c r="Z65" s="95">
        <v>3.078706735844273</v>
      </c>
      <c r="AA65" s="133">
        <v>6.3432159440700445E-6</v>
      </c>
      <c r="AB65" s="136">
        <v>5.3714892462550599E-5</v>
      </c>
    </row>
    <row r="66" spans="1:28" ht="12.75" customHeight="1" x14ac:dyDescent="0.25">
      <c r="A66" s="4">
        <v>169</v>
      </c>
      <c r="B66" s="17">
        <v>2</v>
      </c>
      <c r="C66" s="86">
        <v>7.1299039999999998</v>
      </c>
      <c r="D66" t="s">
        <v>196</v>
      </c>
      <c r="E66" t="s">
        <v>197</v>
      </c>
      <c r="F66" s="87">
        <v>720.15838599999995</v>
      </c>
      <c r="G66" s="99"/>
      <c r="H66" s="88"/>
      <c r="I66" s="89">
        <v>14977.972183826199</v>
      </c>
      <c r="J66" s="2">
        <v>13335.456764132399</v>
      </c>
      <c r="K66" s="2">
        <v>12637.173303378901</v>
      </c>
      <c r="L66" s="90">
        <v>12166.140571870201</v>
      </c>
      <c r="M66" s="97">
        <v>4</v>
      </c>
      <c r="N66" s="89">
        <v>1073.4162045826361</v>
      </c>
      <c r="O66" s="2">
        <v>1046.3702764625079</v>
      </c>
      <c r="P66" s="90">
        <v>2597.7685898114601</v>
      </c>
      <c r="Q66" s="96">
        <v>1</v>
      </c>
      <c r="R66" s="93">
        <v>13.870554695043916</v>
      </c>
      <c r="S66" s="93">
        <v>13.702979620266039</v>
      </c>
      <c r="T66" s="93">
        <v>13.625386175560042</v>
      </c>
      <c r="U66" s="94">
        <v>13.570583958374586</v>
      </c>
      <c r="V66" s="93">
        <v>10.067993857366368</v>
      </c>
      <c r="W66" s="93">
        <v>10.031177749523955</v>
      </c>
      <c r="X66" s="93">
        <v>11.34305720536285</v>
      </c>
      <c r="Y66" s="95">
        <v>8.4445346199577376</v>
      </c>
      <c r="Z66" s="95">
        <v>3.078017917996549</v>
      </c>
      <c r="AA66" s="133">
        <v>3.3142733895079177E-4</v>
      </c>
      <c r="AB66" s="136">
        <v>8.4087932267147504E-4</v>
      </c>
    </row>
    <row r="67" spans="1:28" ht="12.75" customHeight="1" x14ac:dyDescent="0.25">
      <c r="A67" s="4">
        <v>1008</v>
      </c>
      <c r="B67" s="17">
        <v>2</v>
      </c>
      <c r="C67" s="86">
        <v>32.096094000000001</v>
      </c>
      <c r="D67" t="s">
        <v>762</v>
      </c>
      <c r="E67" t="s">
        <v>763</v>
      </c>
      <c r="F67" s="87">
        <v>554.21051</v>
      </c>
      <c r="G67" s="99"/>
      <c r="H67" s="88"/>
      <c r="I67" s="89">
        <v>16490.302812371599</v>
      </c>
      <c r="J67" s="2">
        <v>12440.836056268599</v>
      </c>
      <c r="K67" s="2">
        <v>12768.284496034101</v>
      </c>
      <c r="L67" s="90">
        <v>1348.0024505198237</v>
      </c>
      <c r="M67" s="97">
        <v>3</v>
      </c>
      <c r="N67" s="89">
        <v>1109.6696646211092</v>
      </c>
      <c r="O67" s="2">
        <v>1318.8875758341187</v>
      </c>
      <c r="P67" s="90">
        <v>1412.0885091917589</v>
      </c>
      <c r="Q67" s="96">
        <v>0</v>
      </c>
      <c r="R67" s="93">
        <v>14.00933027085944</v>
      </c>
      <c r="S67" s="93">
        <v>13.602795821103392</v>
      </c>
      <c r="T67" s="93">
        <v>13.640277081933883</v>
      </c>
      <c r="U67" s="94">
        <v>10.396607403844754</v>
      </c>
      <c r="V67" s="93">
        <v>10.115914552101442</v>
      </c>
      <c r="W67" s="93">
        <v>10.365105876772978</v>
      </c>
      <c r="X67" s="93">
        <v>10.463614803703265</v>
      </c>
      <c r="Y67" s="95">
        <v>8.4062867199775262</v>
      </c>
      <c r="Z67" s="95">
        <v>3.0714686644883744</v>
      </c>
      <c r="AA67" s="133">
        <v>4.8684497079503564E-2</v>
      </c>
      <c r="AB67" s="136">
        <v>6.0175247942988903E-2</v>
      </c>
    </row>
    <row r="68" spans="1:28" ht="12.75" customHeight="1" x14ac:dyDescent="0.25">
      <c r="A68" s="4">
        <v>386</v>
      </c>
      <c r="B68" s="17">
        <v>11</v>
      </c>
      <c r="C68" s="86">
        <v>15.139371000000001</v>
      </c>
      <c r="D68" t="s">
        <v>352</v>
      </c>
      <c r="E68" t="s">
        <v>353</v>
      </c>
      <c r="F68" s="87">
        <v>867.20379600000001</v>
      </c>
      <c r="G68" s="99"/>
      <c r="H68" s="88"/>
      <c r="I68" s="89">
        <v>53152.245949550299</v>
      </c>
      <c r="J68" s="2">
        <v>33500.6951097251</v>
      </c>
      <c r="K68" s="2">
        <v>35776.966155267</v>
      </c>
      <c r="L68" s="90">
        <v>53641.222386675101</v>
      </c>
      <c r="M68" s="97">
        <v>4</v>
      </c>
      <c r="N68" s="89">
        <v>2759.2570489837699</v>
      </c>
      <c r="O68" s="2">
        <v>4423.8838891140904</v>
      </c>
      <c r="P68" s="90">
        <v>8682.1374852804893</v>
      </c>
      <c r="Q68" s="96">
        <v>3</v>
      </c>
      <c r="R68" s="93">
        <v>15.697843033710713</v>
      </c>
      <c r="S68" s="93">
        <v>15.03190341007357</v>
      </c>
      <c r="T68" s="93">
        <v>15.12674343328012</v>
      </c>
      <c r="U68" s="94">
        <v>15.711054493583415</v>
      </c>
      <c r="V68" s="93">
        <v>11.430064147304691</v>
      </c>
      <c r="W68" s="93">
        <v>12.111097805226214</v>
      </c>
      <c r="X68" s="93">
        <v>13.083834553113498</v>
      </c>
      <c r="Y68" s="95">
        <v>8.3234182014937321</v>
      </c>
      <c r="Z68" s="95">
        <v>3.0571761256746131</v>
      </c>
      <c r="AA68" s="133">
        <v>9.2167717025096315E-4</v>
      </c>
      <c r="AB68" s="136">
        <v>1.77211359304291E-3</v>
      </c>
    </row>
    <row r="69" spans="1:28" x14ac:dyDescent="0.25">
      <c r="A69" s="4">
        <v>882</v>
      </c>
      <c r="B69" s="17">
        <v>26</v>
      </c>
      <c r="C69" s="86">
        <v>27.559709000000002</v>
      </c>
      <c r="D69" t="s">
        <v>670</v>
      </c>
      <c r="E69" t="s">
        <v>671</v>
      </c>
      <c r="F69" s="87">
        <v>948.67596400000002</v>
      </c>
      <c r="G69" s="99"/>
      <c r="H69" s="88"/>
      <c r="I69" s="89">
        <v>152327.633265535</v>
      </c>
      <c r="J69" s="2">
        <v>138191.49914618599</v>
      </c>
      <c r="K69" s="2">
        <v>130684.299312704</v>
      </c>
      <c r="L69" s="90">
        <v>194567.43393262901</v>
      </c>
      <c r="M69" s="97">
        <v>4</v>
      </c>
      <c r="N69" s="89">
        <v>13177.1162826407</v>
      </c>
      <c r="O69" s="2">
        <v>16552.656248028801</v>
      </c>
      <c r="P69" s="90">
        <v>26867.980823301899</v>
      </c>
      <c r="Q69" s="96">
        <v>3</v>
      </c>
      <c r="R69" s="93">
        <v>17.216818154665937</v>
      </c>
      <c r="S69" s="93">
        <v>17.076309345467994</v>
      </c>
      <c r="T69" s="93">
        <v>16.995726297556892</v>
      </c>
      <c r="U69" s="94">
        <v>17.569910731135479</v>
      </c>
      <c r="V69" s="93">
        <v>13.685747060978191</v>
      </c>
      <c r="W69" s="93">
        <v>14.014775128205148</v>
      </c>
      <c r="X69" s="93">
        <v>14.713600283867892</v>
      </c>
      <c r="Y69" s="95">
        <v>8.1598318285611704</v>
      </c>
      <c r="Z69" s="95">
        <v>3.0285394190348884</v>
      </c>
      <c r="AA69" s="133">
        <v>1.3896426612409042E-4</v>
      </c>
      <c r="AB69" s="136">
        <v>4.4965673103567502E-4</v>
      </c>
    </row>
    <row r="70" spans="1:28" x14ac:dyDescent="0.25">
      <c r="A70" s="4">
        <v>215</v>
      </c>
      <c r="B70" s="17">
        <v>13</v>
      </c>
      <c r="C70" s="86">
        <v>9.5725250000000006</v>
      </c>
      <c r="D70" t="s">
        <v>242</v>
      </c>
      <c r="E70" t="s">
        <v>243</v>
      </c>
      <c r="F70" s="87">
        <v>312.04382299999997</v>
      </c>
      <c r="G70" s="99"/>
      <c r="H70" s="88"/>
      <c r="I70" s="89">
        <v>62445.937445281401</v>
      </c>
      <c r="J70" s="2">
        <v>32514.471693265001</v>
      </c>
      <c r="K70" s="2">
        <v>31599.160749309998</v>
      </c>
      <c r="L70" s="90">
        <v>40097.121741927302</v>
      </c>
      <c r="M70" s="97">
        <v>4</v>
      </c>
      <c r="N70" s="89">
        <v>5217.5493168253997</v>
      </c>
      <c r="O70" s="2">
        <v>5600.7984198310396</v>
      </c>
      <c r="P70" s="90">
        <v>5066.6325716003803</v>
      </c>
      <c r="Q70" s="96">
        <v>3</v>
      </c>
      <c r="R70" s="93">
        <v>15.930320096807941</v>
      </c>
      <c r="S70" s="93">
        <v>14.988794362094382</v>
      </c>
      <c r="T70" s="93">
        <v>14.947598621531348</v>
      </c>
      <c r="U70" s="94">
        <v>15.291211060177769</v>
      </c>
      <c r="V70" s="93">
        <v>12.349156616617046</v>
      </c>
      <c r="W70" s="93">
        <v>12.451416789372368</v>
      </c>
      <c r="X70" s="93">
        <v>12.306811494152045</v>
      </c>
      <c r="Y70" s="95">
        <v>7.8685976499050607</v>
      </c>
      <c r="Z70" s="95">
        <v>2.9761065399510516</v>
      </c>
      <c r="AA70" s="133">
        <v>1.1910757979356939E-4</v>
      </c>
      <c r="AB70" s="136">
        <v>4.0829013242771502E-4</v>
      </c>
    </row>
    <row r="71" spans="1:28" x14ac:dyDescent="0.25">
      <c r="A71" s="4">
        <v>53</v>
      </c>
      <c r="B71" s="17">
        <v>4</v>
      </c>
      <c r="C71" s="86">
        <v>2.306711</v>
      </c>
      <c r="D71" t="s">
        <v>102</v>
      </c>
      <c r="E71" t="s">
        <v>103</v>
      </c>
      <c r="F71" s="87">
        <v>457.14224200000001</v>
      </c>
      <c r="G71" s="99"/>
      <c r="H71" s="88"/>
      <c r="I71" s="89">
        <v>10124.069247085199</v>
      </c>
      <c r="J71" s="2">
        <v>18830.918223658598</v>
      </c>
      <c r="K71" s="2">
        <v>9310.2722458562403</v>
      </c>
      <c r="L71" s="90">
        <v>5648.18574032585</v>
      </c>
      <c r="M71" s="97">
        <v>4</v>
      </c>
      <c r="N71" s="89">
        <v>1474.4087834076299</v>
      </c>
      <c r="O71" s="2">
        <v>1299.6302369171558</v>
      </c>
      <c r="P71" s="90">
        <v>1447.730690640961</v>
      </c>
      <c r="Q71" s="96">
        <v>0</v>
      </c>
      <c r="R71" s="93">
        <v>13.305501659957853</v>
      </c>
      <c r="S71" s="93">
        <v>14.200815729178734</v>
      </c>
      <c r="T71" s="93">
        <v>13.18460763955723</v>
      </c>
      <c r="U71" s="94">
        <v>12.463571817010719</v>
      </c>
      <c r="V71" s="93">
        <v>10.525920855250192</v>
      </c>
      <c r="W71" s="93">
        <v>10.34388549926466</v>
      </c>
      <c r="X71" s="93">
        <v>10.499577539422889</v>
      </c>
      <c r="Y71" s="95">
        <v>7.8012507425850064</v>
      </c>
      <c r="Z71" s="95">
        <v>2.9637054439066604</v>
      </c>
      <c r="AA71" s="133">
        <v>1.1403084854034469E-3</v>
      </c>
      <c r="AB71" s="136">
        <v>2.0723414483587799E-3</v>
      </c>
    </row>
    <row r="72" spans="1:28" x14ac:dyDescent="0.25">
      <c r="A72" s="4">
        <v>839</v>
      </c>
      <c r="B72" s="17">
        <v>34</v>
      </c>
      <c r="C72" s="86">
        <v>26.621438000000001</v>
      </c>
      <c r="D72" t="s">
        <v>636</v>
      </c>
      <c r="E72" t="s">
        <v>637</v>
      </c>
      <c r="F72" s="87">
        <v>1016.199341</v>
      </c>
      <c r="G72" s="99"/>
      <c r="H72" s="88"/>
      <c r="I72" s="89">
        <v>299128.887715713</v>
      </c>
      <c r="J72" s="2">
        <v>280279.933390775</v>
      </c>
      <c r="K72" s="2">
        <v>238132.57041602299</v>
      </c>
      <c r="L72" s="90">
        <v>429348.62624766998</v>
      </c>
      <c r="M72" s="97">
        <v>4</v>
      </c>
      <c r="N72" s="89">
        <v>30472.978438302001</v>
      </c>
      <c r="O72" s="2">
        <v>40346.0631106375</v>
      </c>
      <c r="P72" s="90">
        <v>51558.110875877399</v>
      </c>
      <c r="Q72" s="96">
        <v>3</v>
      </c>
      <c r="R72" s="93">
        <v>18.190407716728732</v>
      </c>
      <c r="S72" s="93">
        <v>18.096508932920926</v>
      </c>
      <c r="T72" s="93">
        <v>17.861405432147425</v>
      </c>
      <c r="U72" s="94">
        <v>18.711790050142675</v>
      </c>
      <c r="V72" s="93">
        <v>14.895242895923275</v>
      </c>
      <c r="W72" s="93">
        <v>15.300140284580158</v>
      </c>
      <c r="X72" s="93">
        <v>15.653911782893436</v>
      </c>
      <c r="Y72" s="95">
        <v>7.641683882963048</v>
      </c>
      <c r="Z72" s="95">
        <v>2.9338905783033207</v>
      </c>
      <c r="AA72" s="133">
        <v>1.3835248741493156E-4</v>
      </c>
      <c r="AB72" s="136">
        <v>4.4965673103567502E-4</v>
      </c>
    </row>
    <row r="73" spans="1:28" x14ac:dyDescent="0.25">
      <c r="A73" s="4">
        <v>296</v>
      </c>
      <c r="B73" s="17">
        <v>20</v>
      </c>
      <c r="C73" s="86">
        <v>12.271644999999999</v>
      </c>
      <c r="D73" t="s">
        <v>286</v>
      </c>
      <c r="E73" t="s">
        <v>287</v>
      </c>
      <c r="F73" s="87">
        <v>652.13269000000003</v>
      </c>
      <c r="G73" s="99"/>
      <c r="H73" s="88"/>
      <c r="I73" s="89">
        <v>590953.25330518396</v>
      </c>
      <c r="J73" s="2">
        <v>472277.99656752101</v>
      </c>
      <c r="K73" s="2">
        <v>421579.54921648197</v>
      </c>
      <c r="L73" s="90">
        <v>555712.03969420097</v>
      </c>
      <c r="M73" s="97">
        <v>4</v>
      </c>
      <c r="N73" s="89">
        <v>53560.2498780561</v>
      </c>
      <c r="O73" s="2">
        <v>60538.0316679108</v>
      </c>
      <c r="P73" s="90">
        <v>89514.430635406607</v>
      </c>
      <c r="Q73" s="96">
        <v>3</v>
      </c>
      <c r="R73" s="93">
        <v>19.172684486578792</v>
      </c>
      <c r="S73" s="93">
        <v>18.849276796327175</v>
      </c>
      <c r="T73" s="93">
        <v>18.685445358111235</v>
      </c>
      <c r="U73" s="94">
        <v>19.08397797155256</v>
      </c>
      <c r="V73" s="93">
        <v>15.708875070924734</v>
      </c>
      <c r="W73" s="93">
        <v>15.885554147725969</v>
      </c>
      <c r="X73" s="93">
        <v>16.449832657769139</v>
      </c>
      <c r="Y73" s="95">
        <v>7.5161914631553204</v>
      </c>
      <c r="Z73" s="95">
        <v>2.91000181761301</v>
      </c>
      <c r="AA73" s="133">
        <v>5.0990461542170054E-5</v>
      </c>
      <c r="AB73" s="136">
        <v>2.4917972696730399E-4</v>
      </c>
    </row>
    <row r="74" spans="1:28" x14ac:dyDescent="0.25">
      <c r="A74" s="4">
        <v>512</v>
      </c>
      <c r="B74" s="17">
        <v>30</v>
      </c>
      <c r="C74" s="86">
        <v>18.664498999999999</v>
      </c>
      <c r="D74" t="s">
        <v>432</v>
      </c>
      <c r="E74" t="s">
        <v>433</v>
      </c>
      <c r="F74" s="87">
        <v>897.150757</v>
      </c>
      <c r="G74" s="99"/>
      <c r="H74" s="88"/>
      <c r="I74" s="89">
        <v>460272.53357969999</v>
      </c>
      <c r="J74" s="2">
        <v>318344.31172743102</v>
      </c>
      <c r="K74" s="2">
        <v>381890.14360545803</v>
      </c>
      <c r="L74" s="90">
        <v>435604.48699665698</v>
      </c>
      <c r="M74" s="97">
        <v>4</v>
      </c>
      <c r="N74" s="89">
        <v>17537.320247262101</v>
      </c>
      <c r="O74" s="2">
        <v>54961.512049944096</v>
      </c>
      <c r="P74" s="90">
        <v>89432.570110652101</v>
      </c>
      <c r="Q74" s="96">
        <v>3</v>
      </c>
      <c r="R74" s="93">
        <v>18.812128827816231</v>
      </c>
      <c r="S74" s="93">
        <v>18.280228460376971</v>
      </c>
      <c r="T74" s="93">
        <v>18.54279815963676</v>
      </c>
      <c r="U74" s="94">
        <v>18.732659289222774</v>
      </c>
      <c r="V74" s="93">
        <v>14.098140696240664</v>
      </c>
      <c r="W74" s="93">
        <v>15.746134074334083</v>
      </c>
      <c r="X74" s="93">
        <v>16.448512716324423</v>
      </c>
      <c r="Y74" s="95">
        <v>7.3925352904486541</v>
      </c>
      <c r="Z74" s="95">
        <v>2.8860692254925375</v>
      </c>
      <c r="AA74" s="133">
        <v>3.2607507819879893E-3</v>
      </c>
      <c r="AB74" s="136">
        <v>5.0497230008996899E-3</v>
      </c>
    </row>
    <row r="75" spans="1:28" x14ac:dyDescent="0.25">
      <c r="A75" s="4">
        <v>850</v>
      </c>
      <c r="B75" s="17">
        <v>39</v>
      </c>
      <c r="C75" s="86">
        <v>26.808983999999999</v>
      </c>
      <c r="D75" t="s">
        <v>640</v>
      </c>
      <c r="E75" t="s">
        <v>641</v>
      </c>
      <c r="F75" s="87">
        <v>584.10583499999996</v>
      </c>
      <c r="G75" s="99"/>
      <c r="H75" s="88"/>
      <c r="I75" s="89">
        <v>962270.66304789798</v>
      </c>
      <c r="J75" s="2">
        <v>833667.539986877</v>
      </c>
      <c r="K75" s="2">
        <v>877807.21310070006</v>
      </c>
      <c r="L75" s="90">
        <v>1144741.11483986</v>
      </c>
      <c r="M75" s="97">
        <v>4</v>
      </c>
      <c r="N75" s="89">
        <v>96719.8338714782</v>
      </c>
      <c r="O75" s="2">
        <v>140176.52928270999</v>
      </c>
      <c r="P75" s="90">
        <v>158208.03322735601</v>
      </c>
      <c r="Q75" s="96">
        <v>3</v>
      </c>
      <c r="R75" s="93">
        <v>19.876083220110928</v>
      </c>
      <c r="S75" s="93">
        <v>19.669112637438268</v>
      </c>
      <c r="T75" s="93">
        <v>19.743544599569265</v>
      </c>
      <c r="U75" s="94">
        <v>20.126589936583969</v>
      </c>
      <c r="V75" s="93">
        <v>16.561524146127798</v>
      </c>
      <c r="W75" s="93">
        <v>17.096885283684927</v>
      </c>
      <c r="X75" s="93">
        <v>17.271463330903824</v>
      </c>
      <c r="Y75" s="95">
        <v>7.2483751749143428</v>
      </c>
      <c r="Z75" s="95">
        <v>2.8576576310160875</v>
      </c>
      <c r="AA75" s="133">
        <v>4.1344507133374482E-5</v>
      </c>
      <c r="AB75" s="136">
        <v>2.0829258024155801E-4</v>
      </c>
    </row>
    <row r="76" spans="1:28" x14ac:dyDescent="0.25">
      <c r="A76" s="4">
        <v>956</v>
      </c>
      <c r="B76" s="17">
        <v>20</v>
      </c>
      <c r="C76" s="86">
        <v>30.106805000000001</v>
      </c>
      <c r="D76" t="s">
        <v>724</v>
      </c>
      <c r="E76" t="s">
        <v>725</v>
      </c>
      <c r="F76" s="87">
        <v>796.66485599999999</v>
      </c>
      <c r="G76" s="99"/>
      <c r="H76" s="88"/>
      <c r="I76" s="89">
        <v>212843.06996923001</v>
      </c>
      <c r="J76" s="2">
        <v>183827.96053707099</v>
      </c>
      <c r="K76" s="2">
        <v>183571.64108440501</v>
      </c>
      <c r="L76" s="90">
        <v>304356.50902522</v>
      </c>
      <c r="M76" s="97">
        <v>4</v>
      </c>
      <c r="N76" s="89">
        <v>25229.349621996302</v>
      </c>
      <c r="O76" s="2">
        <v>30489.677781482002</v>
      </c>
      <c r="P76" s="90">
        <v>35976.752432277397</v>
      </c>
      <c r="Q76" s="96">
        <v>3</v>
      </c>
      <c r="R76" s="93">
        <v>17.699430592116752</v>
      </c>
      <c r="S76" s="93">
        <v>17.487996694057443</v>
      </c>
      <c r="T76" s="93">
        <v>17.485983676832557</v>
      </c>
      <c r="U76" s="94">
        <v>18.215402694328411</v>
      </c>
      <c r="V76" s="93">
        <v>14.622815395645093</v>
      </c>
      <c r="W76" s="93">
        <v>14.896033283405988</v>
      </c>
      <c r="X76" s="93">
        <v>15.134777342089173</v>
      </c>
      <c r="Y76" s="95">
        <v>7.2353317311909704</v>
      </c>
      <c r="Z76" s="95">
        <v>2.8550591640925411</v>
      </c>
      <c r="AA76" s="133">
        <v>7.3201112730036941E-5</v>
      </c>
      <c r="AB76" s="136">
        <v>3.11776792877667E-4</v>
      </c>
    </row>
    <row r="77" spans="1:28" x14ac:dyDescent="0.25">
      <c r="A77" s="4">
        <v>195</v>
      </c>
      <c r="B77" s="17">
        <v>4</v>
      </c>
      <c r="C77" s="86">
        <v>8.3697379999999999</v>
      </c>
      <c r="D77" t="s">
        <v>226</v>
      </c>
      <c r="E77" t="s">
        <v>227</v>
      </c>
      <c r="F77" s="87">
        <v>882.19635000000005</v>
      </c>
      <c r="G77" s="99" t="s">
        <v>992</v>
      </c>
      <c r="H77" s="99"/>
      <c r="I77" s="89">
        <v>68353.430196614499</v>
      </c>
      <c r="J77" s="2">
        <v>46314.469130400197</v>
      </c>
      <c r="K77" s="2">
        <v>55360.289197018399</v>
      </c>
      <c r="L77" s="90">
        <v>54759.199723524303</v>
      </c>
      <c r="M77" s="97">
        <v>4</v>
      </c>
      <c r="N77" s="89">
        <v>6821.7689550591203</v>
      </c>
      <c r="O77" s="2">
        <v>7905.8047248990597</v>
      </c>
      <c r="P77" s="90">
        <v>8757.8362351295</v>
      </c>
      <c r="Q77" s="96">
        <v>3</v>
      </c>
      <c r="R77" s="93">
        <v>16.060726118309407</v>
      </c>
      <c r="S77" s="93">
        <v>15.499175356655279</v>
      </c>
      <c r="T77" s="93">
        <v>15.756563859048915</v>
      </c>
      <c r="U77" s="94">
        <v>15.740813742081357</v>
      </c>
      <c r="V77" s="93">
        <v>12.735930178130692</v>
      </c>
      <c r="W77" s="93">
        <v>12.948696605377544</v>
      </c>
      <c r="X77" s="93">
        <v>13.096358757405895</v>
      </c>
      <c r="Y77" s="95">
        <v>7.1785224015766831</v>
      </c>
      <c r="Z77" s="95">
        <v>2.8436869160127465</v>
      </c>
      <c r="AA77" s="133">
        <v>1.1061658816167657E-5</v>
      </c>
      <c r="AB77" s="136">
        <v>8.3066796393108097E-5</v>
      </c>
    </row>
    <row r="78" spans="1:28" x14ac:dyDescent="0.25">
      <c r="A78" s="4">
        <v>111</v>
      </c>
      <c r="B78" s="17">
        <v>6</v>
      </c>
      <c r="C78" s="86">
        <v>3.6779660000000001</v>
      </c>
      <c r="D78" t="s">
        <v>142</v>
      </c>
      <c r="E78" t="s">
        <v>143</v>
      </c>
      <c r="F78" s="87">
        <v>115.00367</v>
      </c>
      <c r="G78" s="99"/>
      <c r="H78" s="88"/>
      <c r="I78" s="89">
        <v>18873.379532460898</v>
      </c>
      <c r="J78" s="2">
        <v>20484.323471039799</v>
      </c>
      <c r="K78" s="2">
        <v>7328.0249181509298</v>
      </c>
      <c r="L78" s="90">
        <v>18451.416871597699</v>
      </c>
      <c r="M78" s="97">
        <v>4</v>
      </c>
      <c r="N78" s="89">
        <v>1086.3861873786673</v>
      </c>
      <c r="O78" s="2">
        <v>1023.2828967915003</v>
      </c>
      <c r="P78" s="90">
        <v>4882.49524153128</v>
      </c>
      <c r="Q78" s="96">
        <v>1</v>
      </c>
      <c r="R78" s="93">
        <v>14.204065159571636</v>
      </c>
      <c r="S78" s="93">
        <v>14.32223262574364</v>
      </c>
      <c r="T78" s="93">
        <v>12.839208693832706</v>
      </c>
      <c r="U78" s="94">
        <v>14.171443983647725</v>
      </c>
      <c r="V78" s="93">
        <v>10.085321326641079</v>
      </c>
      <c r="W78" s="93">
        <v>9.9989893323617967</v>
      </c>
      <c r="X78" s="93">
        <v>12.253402922727545</v>
      </c>
      <c r="Y78" s="95">
        <v>6.986800698514207</v>
      </c>
      <c r="Z78" s="95">
        <v>2.8046319873622307</v>
      </c>
      <c r="AA78" s="133">
        <v>8.6644882676934036E-3</v>
      </c>
      <c r="AB78" s="136">
        <v>1.18912632087654E-2</v>
      </c>
    </row>
    <row r="79" spans="1:28" x14ac:dyDescent="0.25">
      <c r="A79" s="4">
        <v>134</v>
      </c>
      <c r="B79" s="17">
        <v>5</v>
      </c>
      <c r="C79" s="86">
        <v>4.6490410000000004</v>
      </c>
      <c r="D79" t="s">
        <v>168</v>
      </c>
      <c r="E79" t="s">
        <v>169</v>
      </c>
      <c r="F79" s="87">
        <v>868.20654300000001</v>
      </c>
      <c r="G79" s="99"/>
      <c r="H79" s="88"/>
      <c r="I79" s="89">
        <v>12163.088909833699</v>
      </c>
      <c r="J79" s="2">
        <v>6523.2130803003902</v>
      </c>
      <c r="K79" s="2">
        <v>6653.3243838703302</v>
      </c>
      <c r="L79" s="90">
        <v>9776.2893664076</v>
      </c>
      <c r="M79" s="97">
        <v>4</v>
      </c>
      <c r="N79" s="89">
        <v>1324.0299410111713</v>
      </c>
      <c r="O79" s="2">
        <v>1015.9261069601104</v>
      </c>
      <c r="P79" s="90">
        <v>1476.3496666817975</v>
      </c>
      <c r="Q79" s="96">
        <v>0</v>
      </c>
      <c r="R79" s="93">
        <v>13.57022203834642</v>
      </c>
      <c r="S79" s="93">
        <v>12.671367039485903</v>
      </c>
      <c r="T79" s="93">
        <v>12.699859658919111</v>
      </c>
      <c r="U79" s="94">
        <v>13.255071272488832</v>
      </c>
      <c r="V79" s="93">
        <v>10.370720031625893</v>
      </c>
      <c r="W79" s="93">
        <v>9.9885797566549872</v>
      </c>
      <c r="X79" s="93">
        <v>10.527818742268574</v>
      </c>
      <c r="Y79" s="95">
        <v>6.9011601204237305</v>
      </c>
      <c r="Z79" s="95">
        <v>2.7868389067162398</v>
      </c>
      <c r="AA79" s="133">
        <v>2.2762282994134479E-4</v>
      </c>
      <c r="AB79" s="136">
        <v>6.3756703808777297E-4</v>
      </c>
    </row>
    <row r="80" spans="1:28" x14ac:dyDescent="0.25">
      <c r="A80" s="4">
        <v>732</v>
      </c>
      <c r="B80" s="17">
        <v>30</v>
      </c>
      <c r="C80" s="86">
        <v>23.768097999999998</v>
      </c>
      <c r="D80" t="s">
        <v>570</v>
      </c>
      <c r="E80" t="s">
        <v>571</v>
      </c>
      <c r="F80" s="87">
        <v>872.67059300000005</v>
      </c>
      <c r="G80" s="99"/>
      <c r="H80" s="88"/>
      <c r="I80" s="89">
        <v>103418.924408376</v>
      </c>
      <c r="J80" s="2">
        <v>97984.970895429695</v>
      </c>
      <c r="K80" s="2">
        <v>92671.645457210994</v>
      </c>
      <c r="L80" s="90">
        <v>124273.435224626</v>
      </c>
      <c r="M80" s="97">
        <v>4</v>
      </c>
      <c r="N80" s="89">
        <v>6245.5995566439697</v>
      </c>
      <c r="O80" s="2">
        <v>18281.431909909501</v>
      </c>
      <c r="P80" s="90">
        <v>21828.588836043102</v>
      </c>
      <c r="Q80" s="96">
        <v>3</v>
      </c>
      <c r="R80" s="93">
        <v>16.65814067993475</v>
      </c>
      <c r="S80" s="93">
        <v>16.580272862681472</v>
      </c>
      <c r="T80" s="93">
        <v>16.49984036763718</v>
      </c>
      <c r="U80" s="94">
        <v>16.923158412294804</v>
      </c>
      <c r="V80" s="93">
        <v>12.608624357036263</v>
      </c>
      <c r="W80" s="93">
        <v>14.158091454782419</v>
      </c>
      <c r="X80" s="93">
        <v>14.413931246247905</v>
      </c>
      <c r="Y80" s="95">
        <v>6.7685801622561161</v>
      </c>
      <c r="Z80" s="95">
        <v>2.758853232958097</v>
      </c>
      <c r="AA80" s="133">
        <v>1.7544282405642314E-3</v>
      </c>
      <c r="AB80" s="136">
        <v>2.9462550200192602E-3</v>
      </c>
    </row>
    <row r="81" spans="1:28" x14ac:dyDescent="0.25">
      <c r="A81" s="4">
        <v>754</v>
      </c>
      <c r="B81" s="17">
        <v>46</v>
      </c>
      <c r="C81" s="86">
        <v>24.438412</v>
      </c>
      <c r="D81" t="s">
        <v>584</v>
      </c>
      <c r="E81" t="s">
        <v>585</v>
      </c>
      <c r="F81" s="87">
        <v>869.50787400000002</v>
      </c>
      <c r="G81" s="99"/>
      <c r="H81" s="88"/>
      <c r="I81" s="89">
        <v>173231.25469192199</v>
      </c>
      <c r="J81" s="2">
        <v>158822.000642108</v>
      </c>
      <c r="K81" s="2">
        <v>137876.82405744001</v>
      </c>
      <c r="L81" s="90">
        <v>227991.26719057601</v>
      </c>
      <c r="M81" s="97">
        <v>4</v>
      </c>
      <c r="N81" s="89">
        <v>14521.024974571799</v>
      </c>
      <c r="O81" s="2">
        <v>28912.3516504414</v>
      </c>
      <c r="P81" s="90">
        <v>34104.377158398798</v>
      </c>
      <c r="Q81" s="96">
        <v>3</v>
      </c>
      <c r="R81" s="93">
        <v>17.402339721597855</v>
      </c>
      <c r="S81" s="93">
        <v>17.277051248496868</v>
      </c>
      <c r="T81" s="93">
        <v>17.073020446681145</v>
      </c>
      <c r="U81" s="94">
        <v>17.798619039957824</v>
      </c>
      <c r="V81" s="93">
        <v>13.825855669903927</v>
      </c>
      <c r="W81" s="93">
        <v>14.819398337947566</v>
      </c>
      <c r="X81" s="93">
        <v>15.057669294735893</v>
      </c>
      <c r="Y81" s="95">
        <v>6.7507889304953865</v>
      </c>
      <c r="Z81" s="95">
        <v>2.7550561124751258</v>
      </c>
      <c r="AA81" s="133">
        <v>5.7082017728377337E-4</v>
      </c>
      <c r="AB81" s="136">
        <v>1.2124492479561599E-3</v>
      </c>
    </row>
    <row r="82" spans="1:28" x14ac:dyDescent="0.25">
      <c r="A82" s="4">
        <v>905</v>
      </c>
      <c r="B82" s="17">
        <v>28</v>
      </c>
      <c r="C82" s="86">
        <v>28.382549000000001</v>
      </c>
      <c r="D82" t="s">
        <v>686</v>
      </c>
      <c r="E82" t="s">
        <v>687</v>
      </c>
      <c r="F82" s="87">
        <v>1016.1989139999999</v>
      </c>
      <c r="G82" s="99"/>
      <c r="H82" s="88"/>
      <c r="I82" s="89">
        <v>251356.305670695</v>
      </c>
      <c r="J82" s="2">
        <v>221332.51466437199</v>
      </c>
      <c r="K82" s="2">
        <v>213190.53240452899</v>
      </c>
      <c r="L82" s="90">
        <v>343822.21618861699</v>
      </c>
      <c r="M82" s="97">
        <v>4</v>
      </c>
      <c r="N82" s="89">
        <v>29406.253049869501</v>
      </c>
      <c r="O82" s="2">
        <v>37842.741819101197</v>
      </c>
      <c r="P82" s="90">
        <v>49511.311619483597</v>
      </c>
      <c r="Q82" s="96">
        <v>3</v>
      </c>
      <c r="R82" s="93">
        <v>17.939374356212213</v>
      </c>
      <c r="S82" s="93">
        <v>17.755855879029564</v>
      </c>
      <c r="T82" s="93">
        <v>17.701783845196569</v>
      </c>
      <c r="U82" s="94">
        <v>18.391303242491951</v>
      </c>
      <c r="V82" s="93">
        <v>14.843835347019745</v>
      </c>
      <c r="W82" s="93">
        <v>15.207728999556544</v>
      </c>
      <c r="X82" s="93">
        <v>15.595470548236717</v>
      </c>
      <c r="Y82" s="95">
        <v>6.6142013490905445</v>
      </c>
      <c r="Z82" s="95">
        <v>2.7255669646268359</v>
      </c>
      <c r="AA82" s="133">
        <v>1.333675066944773E-4</v>
      </c>
      <c r="AB82" s="136">
        <v>4.4233556387001603E-4</v>
      </c>
    </row>
    <row r="83" spans="1:28" x14ac:dyDescent="0.25">
      <c r="A83" s="4">
        <v>1011</v>
      </c>
      <c r="B83" s="17">
        <v>2</v>
      </c>
      <c r="C83" s="86">
        <v>32.613359000000003</v>
      </c>
      <c r="D83" t="s">
        <v>768</v>
      </c>
      <c r="E83" t="s">
        <v>769</v>
      </c>
      <c r="F83" s="87">
        <v>891.21264599999995</v>
      </c>
      <c r="G83" s="99"/>
      <c r="H83" s="88"/>
      <c r="I83" s="89">
        <v>7715.34536342518</v>
      </c>
      <c r="J83" s="2">
        <v>9455.2750523419509</v>
      </c>
      <c r="K83" s="2">
        <v>9151.0359181656495</v>
      </c>
      <c r="L83" s="90">
        <v>7483.6861534151203</v>
      </c>
      <c r="M83" s="97">
        <v>4</v>
      </c>
      <c r="N83" s="89">
        <v>1363.948329441675</v>
      </c>
      <c r="O83" s="2">
        <v>1299.2679552372945</v>
      </c>
      <c r="P83" s="90">
        <v>1184.0036196452954</v>
      </c>
      <c r="Q83" s="96">
        <v>0</v>
      </c>
      <c r="R83" s="93">
        <v>12.913515022527305</v>
      </c>
      <c r="S83" s="93">
        <v>13.206903711200741</v>
      </c>
      <c r="T83" s="93">
        <v>13.159719353676905</v>
      </c>
      <c r="U83" s="94">
        <v>12.869533341583143</v>
      </c>
      <c r="V83" s="93">
        <v>10.413573276333388</v>
      </c>
      <c r="W83" s="93">
        <v>10.343483281133988</v>
      </c>
      <c r="X83" s="93">
        <v>10.209457776132613</v>
      </c>
      <c r="Y83" s="95">
        <v>6.5902151413318197</v>
      </c>
      <c r="Z83" s="95">
        <v>2.7203255636045154</v>
      </c>
      <c r="AA83" s="133">
        <v>2.2885252718312676E-6</v>
      </c>
      <c r="AB83" s="136">
        <v>3.2164790853228099E-5</v>
      </c>
    </row>
    <row r="84" spans="1:28" x14ac:dyDescent="0.25">
      <c r="A84" s="4">
        <v>858</v>
      </c>
      <c r="B84" s="17">
        <v>28</v>
      </c>
      <c r="C84" s="86">
        <v>26.827351</v>
      </c>
      <c r="D84" t="s">
        <v>646</v>
      </c>
      <c r="E84" t="s">
        <v>647</v>
      </c>
      <c r="F84" s="87">
        <v>872.16851799999995</v>
      </c>
      <c r="G84" s="99"/>
      <c r="H84" s="88"/>
      <c r="I84" s="89">
        <v>164916.24656607801</v>
      </c>
      <c r="J84" s="2">
        <v>197477.81718830799</v>
      </c>
      <c r="K84" s="2">
        <v>177003.30145088499</v>
      </c>
      <c r="L84" s="90">
        <v>263564.43746952497</v>
      </c>
      <c r="M84" s="97">
        <v>4</v>
      </c>
      <c r="N84" s="89">
        <v>19310.357240409699</v>
      </c>
      <c r="O84" s="2">
        <v>31925.732893247201</v>
      </c>
      <c r="P84" s="90">
        <v>40447.322867539202</v>
      </c>
      <c r="Q84" s="96">
        <v>3</v>
      </c>
      <c r="R84" s="93">
        <v>17.331374005933522</v>
      </c>
      <c r="S84" s="93">
        <v>17.591331077955338</v>
      </c>
      <c r="T84" s="93">
        <v>17.433416744024179</v>
      </c>
      <c r="U84" s="94">
        <v>18.007796196271652</v>
      </c>
      <c r="V84" s="93">
        <v>14.237087233853554</v>
      </c>
      <c r="W84" s="93">
        <v>14.962432118641644</v>
      </c>
      <c r="X84" s="93">
        <v>15.303756596085025</v>
      </c>
      <c r="Y84" s="95">
        <v>6.5684874972776193</v>
      </c>
      <c r="Z84" s="95">
        <v>2.7155612044307667</v>
      </c>
      <c r="AA84" s="133">
        <v>3.3101011283795764E-4</v>
      </c>
      <c r="AB84" s="136">
        <v>8.4087932267147504E-4</v>
      </c>
    </row>
    <row r="85" spans="1:28" x14ac:dyDescent="0.25">
      <c r="A85" s="4">
        <v>805</v>
      </c>
      <c r="B85" s="17">
        <v>40</v>
      </c>
      <c r="C85" s="86">
        <v>25.787343</v>
      </c>
      <c r="D85" t="s">
        <v>612</v>
      </c>
      <c r="E85" t="s">
        <v>613</v>
      </c>
      <c r="F85" s="87">
        <v>660.11090100000001</v>
      </c>
      <c r="G85" s="99"/>
      <c r="H85" s="88"/>
      <c r="I85" s="89">
        <v>359445.02655409498</v>
      </c>
      <c r="J85" s="2">
        <v>324903.242911726</v>
      </c>
      <c r="K85" s="2">
        <v>304896.61083176598</v>
      </c>
      <c r="L85" s="90">
        <v>467504.56595287297</v>
      </c>
      <c r="M85" s="97">
        <v>4</v>
      </c>
      <c r="N85" s="89">
        <v>35472.909823261602</v>
      </c>
      <c r="O85" s="2">
        <v>56427.647864558799</v>
      </c>
      <c r="P85" s="90">
        <v>76517.822966448293</v>
      </c>
      <c r="Q85" s="96">
        <v>3</v>
      </c>
      <c r="R85" s="93">
        <v>18.45541161649972</v>
      </c>
      <c r="S85" s="93">
        <v>18.309650617948211</v>
      </c>
      <c r="T85" s="93">
        <v>18.217960588171227</v>
      </c>
      <c r="U85" s="94">
        <v>18.834620929801577</v>
      </c>
      <c r="V85" s="93">
        <v>15.114430058156504</v>
      </c>
      <c r="W85" s="93">
        <v>15.784114592947747</v>
      </c>
      <c r="X85" s="93">
        <v>16.223508207229969</v>
      </c>
      <c r="Y85" s="95">
        <v>6.4871902962341732</v>
      </c>
      <c r="Z85" s="95">
        <v>2.6975937596743838</v>
      </c>
      <c r="AA85" s="133">
        <v>3.2350581444789614E-4</v>
      </c>
      <c r="AB85" s="136">
        <v>8.3607346850819904E-4</v>
      </c>
    </row>
    <row r="86" spans="1:28" x14ac:dyDescent="0.25">
      <c r="A86" s="4">
        <v>772</v>
      </c>
      <c r="B86" s="17">
        <v>44</v>
      </c>
      <c r="C86" s="86">
        <v>24.87716</v>
      </c>
      <c r="D86" t="s">
        <v>592</v>
      </c>
      <c r="E86" t="s">
        <v>593</v>
      </c>
      <c r="F86" s="87">
        <v>940.69628899999998</v>
      </c>
      <c r="G86" s="99"/>
      <c r="H86" s="88"/>
      <c r="I86" s="89">
        <v>1991170.7095792601</v>
      </c>
      <c r="J86" s="2">
        <v>1813857.17327222</v>
      </c>
      <c r="K86" s="2">
        <v>1741314.7944179799</v>
      </c>
      <c r="L86" s="90">
        <v>2428171.5677478001</v>
      </c>
      <c r="M86" s="97">
        <v>4</v>
      </c>
      <c r="N86" s="89">
        <v>210440.541939377</v>
      </c>
      <c r="O86" s="2">
        <v>311822.36320797598</v>
      </c>
      <c r="P86" s="90">
        <v>415316.59948207001</v>
      </c>
      <c r="Q86" s="96">
        <v>3</v>
      </c>
      <c r="R86" s="93">
        <v>20.925185482650726</v>
      </c>
      <c r="S86" s="93">
        <v>20.790629428980978</v>
      </c>
      <c r="T86" s="93">
        <v>20.731745605910245</v>
      </c>
      <c r="U86" s="94">
        <v>21.211438931277815</v>
      </c>
      <c r="V86" s="93">
        <v>17.683053144943599</v>
      </c>
      <c r="W86" s="93">
        <v>18.250364873069984</v>
      </c>
      <c r="X86" s="93">
        <v>18.663852009363204</v>
      </c>
      <c r="Y86" s="95">
        <v>6.3790704193420726</v>
      </c>
      <c r="Z86" s="95">
        <v>2.6733462046930341</v>
      </c>
      <c r="AA86" s="133">
        <v>1.6442491824413354E-4</v>
      </c>
      <c r="AB86" s="136">
        <v>5.0156491551090095E-4</v>
      </c>
    </row>
    <row r="87" spans="1:28" x14ac:dyDescent="0.25">
      <c r="A87" s="4">
        <v>1020</v>
      </c>
      <c r="B87" s="17">
        <v>3</v>
      </c>
      <c r="C87" s="86">
        <v>33.720731999999998</v>
      </c>
      <c r="D87" t="s">
        <v>780</v>
      </c>
      <c r="E87" t="s">
        <v>781</v>
      </c>
      <c r="F87" s="87">
        <v>565.32238800000005</v>
      </c>
      <c r="G87" s="99" t="s">
        <v>1232</v>
      </c>
      <c r="H87" s="99" t="s">
        <v>1234</v>
      </c>
      <c r="I87" s="89">
        <v>132322.845162521</v>
      </c>
      <c r="J87" s="2">
        <v>104348.878320862</v>
      </c>
      <c r="K87" s="2">
        <v>152547.71144505299</v>
      </c>
      <c r="L87" s="90">
        <v>129998.027373296</v>
      </c>
      <c r="M87" s="97">
        <v>4</v>
      </c>
      <c r="N87" s="89">
        <v>15237.273562734899</v>
      </c>
      <c r="O87" s="2">
        <v>17514.712343115902</v>
      </c>
      <c r="P87" s="90">
        <v>28769.559216710099</v>
      </c>
      <c r="Q87" s="96">
        <v>3</v>
      </c>
      <c r="R87" s="93">
        <v>17.01370263474886</v>
      </c>
      <c r="S87" s="93">
        <v>16.671055567032045</v>
      </c>
      <c r="T87" s="93">
        <v>17.218901010881478</v>
      </c>
      <c r="U87" s="94">
        <v>16.9881302059955</v>
      </c>
      <c r="V87" s="93">
        <v>13.895317161028453</v>
      </c>
      <c r="W87" s="93">
        <v>14.096279673452026</v>
      </c>
      <c r="X87" s="93">
        <v>14.812255497020882</v>
      </c>
      <c r="Y87" s="95">
        <v>6.3297028049364652</v>
      </c>
      <c r="Z87" s="95">
        <v>2.662137763174961</v>
      </c>
      <c r="AA87" s="133">
        <v>1.6508794957770861E-4</v>
      </c>
      <c r="AB87" s="136">
        <v>5.0156491551090095E-4</v>
      </c>
    </row>
    <row r="88" spans="1:28" x14ac:dyDescent="0.25">
      <c r="A88" s="4">
        <v>534</v>
      </c>
      <c r="B88" s="17">
        <v>29</v>
      </c>
      <c r="C88" s="86">
        <v>19.134150000000002</v>
      </c>
      <c r="D88" t="s">
        <v>446</v>
      </c>
      <c r="E88" t="s">
        <v>447</v>
      </c>
      <c r="F88" s="87">
        <v>660.12933299999997</v>
      </c>
      <c r="G88" s="99"/>
      <c r="H88" s="88"/>
      <c r="I88" s="89">
        <v>332521.53876178002</v>
      </c>
      <c r="J88" s="2">
        <v>231544.21804771799</v>
      </c>
      <c r="K88" s="2">
        <v>277015.17982884002</v>
      </c>
      <c r="L88" s="90">
        <v>334403.52119011298</v>
      </c>
      <c r="M88" s="97">
        <v>4</v>
      </c>
      <c r="N88" s="89">
        <v>37265.276865931497</v>
      </c>
      <c r="O88" s="2">
        <v>46504.888872691299</v>
      </c>
      <c r="P88" s="90">
        <v>60358.024733722297</v>
      </c>
      <c r="Q88" s="96">
        <v>3</v>
      </c>
      <c r="R88" s="93">
        <v>18.343088267256341</v>
      </c>
      <c r="S88" s="93">
        <v>17.820928206006457</v>
      </c>
      <c r="T88" s="93">
        <v>18.079605509425161</v>
      </c>
      <c r="U88" s="94">
        <v>18.351230513173697</v>
      </c>
      <c r="V88" s="93">
        <v>15.185544357889144</v>
      </c>
      <c r="W88" s="93">
        <v>15.505094768493548</v>
      </c>
      <c r="X88" s="93">
        <v>15.881257972798204</v>
      </c>
      <c r="Y88" s="95">
        <v>6.1168695761881482</v>
      </c>
      <c r="Z88" s="95">
        <v>2.6127935152791073</v>
      </c>
      <c r="AA88" s="133">
        <v>8.1147874567486493E-5</v>
      </c>
      <c r="AB88" s="136">
        <v>3.2623084927130898E-4</v>
      </c>
    </row>
    <row r="89" spans="1:28" x14ac:dyDescent="0.25">
      <c r="A89" s="4">
        <v>743</v>
      </c>
      <c r="B89" s="17">
        <v>35</v>
      </c>
      <c r="C89" s="86">
        <v>24.120348</v>
      </c>
      <c r="D89" t="s">
        <v>578</v>
      </c>
      <c r="E89" t="s">
        <v>579</v>
      </c>
      <c r="F89" s="87">
        <v>797.16711399999997</v>
      </c>
      <c r="G89" s="99"/>
      <c r="H89" s="88"/>
      <c r="I89" s="89">
        <v>1239316.0195917201</v>
      </c>
      <c r="J89" s="2">
        <v>1100129.6850755</v>
      </c>
      <c r="K89" s="2">
        <v>1048852.3491813501</v>
      </c>
      <c r="L89" s="90">
        <v>1471866.42668769</v>
      </c>
      <c r="M89" s="97">
        <v>4</v>
      </c>
      <c r="N89" s="89">
        <v>117388.429802999</v>
      </c>
      <c r="O89" s="2">
        <v>220884.29993664299</v>
      </c>
      <c r="P89" s="90">
        <v>267461.18046087999</v>
      </c>
      <c r="Q89" s="96">
        <v>3</v>
      </c>
      <c r="R89" s="93">
        <v>20.241112683973128</v>
      </c>
      <c r="S89" s="93">
        <v>20.069242170335272</v>
      </c>
      <c r="T89" s="93">
        <v>20.000380168024286</v>
      </c>
      <c r="U89" s="94">
        <v>20.489215320678944</v>
      </c>
      <c r="V89" s="93">
        <v>16.840930693034426</v>
      </c>
      <c r="W89" s="93">
        <v>17.752931352575438</v>
      </c>
      <c r="X89" s="93">
        <v>18.028969987181735</v>
      </c>
      <c r="Y89" s="95">
        <v>6.0176973734151913</v>
      </c>
      <c r="Z89" s="95">
        <v>2.5892115561808726</v>
      </c>
      <c r="AA89" s="133">
        <v>4.552448341615649E-4</v>
      </c>
      <c r="AB89" s="136">
        <v>1.0353568228360201E-3</v>
      </c>
    </row>
    <row r="90" spans="1:28" x14ac:dyDescent="0.25">
      <c r="A90" s="4">
        <v>636</v>
      </c>
      <c r="B90" s="17">
        <v>34</v>
      </c>
      <c r="C90" s="86">
        <v>21.606361</v>
      </c>
      <c r="D90" t="s">
        <v>508</v>
      </c>
      <c r="E90" t="s">
        <v>509</v>
      </c>
      <c r="F90" s="87">
        <v>721.16149900000005</v>
      </c>
      <c r="G90" s="99" t="s">
        <v>1183</v>
      </c>
      <c r="H90" s="99"/>
      <c r="I90" s="89">
        <v>161639.35023265099</v>
      </c>
      <c r="J90" s="2">
        <v>143347.293225106</v>
      </c>
      <c r="K90" s="2">
        <v>135513.23208679</v>
      </c>
      <c r="L90" s="90">
        <v>174750.31481085601</v>
      </c>
      <c r="M90" s="97">
        <v>4</v>
      </c>
      <c r="N90" s="89">
        <v>16651.466527095799</v>
      </c>
      <c r="O90" s="2">
        <v>19807.6510432633</v>
      </c>
      <c r="P90" s="90">
        <v>40691.836351191901</v>
      </c>
      <c r="Q90" s="96">
        <v>3</v>
      </c>
      <c r="R90" s="93">
        <v>17.302418931652259</v>
      </c>
      <c r="S90" s="93">
        <v>17.129155137385776</v>
      </c>
      <c r="T90" s="93">
        <v>17.04807420375732</v>
      </c>
      <c r="U90" s="94">
        <v>17.414935529039823</v>
      </c>
      <c r="V90" s="93">
        <v>14.023361623404337</v>
      </c>
      <c r="W90" s="93">
        <v>14.273770183090067</v>
      </c>
      <c r="X90" s="93">
        <v>15.312451767726568</v>
      </c>
      <c r="Y90" s="95">
        <v>5.9809713206625217</v>
      </c>
      <c r="Z90" s="95">
        <v>2.5803797997592248</v>
      </c>
      <c r="AA90" s="133">
        <v>5.5456759169140318E-4</v>
      </c>
      <c r="AB90" s="136">
        <v>1.1866553843719299E-3</v>
      </c>
    </row>
    <row r="91" spans="1:28" x14ac:dyDescent="0.25">
      <c r="A91" s="4">
        <v>327</v>
      </c>
      <c r="B91" s="17">
        <v>13</v>
      </c>
      <c r="C91" s="86">
        <v>13.233409999999999</v>
      </c>
      <c r="D91" t="s">
        <v>312</v>
      </c>
      <c r="E91" t="s">
        <v>313</v>
      </c>
      <c r="F91" s="87">
        <v>728.15594499999997</v>
      </c>
      <c r="G91" s="99" t="s">
        <v>1000</v>
      </c>
      <c r="H91" s="99"/>
      <c r="I91" s="89">
        <v>100985.094747649</v>
      </c>
      <c r="J91" s="2">
        <v>65258.499316627996</v>
      </c>
      <c r="K91" s="2">
        <v>74714.889080502398</v>
      </c>
      <c r="L91" s="90">
        <v>94352.7317933905</v>
      </c>
      <c r="M91" s="97">
        <v>4</v>
      </c>
      <c r="N91" s="89">
        <v>8809.9174454401</v>
      </c>
      <c r="O91" s="2">
        <v>10691.1817520104</v>
      </c>
      <c r="P91" s="90">
        <v>22972.3681293931</v>
      </c>
      <c r="Q91" s="96">
        <v>3</v>
      </c>
      <c r="R91" s="93">
        <v>16.623782843448222</v>
      </c>
      <c r="S91" s="93">
        <v>15.99387819116936</v>
      </c>
      <c r="T91" s="93">
        <v>16.189108149500637</v>
      </c>
      <c r="U91" s="94">
        <v>16.525776668310229</v>
      </c>
      <c r="V91" s="93">
        <v>13.104912784896062</v>
      </c>
      <c r="W91" s="93">
        <v>13.384133710019951</v>
      </c>
      <c r="X91" s="93">
        <v>14.487611965583071</v>
      </c>
      <c r="Y91" s="95">
        <v>5.9209531745642945</v>
      </c>
      <c r="Z91" s="95">
        <v>2.5658294443548613</v>
      </c>
      <c r="AA91" s="133">
        <v>1.0488872132898574E-3</v>
      </c>
      <c r="AB91" s="136">
        <v>1.96506662706426E-3</v>
      </c>
    </row>
    <row r="92" spans="1:28" x14ac:dyDescent="0.25">
      <c r="A92" s="4">
        <v>800</v>
      </c>
      <c r="B92" s="17">
        <v>32</v>
      </c>
      <c r="C92" s="86">
        <v>25.673539000000002</v>
      </c>
      <c r="D92" t="s">
        <v>608</v>
      </c>
      <c r="E92" t="s">
        <v>609</v>
      </c>
      <c r="F92" s="87">
        <v>1016.199463</v>
      </c>
      <c r="G92" s="99"/>
      <c r="H92" s="88"/>
      <c r="I92" s="89">
        <v>795918.44472937495</v>
      </c>
      <c r="J92" s="2">
        <v>723180.18575365597</v>
      </c>
      <c r="K92" s="2">
        <v>626675.96645267401</v>
      </c>
      <c r="L92" s="90">
        <v>970927.20198469295</v>
      </c>
      <c r="M92" s="97">
        <v>4</v>
      </c>
      <c r="N92" s="89">
        <v>91653.981288656098</v>
      </c>
      <c r="O92" s="2">
        <v>134207.49635680701</v>
      </c>
      <c r="P92" s="90">
        <v>174966.15985701801</v>
      </c>
      <c r="Q92" s="96">
        <v>3</v>
      </c>
      <c r="R92" s="93">
        <v>19.602261084335915</v>
      </c>
      <c r="S92" s="93">
        <v>19.463995624664271</v>
      </c>
      <c r="T92" s="93">
        <v>19.257360140062744</v>
      </c>
      <c r="U92" s="94">
        <v>19.889003603991828</v>
      </c>
      <c r="V92" s="93">
        <v>16.483909929825238</v>
      </c>
      <c r="W92" s="93">
        <v>17.034105732075819</v>
      </c>
      <c r="X92" s="93">
        <v>17.416716392337928</v>
      </c>
      <c r="Y92" s="95">
        <v>5.8317494366286784</v>
      </c>
      <c r="Z92" s="95">
        <v>2.5439287350457098</v>
      </c>
      <c r="AA92" s="133">
        <v>2.3603171905576915E-4</v>
      </c>
      <c r="AB92" s="136">
        <v>6.5084804530201896E-4</v>
      </c>
    </row>
    <row r="93" spans="1:28" x14ac:dyDescent="0.25">
      <c r="A93" s="4">
        <v>825</v>
      </c>
      <c r="B93" s="17">
        <v>45</v>
      </c>
      <c r="C93" s="86">
        <v>26.334443</v>
      </c>
      <c r="D93" t="s">
        <v>630</v>
      </c>
      <c r="E93" t="s">
        <v>631</v>
      </c>
      <c r="F93" s="87">
        <v>652.13275099999998</v>
      </c>
      <c r="G93" s="99"/>
      <c r="H93" s="88"/>
      <c r="I93" s="89">
        <v>396857.35754588799</v>
      </c>
      <c r="J93" s="2">
        <v>351627.019287506</v>
      </c>
      <c r="K93" s="2">
        <v>320528.088534276</v>
      </c>
      <c r="L93" s="90">
        <v>521286.475011417</v>
      </c>
      <c r="M93" s="97">
        <v>4</v>
      </c>
      <c r="N93" s="89">
        <v>42800.961225377898</v>
      </c>
      <c r="O93" s="2">
        <v>71045.016574545996</v>
      </c>
      <c r="P93" s="90">
        <v>91143.027853684704</v>
      </c>
      <c r="Q93" s="96">
        <v>3</v>
      </c>
      <c r="R93" s="93">
        <v>18.598261027043804</v>
      </c>
      <c r="S93" s="93">
        <v>18.423686406961377</v>
      </c>
      <c r="T93" s="93">
        <v>18.290091263148188</v>
      </c>
      <c r="U93" s="94">
        <v>18.991716903549552</v>
      </c>
      <c r="V93" s="93">
        <v>15.385355576631804</v>
      </c>
      <c r="W93" s="93">
        <v>16.116445835275947</v>
      </c>
      <c r="X93" s="93">
        <v>16.475844678538689</v>
      </c>
      <c r="Y93" s="95">
        <v>5.8184789056432926</v>
      </c>
      <c r="Z93" s="95">
        <v>2.5406420462426276</v>
      </c>
      <c r="AA93" s="133">
        <v>4.9555012191809713E-4</v>
      </c>
      <c r="AB93" s="136">
        <v>1.08367554133738E-3</v>
      </c>
    </row>
    <row r="94" spans="1:28" x14ac:dyDescent="0.25">
      <c r="A94" s="4">
        <v>595</v>
      </c>
      <c r="B94" s="17">
        <v>29</v>
      </c>
      <c r="C94" s="86">
        <v>20.613264999999998</v>
      </c>
      <c r="D94" t="s">
        <v>484</v>
      </c>
      <c r="E94" t="s">
        <v>485</v>
      </c>
      <c r="F94" s="87">
        <v>940.69628899999998</v>
      </c>
      <c r="G94" s="99"/>
      <c r="H94" s="88"/>
      <c r="I94" s="89">
        <v>115722.483801757</v>
      </c>
      <c r="J94" s="2">
        <v>97387.177120574997</v>
      </c>
      <c r="K94" s="2">
        <v>84162.331814831399</v>
      </c>
      <c r="L94" s="90">
        <v>138964.964447929</v>
      </c>
      <c r="M94" s="97">
        <v>4</v>
      </c>
      <c r="N94" s="89">
        <v>12974.6976395001</v>
      </c>
      <c r="O94" s="2">
        <v>16907.1161326767</v>
      </c>
      <c r="P94" s="90">
        <v>28274.535978473199</v>
      </c>
      <c r="Q94" s="96">
        <v>3</v>
      </c>
      <c r="R94" s="93">
        <v>16.820309668337369</v>
      </c>
      <c r="S94" s="93">
        <v>16.571444206041775</v>
      </c>
      <c r="T94" s="93">
        <v>16.360887056269611</v>
      </c>
      <c r="U94" s="94">
        <v>17.084361674015671</v>
      </c>
      <c r="V94" s="93">
        <v>13.663413298165247</v>
      </c>
      <c r="W94" s="93">
        <v>14.045342978037736</v>
      </c>
      <c r="X94" s="93">
        <v>14.787215727476351</v>
      </c>
      <c r="Y94" s="95">
        <v>5.6258296693588914</v>
      </c>
      <c r="Z94" s="95">
        <v>2.4920658735038024</v>
      </c>
      <c r="AA94" s="133">
        <v>6.0548615742272863E-4</v>
      </c>
      <c r="AB94" s="136">
        <v>1.26169366834684E-3</v>
      </c>
    </row>
    <row r="95" spans="1:28" x14ac:dyDescent="0.25">
      <c r="A95" s="4">
        <v>993</v>
      </c>
      <c r="B95" s="17">
        <v>7</v>
      </c>
      <c r="C95" s="86">
        <v>31.134074999999999</v>
      </c>
      <c r="D95" t="s">
        <v>748</v>
      </c>
      <c r="E95" t="s">
        <v>749</v>
      </c>
      <c r="F95" s="87">
        <v>915.19256600000006</v>
      </c>
      <c r="G95" s="99"/>
      <c r="H95" s="88"/>
      <c r="I95" s="89">
        <v>4933.4463522314099</v>
      </c>
      <c r="J95" s="2">
        <v>3818.8971057881599</v>
      </c>
      <c r="K95" s="2">
        <v>4989.1241022767499</v>
      </c>
      <c r="L95" s="90">
        <v>12928.3415382318</v>
      </c>
      <c r="M95" s="97">
        <v>4</v>
      </c>
      <c r="N95" s="89">
        <v>1214.5692443963453</v>
      </c>
      <c r="O95" s="2">
        <v>1186.7585589757196</v>
      </c>
      <c r="P95" s="90">
        <v>1179.4897079892366</v>
      </c>
      <c r="Q95" s="96">
        <v>0</v>
      </c>
      <c r="R95" s="93">
        <v>12.268380105345244</v>
      </c>
      <c r="S95" s="93">
        <v>11.898940333983878</v>
      </c>
      <c r="T95" s="93">
        <v>12.284570840861987</v>
      </c>
      <c r="U95" s="94">
        <v>13.658249596072087</v>
      </c>
      <c r="V95" s="93">
        <v>10.246229027167344</v>
      </c>
      <c r="W95" s="93">
        <v>10.212810739272321</v>
      </c>
      <c r="X95" s="93">
        <v>10.203947114602185</v>
      </c>
      <c r="Y95" s="95">
        <v>5.5859749234447564</v>
      </c>
      <c r="Z95" s="95">
        <v>2.4818090970866962</v>
      </c>
      <c r="AA95" s="133">
        <v>3.9936215848441195E-3</v>
      </c>
      <c r="AB95" s="136">
        <v>5.95303891673393E-3</v>
      </c>
    </row>
    <row r="96" spans="1:28" x14ac:dyDescent="0.25">
      <c r="A96" s="4">
        <v>676</v>
      </c>
      <c r="B96" s="17">
        <v>37</v>
      </c>
      <c r="C96" s="86">
        <v>22.779857</v>
      </c>
      <c r="D96" t="s">
        <v>534</v>
      </c>
      <c r="E96" t="s">
        <v>535</v>
      </c>
      <c r="F96" s="87">
        <v>872.16870100000006</v>
      </c>
      <c r="G96" s="99"/>
      <c r="H96" s="88"/>
      <c r="I96" s="89">
        <v>526405.14150823699</v>
      </c>
      <c r="J96" s="2">
        <v>476887.24000262801</v>
      </c>
      <c r="K96" s="2">
        <v>440021.11945380899</v>
      </c>
      <c r="L96" s="90">
        <v>649672.31438912195</v>
      </c>
      <c r="M96" s="97">
        <v>4</v>
      </c>
      <c r="N96" s="89">
        <v>52059.245753057097</v>
      </c>
      <c r="O96" s="2">
        <v>99781.198301391094</v>
      </c>
      <c r="P96" s="90">
        <v>135105.31748544099</v>
      </c>
      <c r="Q96" s="96">
        <v>3</v>
      </c>
      <c r="R96" s="93">
        <v>19.005814054680581</v>
      </c>
      <c r="S96" s="93">
        <v>18.863288655719703</v>
      </c>
      <c r="T96" s="93">
        <v>18.747213244095985</v>
      </c>
      <c r="U96" s="94">
        <v>19.309352700870082</v>
      </c>
      <c r="V96" s="93">
        <v>15.667866789328226</v>
      </c>
      <c r="W96" s="93">
        <v>16.60648037474359</v>
      </c>
      <c r="X96" s="93">
        <v>17.043724931919844</v>
      </c>
      <c r="Y96" s="95">
        <v>5.4705089668910576</v>
      </c>
      <c r="Z96" s="95">
        <v>2.4516750651659809</v>
      </c>
      <c r="AA96" s="133">
        <v>9.8317998089907728E-4</v>
      </c>
      <c r="AB96" s="136">
        <v>1.8545290634968401E-3</v>
      </c>
    </row>
    <row r="97" spans="1:28" x14ac:dyDescent="0.25">
      <c r="A97" s="4">
        <v>1026</v>
      </c>
      <c r="B97" s="17">
        <v>2</v>
      </c>
      <c r="C97" s="86">
        <v>34.186728000000002</v>
      </c>
      <c r="D97" t="s">
        <v>792</v>
      </c>
      <c r="E97" t="s">
        <v>793</v>
      </c>
      <c r="F97" s="87">
        <v>395.20697000000001</v>
      </c>
      <c r="G97" s="99"/>
      <c r="H97" s="88"/>
      <c r="I97" s="89">
        <v>8894.5205697424899</v>
      </c>
      <c r="J97" s="2">
        <v>5921.7264155361299</v>
      </c>
      <c r="K97" s="2">
        <v>7660.66185891637</v>
      </c>
      <c r="L97" s="90">
        <v>4155.9463426697503</v>
      </c>
      <c r="M97" s="97">
        <v>4</v>
      </c>
      <c r="N97" s="89">
        <v>1310.1234328943094</v>
      </c>
      <c r="O97" s="2">
        <v>1330.2011728950793</v>
      </c>
      <c r="P97" s="90">
        <v>1173.6363594793099</v>
      </c>
      <c r="Q97" s="96">
        <v>0</v>
      </c>
      <c r="R97" s="93">
        <v>13.118701128457413</v>
      </c>
      <c r="S97" s="93">
        <v>12.531802124034913</v>
      </c>
      <c r="T97" s="93">
        <v>12.903253326854962</v>
      </c>
      <c r="U97" s="94">
        <v>12.020961312421059</v>
      </c>
      <c r="V97" s="93">
        <v>10.355487025917599</v>
      </c>
      <c r="W97" s="93">
        <v>10.377428732787379</v>
      </c>
      <c r="X97" s="93">
        <v>10.196769756447189</v>
      </c>
      <c r="Y97" s="95">
        <v>5.2372432680997072</v>
      </c>
      <c r="Z97" s="95">
        <v>2.3888076190186758</v>
      </c>
      <c r="AA97" s="133">
        <v>4.668501391509129E-4</v>
      </c>
      <c r="AB97" s="136">
        <v>1.0497534202376501E-3</v>
      </c>
    </row>
    <row r="98" spans="1:28" x14ac:dyDescent="0.25">
      <c r="A98" s="4">
        <v>564</v>
      </c>
      <c r="B98" s="17">
        <v>31</v>
      </c>
      <c r="C98" s="86">
        <v>19.838925</v>
      </c>
      <c r="D98" t="s">
        <v>462</v>
      </c>
      <c r="E98" t="s">
        <v>463</v>
      </c>
      <c r="F98" s="87">
        <v>865.19561799999997</v>
      </c>
      <c r="G98" s="99" t="s">
        <v>959</v>
      </c>
      <c r="H98" s="99" t="s">
        <v>1255</v>
      </c>
      <c r="I98" s="89">
        <v>239572.68863105201</v>
      </c>
      <c r="J98" s="2">
        <v>214822.359585878</v>
      </c>
      <c r="K98" s="2">
        <v>194628.06963634299</v>
      </c>
      <c r="L98" s="90">
        <v>288814.36878150998</v>
      </c>
      <c r="M98" s="97">
        <v>4</v>
      </c>
      <c r="N98" s="89">
        <v>35842.551591685296</v>
      </c>
      <c r="O98" s="2">
        <v>44032.717180918698</v>
      </c>
      <c r="P98" s="90">
        <v>57617.300124626898</v>
      </c>
      <c r="Q98" s="96">
        <v>3</v>
      </c>
      <c r="R98" s="93">
        <v>17.870103924206351</v>
      </c>
      <c r="S98" s="93">
        <v>17.712784637149472</v>
      </c>
      <c r="T98" s="93">
        <v>17.570360267828246</v>
      </c>
      <c r="U98" s="94">
        <v>18.139782993857732</v>
      </c>
      <c r="V98" s="93">
        <v>15.129385724468364</v>
      </c>
      <c r="W98" s="93">
        <v>15.426288252724643</v>
      </c>
      <c r="X98" s="93">
        <v>15.81421443872703</v>
      </c>
      <c r="Y98" s="95">
        <v>5.1157536775811403</v>
      </c>
      <c r="Z98" s="95">
        <v>2.354946800441704</v>
      </c>
      <c r="AA98" s="133">
        <v>1.2002498867849922E-4</v>
      </c>
      <c r="AB98" s="136">
        <v>4.0829013242771502E-4</v>
      </c>
    </row>
    <row r="99" spans="1:28" x14ac:dyDescent="0.25">
      <c r="A99" s="4">
        <v>820</v>
      </c>
      <c r="B99" s="17">
        <v>27</v>
      </c>
      <c r="C99" s="86">
        <v>26.146743000000001</v>
      </c>
      <c r="D99" t="s">
        <v>624</v>
      </c>
      <c r="E99" t="s">
        <v>625</v>
      </c>
      <c r="F99" s="87">
        <v>940.69628899999998</v>
      </c>
      <c r="G99" s="99"/>
      <c r="H99" s="88"/>
      <c r="I99" s="89">
        <v>773787.08299981605</v>
      </c>
      <c r="J99" s="2">
        <v>661876.98128050496</v>
      </c>
      <c r="K99" s="2">
        <v>672559.12265300902</v>
      </c>
      <c r="L99" s="90">
        <v>875605.37348840002</v>
      </c>
      <c r="M99" s="97">
        <v>4</v>
      </c>
      <c r="N99" s="89">
        <v>111779.520514694</v>
      </c>
      <c r="O99" s="2">
        <v>149403.91790711001</v>
      </c>
      <c r="P99" s="90">
        <v>189762.09724356499</v>
      </c>
      <c r="Q99" s="96">
        <v>3</v>
      </c>
      <c r="R99" s="93">
        <v>19.561577120189188</v>
      </c>
      <c r="S99" s="93">
        <v>19.336203572150708</v>
      </c>
      <c r="T99" s="93">
        <v>19.359301570669842</v>
      </c>
      <c r="U99" s="94">
        <v>19.739921282634612</v>
      </c>
      <c r="V99" s="93">
        <v>16.770296366032024</v>
      </c>
      <c r="W99" s="93">
        <v>17.188858455703489</v>
      </c>
      <c r="X99" s="93">
        <v>17.533832334132832</v>
      </c>
      <c r="Y99" s="95">
        <v>4.9626201909601422</v>
      </c>
      <c r="Z99" s="95">
        <v>2.3111020436767227</v>
      </c>
      <c r="AA99" s="133">
        <v>1.1787145372536319E-4</v>
      </c>
      <c r="AB99" s="136">
        <v>4.0829013242771502E-4</v>
      </c>
    </row>
    <row r="100" spans="1:28" x14ac:dyDescent="0.25">
      <c r="A100" s="4">
        <v>566</v>
      </c>
      <c r="B100" s="17">
        <v>4</v>
      </c>
      <c r="C100" s="86">
        <v>19.812940999999999</v>
      </c>
      <c r="D100" t="s">
        <v>464</v>
      </c>
      <c r="E100" t="s">
        <v>465</v>
      </c>
      <c r="F100" s="87">
        <v>463.218231</v>
      </c>
      <c r="G100" s="99" t="s">
        <v>1189</v>
      </c>
      <c r="H100" s="99" t="s">
        <v>1190</v>
      </c>
      <c r="I100" s="89">
        <v>6206.0387571865804</v>
      </c>
      <c r="J100" s="2">
        <v>2522.4009261610399</v>
      </c>
      <c r="K100" s="2">
        <v>6206.0400680616203</v>
      </c>
      <c r="L100" s="90">
        <v>7903.2063411550198</v>
      </c>
      <c r="M100" s="97">
        <v>4</v>
      </c>
      <c r="N100" s="89">
        <v>1134.3188015174846</v>
      </c>
      <c r="O100" s="2">
        <v>1306.5051774949627</v>
      </c>
      <c r="P100" s="90">
        <v>1037.3075761020727</v>
      </c>
      <c r="Q100" s="96">
        <v>0</v>
      </c>
      <c r="R100" s="93">
        <v>12.599456991297698</v>
      </c>
      <c r="S100" s="93">
        <v>11.300581889516753</v>
      </c>
      <c r="T100" s="93">
        <v>12.599457296031973</v>
      </c>
      <c r="U100" s="94">
        <v>12.948222359979152</v>
      </c>
      <c r="V100" s="93">
        <v>10.147610452922708</v>
      </c>
      <c r="W100" s="93">
        <v>10.35149712652745</v>
      </c>
      <c r="X100" s="93">
        <v>10.018628021362249</v>
      </c>
      <c r="Y100" s="95">
        <v>4.9245591484992683</v>
      </c>
      <c r="Z100" s="95">
        <v>2.2999945788347307</v>
      </c>
      <c r="AA100" s="133">
        <v>4.0831943812767299E-3</v>
      </c>
      <c r="AB100" s="136">
        <v>6.0638483721945496E-3</v>
      </c>
    </row>
    <row r="101" spans="1:28" x14ac:dyDescent="0.25">
      <c r="A101" s="4">
        <v>1013</v>
      </c>
      <c r="B101" s="17">
        <v>3</v>
      </c>
      <c r="C101" s="86">
        <v>32.839619999999996</v>
      </c>
      <c r="D101" t="s">
        <v>772</v>
      </c>
      <c r="E101" t="s">
        <v>773</v>
      </c>
      <c r="F101" s="87">
        <v>599.21258499999999</v>
      </c>
      <c r="G101" s="99"/>
      <c r="H101" s="88"/>
      <c r="I101" s="89">
        <v>5941.6113262666104</v>
      </c>
      <c r="J101" s="2">
        <v>5009.0090130072203</v>
      </c>
      <c r="K101" s="2">
        <v>6206.08063898196</v>
      </c>
      <c r="L101" s="90">
        <v>5282.4265355512898</v>
      </c>
      <c r="M101" s="97">
        <v>4</v>
      </c>
      <c r="N101" s="89">
        <v>1057.7267852013363</v>
      </c>
      <c r="O101" s="2">
        <v>1239.5666414502939</v>
      </c>
      <c r="P101" s="90">
        <v>1289.5962000747973</v>
      </c>
      <c r="Q101" s="96">
        <v>0</v>
      </c>
      <c r="R101" s="93">
        <v>12.53663851824205</v>
      </c>
      <c r="S101" s="93">
        <v>12.290309492187053</v>
      </c>
      <c r="T101" s="93">
        <v>12.599466727372024</v>
      </c>
      <c r="U101" s="94">
        <v>12.366985082925884</v>
      </c>
      <c r="V101" s="93">
        <v>10.046751306690606</v>
      </c>
      <c r="W101" s="93">
        <v>10.275620120189496</v>
      </c>
      <c r="X101" s="93">
        <v>10.332703682600497</v>
      </c>
      <c r="Y101" s="95">
        <v>4.6919050728401146</v>
      </c>
      <c r="Z101" s="95">
        <v>2.2301738248906742</v>
      </c>
      <c r="AA101" s="133">
        <v>5.9745247205264691E-6</v>
      </c>
      <c r="AB101" s="136">
        <v>5.1692626929772499E-5</v>
      </c>
    </row>
    <row r="102" spans="1:28" x14ac:dyDescent="0.25">
      <c r="A102" s="4">
        <v>690</v>
      </c>
      <c r="B102" s="17">
        <v>50</v>
      </c>
      <c r="C102" s="86">
        <v>22.95871</v>
      </c>
      <c r="D102" t="s">
        <v>542</v>
      </c>
      <c r="E102" t="s">
        <v>543</v>
      </c>
      <c r="F102" s="87">
        <v>796.16406300000006</v>
      </c>
      <c r="G102" s="99"/>
      <c r="H102" s="88"/>
      <c r="I102" s="89">
        <v>2689118.0456185299</v>
      </c>
      <c r="J102" s="2">
        <v>2476394.0758565199</v>
      </c>
      <c r="K102" s="2">
        <v>2408960.1859484701</v>
      </c>
      <c r="L102" s="90">
        <v>3186899.0206875</v>
      </c>
      <c r="M102" s="97">
        <v>4</v>
      </c>
      <c r="N102" s="89">
        <v>428472.42823288898</v>
      </c>
      <c r="O102" s="2">
        <v>578045.06926410703</v>
      </c>
      <c r="P102" s="90">
        <v>719131.72217338299</v>
      </c>
      <c r="Q102" s="96">
        <v>3</v>
      </c>
      <c r="R102" s="93">
        <v>21.358701656662308</v>
      </c>
      <c r="S102" s="93">
        <v>21.239809482440776</v>
      </c>
      <c r="T102" s="93">
        <v>21.199979118978035</v>
      </c>
      <c r="U102" s="94">
        <v>21.6037218762776</v>
      </c>
      <c r="V102" s="93">
        <v>18.70884284579564</v>
      </c>
      <c r="W102" s="93">
        <v>19.140822456209406</v>
      </c>
      <c r="X102" s="93">
        <v>19.455896525381021</v>
      </c>
      <c r="Y102" s="95">
        <v>4.6770968306206138</v>
      </c>
      <c r="Z102" s="95">
        <v>2.2256132973927469</v>
      </c>
      <c r="AA102" s="133">
        <v>1.2493232377029561E-4</v>
      </c>
      <c r="AB102" s="136">
        <v>4.1784088118132501E-4</v>
      </c>
    </row>
    <row r="103" spans="1:28" x14ac:dyDescent="0.25">
      <c r="A103" s="4">
        <v>13</v>
      </c>
      <c r="B103" s="17">
        <v>40</v>
      </c>
      <c r="C103" s="86">
        <v>1.9498249999999999</v>
      </c>
      <c r="D103" t="s">
        <v>72</v>
      </c>
      <c r="E103" t="s">
        <v>73</v>
      </c>
      <c r="F103" s="87">
        <v>145.06187399999999</v>
      </c>
      <c r="G103" s="99"/>
      <c r="H103" s="88"/>
      <c r="I103" s="89">
        <v>3369786.71008767</v>
      </c>
      <c r="J103" s="2">
        <v>3269823.9406753699</v>
      </c>
      <c r="K103" s="2">
        <v>959767.51952643297</v>
      </c>
      <c r="L103" s="90">
        <v>3023118.61375853</v>
      </c>
      <c r="M103" s="97">
        <v>4</v>
      </c>
      <c r="N103" s="89">
        <v>405883.71936205699</v>
      </c>
      <c r="O103" s="2">
        <v>647909.32434574503</v>
      </c>
      <c r="P103" s="90">
        <v>650787.92125943606</v>
      </c>
      <c r="Q103" s="96">
        <v>3</v>
      </c>
      <c r="R103" s="93">
        <v>21.684225848554192</v>
      </c>
      <c r="S103" s="93">
        <v>21.640781527141549</v>
      </c>
      <c r="T103" s="93">
        <v>19.872325464599648</v>
      </c>
      <c r="U103" s="94">
        <v>21.527606154351361</v>
      </c>
      <c r="V103" s="93">
        <v>18.630706946853085</v>
      </c>
      <c r="W103" s="93">
        <v>19.305432394845614</v>
      </c>
      <c r="X103" s="93">
        <v>19.311827949016973</v>
      </c>
      <c r="Y103" s="95">
        <v>4.673801216704967</v>
      </c>
      <c r="Z103" s="95">
        <v>2.2245963755900311</v>
      </c>
      <c r="AA103" s="133">
        <v>1.2531169630455415E-2</v>
      </c>
      <c r="AB103" s="136">
        <v>1.68493429490583E-2</v>
      </c>
    </row>
    <row r="104" spans="1:28" x14ac:dyDescent="0.25">
      <c r="A104" s="4">
        <v>63</v>
      </c>
      <c r="B104" s="17">
        <v>51</v>
      </c>
      <c r="C104" s="86">
        <v>2.618951</v>
      </c>
      <c r="D104" t="s">
        <v>106</v>
      </c>
      <c r="E104" t="s">
        <v>107</v>
      </c>
      <c r="F104" s="87">
        <v>259.02227799999997</v>
      </c>
      <c r="G104" s="99"/>
      <c r="H104" s="88"/>
      <c r="I104" s="89">
        <v>3074709.8978715199</v>
      </c>
      <c r="J104" s="2">
        <v>2416516.85372015</v>
      </c>
      <c r="K104" s="2">
        <v>4236031.89381833</v>
      </c>
      <c r="L104" s="90">
        <v>4038189.3203081298</v>
      </c>
      <c r="M104" s="97">
        <v>4</v>
      </c>
      <c r="N104" s="89">
        <v>624652.90343017504</v>
      </c>
      <c r="O104" s="2">
        <v>809369.96056489705</v>
      </c>
      <c r="P104" s="90">
        <v>777621.88508887996</v>
      </c>
      <c r="Q104" s="96">
        <v>3</v>
      </c>
      <c r="R104" s="93">
        <v>21.552018866395301</v>
      </c>
      <c r="S104" s="93">
        <v>21.204497626036304</v>
      </c>
      <c r="T104" s="93">
        <v>22.01428202099633</v>
      </c>
      <c r="U104" s="94">
        <v>21.94527711869268</v>
      </c>
      <c r="V104" s="93">
        <v>19.252695234452123</v>
      </c>
      <c r="W104" s="93">
        <v>19.626439779401309</v>
      </c>
      <c r="X104" s="93">
        <v>19.568709296601824</v>
      </c>
      <c r="Y104" s="95">
        <v>4.6680580045980538</v>
      </c>
      <c r="Z104" s="95">
        <v>2.2228224878717486</v>
      </c>
      <c r="AA104" s="133">
        <v>2.7622277628806569E-4</v>
      </c>
      <c r="AB104" s="136">
        <v>7.3782996619228304E-4</v>
      </c>
    </row>
    <row r="105" spans="1:28" x14ac:dyDescent="0.25">
      <c r="A105" s="4">
        <v>369</v>
      </c>
      <c r="B105" s="17">
        <v>11</v>
      </c>
      <c r="C105" s="86">
        <v>14.535437</v>
      </c>
      <c r="D105" t="s">
        <v>340</v>
      </c>
      <c r="E105" t="s">
        <v>341</v>
      </c>
      <c r="F105" s="87">
        <v>864.18951400000003</v>
      </c>
      <c r="G105" s="99"/>
      <c r="H105" s="88"/>
      <c r="I105" s="89">
        <v>42549.021307931303</v>
      </c>
      <c r="J105" s="2">
        <v>31982.418484989801</v>
      </c>
      <c r="K105" s="2">
        <v>33755.186358806997</v>
      </c>
      <c r="L105" s="90">
        <v>38662.710356624098</v>
      </c>
      <c r="M105" s="97">
        <v>4</v>
      </c>
      <c r="N105" s="89">
        <v>3710.8361986735099</v>
      </c>
      <c r="O105" s="2">
        <v>7596.1404208557396</v>
      </c>
      <c r="P105" s="90">
        <v>12644.779603773801</v>
      </c>
      <c r="Q105" s="96">
        <v>3</v>
      </c>
      <c r="R105" s="93">
        <v>15.376838327666739</v>
      </c>
      <c r="S105" s="93">
        <v>14.964991417941651</v>
      </c>
      <c r="T105" s="93">
        <v>15.04282156346952</v>
      </c>
      <c r="U105" s="94">
        <v>15.23865515732103</v>
      </c>
      <c r="V105" s="93">
        <v>11.857528604593517</v>
      </c>
      <c r="W105" s="93">
        <v>12.891050859791379</v>
      </c>
      <c r="X105" s="93">
        <v>13.626254270855576</v>
      </c>
      <c r="Y105" s="95">
        <v>4.6014163368127932</v>
      </c>
      <c r="Z105" s="95">
        <v>2.2020779976019971</v>
      </c>
      <c r="AA105" s="133">
        <v>3.1044496763734885E-3</v>
      </c>
      <c r="AB105" s="136">
        <v>4.8453763576339201E-3</v>
      </c>
    </row>
    <row r="106" spans="1:28" x14ac:dyDescent="0.25">
      <c r="A106" s="4">
        <v>663</v>
      </c>
      <c r="B106" s="17">
        <v>48</v>
      </c>
      <c r="C106" s="86">
        <v>22.427582999999998</v>
      </c>
      <c r="D106" t="s">
        <v>528</v>
      </c>
      <c r="E106" t="s">
        <v>529</v>
      </c>
      <c r="F106" s="87">
        <v>728.13745100000006</v>
      </c>
      <c r="G106" s="99"/>
      <c r="H106" s="88"/>
      <c r="I106" s="89">
        <v>276983.077167471</v>
      </c>
      <c r="J106" s="2">
        <v>259575.722546356</v>
      </c>
      <c r="K106" s="2">
        <v>214438.513501729</v>
      </c>
      <c r="L106" s="90">
        <v>326083.46943419398</v>
      </c>
      <c r="M106" s="97">
        <v>4</v>
      </c>
      <c r="N106" s="89">
        <v>41709.246872088697</v>
      </c>
      <c r="O106" s="2">
        <v>58194.9917915478</v>
      </c>
      <c r="P106" s="90">
        <v>76067.519409950095</v>
      </c>
      <c r="Q106" s="96">
        <v>3</v>
      </c>
      <c r="R106" s="93">
        <v>18.079438309078142</v>
      </c>
      <c r="S106" s="93">
        <v>17.985795932504896</v>
      </c>
      <c r="T106" s="93">
        <v>17.710204513852037</v>
      </c>
      <c r="U106" s="94">
        <v>18.314881780994536</v>
      </c>
      <c r="V106" s="93">
        <v>15.348079641819448</v>
      </c>
      <c r="W106" s="93">
        <v>15.828607380992443</v>
      </c>
      <c r="X106" s="93">
        <v>16.214992938544842</v>
      </c>
      <c r="Y106" s="95">
        <v>4.5905695085998293</v>
      </c>
      <c r="Z106" s="95">
        <v>2.1986731462893765</v>
      </c>
      <c r="AA106" s="133">
        <v>3.3767764997623786E-4</v>
      </c>
      <c r="AB106" s="136">
        <v>8.5060572588951098E-4</v>
      </c>
    </row>
    <row r="107" spans="1:28" x14ac:dyDescent="0.25">
      <c r="A107" s="4">
        <v>614</v>
      </c>
      <c r="B107" s="17">
        <v>31</v>
      </c>
      <c r="C107" s="86">
        <v>21.074728</v>
      </c>
      <c r="D107" t="s">
        <v>500</v>
      </c>
      <c r="E107" t="s">
        <v>501</v>
      </c>
      <c r="F107" s="87">
        <v>1008.22113</v>
      </c>
      <c r="G107" s="99"/>
      <c r="H107" s="88"/>
      <c r="I107" s="89">
        <v>322019.72563101799</v>
      </c>
      <c r="J107" s="2">
        <v>266607.516644569</v>
      </c>
      <c r="K107" s="2">
        <v>265966.36872316198</v>
      </c>
      <c r="L107" s="90">
        <v>390272.65876130498</v>
      </c>
      <c r="M107" s="97">
        <v>4</v>
      </c>
      <c r="N107" s="89">
        <v>55318.038759752999</v>
      </c>
      <c r="O107" s="2">
        <v>64745.642025400601</v>
      </c>
      <c r="P107" s="90">
        <v>86928.759471692494</v>
      </c>
      <c r="Q107" s="96">
        <v>3</v>
      </c>
      <c r="R107" s="93">
        <v>18.296789539169303</v>
      </c>
      <c r="S107" s="93">
        <v>18.024357930306209</v>
      </c>
      <c r="T107" s="93">
        <v>18.020884303833107</v>
      </c>
      <c r="U107" s="94">
        <v>18.57412287021101</v>
      </c>
      <c r="V107" s="93">
        <v>15.755462387777992</v>
      </c>
      <c r="W107" s="93">
        <v>15.982495469029224</v>
      </c>
      <c r="X107" s="93">
        <v>16.40754593614006</v>
      </c>
      <c r="Y107" s="95">
        <v>4.5105497628875888</v>
      </c>
      <c r="Z107" s="95">
        <v>2.1733032853330201</v>
      </c>
      <c r="AA107" s="133">
        <v>1.9225946076629327E-4</v>
      </c>
      <c r="AB107" s="136">
        <v>5.6264165724253504E-4</v>
      </c>
    </row>
    <row r="108" spans="1:28" x14ac:dyDescent="0.25">
      <c r="A108" s="4">
        <v>784</v>
      </c>
      <c r="B108" s="17">
        <v>40</v>
      </c>
      <c r="C108" s="86">
        <v>25.230260999999999</v>
      </c>
      <c r="D108" t="s">
        <v>600</v>
      </c>
      <c r="E108" t="s">
        <v>601</v>
      </c>
      <c r="F108" s="87">
        <v>872.67028800000003</v>
      </c>
      <c r="G108" s="99"/>
      <c r="H108" s="88"/>
      <c r="I108" s="89">
        <v>686957.56075033499</v>
      </c>
      <c r="J108" s="2">
        <v>659146.48804395797</v>
      </c>
      <c r="K108" s="2">
        <v>603796.26696649299</v>
      </c>
      <c r="L108" s="90">
        <v>841681.74691380002</v>
      </c>
      <c r="M108" s="97">
        <v>4</v>
      </c>
      <c r="N108" s="89">
        <v>112925.554222276</v>
      </c>
      <c r="O108" s="2">
        <v>153901.56414550799</v>
      </c>
      <c r="P108" s="90">
        <v>197665.889995078</v>
      </c>
      <c r="Q108" s="96">
        <v>3</v>
      </c>
      <c r="R108" s="93">
        <v>19.389861448609377</v>
      </c>
      <c r="S108" s="93">
        <v>19.330239598378945</v>
      </c>
      <c r="T108" s="93">
        <v>19.203702311703097</v>
      </c>
      <c r="U108" s="94">
        <v>19.682915305183712</v>
      </c>
      <c r="V108" s="93">
        <v>16.78501246876807</v>
      </c>
      <c r="W108" s="93">
        <v>17.231648368698778</v>
      </c>
      <c r="X108" s="93">
        <v>17.592704409840472</v>
      </c>
      <c r="Y108" s="95">
        <v>4.5074662251328252</v>
      </c>
      <c r="Z108" s="95">
        <v>2.1723166814488679</v>
      </c>
      <c r="AA108" s="133">
        <v>2.0936858055107437E-4</v>
      </c>
      <c r="AB108" s="136">
        <v>6.0383112361831598E-4</v>
      </c>
    </row>
    <row r="109" spans="1:28" x14ac:dyDescent="0.25">
      <c r="A109" s="4">
        <v>1004</v>
      </c>
      <c r="B109" s="17">
        <v>10</v>
      </c>
      <c r="C109" s="86">
        <v>31.763864999999999</v>
      </c>
      <c r="D109" t="s">
        <v>760</v>
      </c>
      <c r="E109" t="s">
        <v>761</v>
      </c>
      <c r="F109" s="87">
        <v>728.63842799999998</v>
      </c>
      <c r="G109" s="99"/>
      <c r="H109" s="88"/>
      <c r="I109" s="89">
        <v>50505.086685809103</v>
      </c>
      <c r="J109" s="2">
        <v>49055.484905015001</v>
      </c>
      <c r="K109" s="2">
        <v>48136.588217316399</v>
      </c>
      <c r="L109" s="90">
        <v>63056.925381377601</v>
      </c>
      <c r="M109" s="97">
        <v>4</v>
      </c>
      <c r="N109" s="89">
        <v>8822.6856199661997</v>
      </c>
      <c r="O109" s="2">
        <v>12684.390119600699</v>
      </c>
      <c r="P109" s="90">
        <v>13675.852978843701</v>
      </c>
      <c r="Q109" s="96">
        <v>3</v>
      </c>
      <c r="R109" s="93">
        <v>15.624141077648018</v>
      </c>
      <c r="S109" s="93">
        <v>15.582126833075895</v>
      </c>
      <c r="T109" s="93">
        <v>15.554846270917563</v>
      </c>
      <c r="U109" s="94">
        <v>15.944367206323324</v>
      </c>
      <c r="V109" s="93">
        <v>13.107002162762884</v>
      </c>
      <c r="W109" s="93">
        <v>13.630766534144058</v>
      </c>
      <c r="X109" s="93">
        <v>13.739343197939887</v>
      </c>
      <c r="Y109" s="95">
        <v>4.4926778312638218</v>
      </c>
      <c r="Z109" s="95">
        <v>2.1675756102916557</v>
      </c>
      <c r="AA109" s="133">
        <v>9.9725550980411508E-5</v>
      </c>
      <c r="AB109" s="136">
        <v>3.66193293693338E-4</v>
      </c>
    </row>
    <row r="110" spans="1:28" x14ac:dyDescent="0.25">
      <c r="A110" s="4">
        <v>1031</v>
      </c>
      <c r="B110" s="17">
        <v>2</v>
      </c>
      <c r="C110" s="86">
        <v>34.720813999999997</v>
      </c>
      <c r="D110" t="s">
        <v>802</v>
      </c>
      <c r="E110" t="s">
        <v>803</v>
      </c>
      <c r="F110" s="87">
        <v>451.13916</v>
      </c>
      <c r="G110" s="99" t="s">
        <v>988</v>
      </c>
      <c r="H110" s="99"/>
      <c r="I110" s="89">
        <v>6508.3312820852098</v>
      </c>
      <c r="J110" s="2">
        <v>6573.9514874957904</v>
      </c>
      <c r="K110" s="2">
        <v>5647.3146474555497</v>
      </c>
      <c r="L110" s="90">
        <v>4750.5051735110201</v>
      </c>
      <c r="M110" s="97">
        <v>4</v>
      </c>
      <c r="N110" s="89">
        <v>1226.7755525857863</v>
      </c>
      <c r="O110" s="2">
        <v>1423.6169042267702</v>
      </c>
      <c r="P110" s="90">
        <v>1306.766769463635</v>
      </c>
      <c r="Q110" s="96">
        <v>0</v>
      </c>
      <c r="R110" s="93">
        <v>12.668071972497577</v>
      </c>
      <c r="S110" s="93">
        <v>12.682545094745128</v>
      </c>
      <c r="T110" s="93">
        <v>12.463349299844859</v>
      </c>
      <c r="U110" s="94">
        <v>12.213865223909146</v>
      </c>
      <c r="V110" s="93">
        <v>10.26065560636769</v>
      </c>
      <c r="W110" s="93">
        <v>10.475345253487371</v>
      </c>
      <c r="X110" s="93">
        <v>10.351785957881294</v>
      </c>
      <c r="Y110" s="95">
        <v>4.4501815408328422</v>
      </c>
      <c r="Z110" s="95">
        <v>2.1538641906221918</v>
      </c>
      <c r="AA110" s="133">
        <v>2.1460735687844372E-5</v>
      </c>
      <c r="AB110" s="136">
        <v>1.2560842358473601E-4</v>
      </c>
    </row>
    <row r="111" spans="1:28" x14ac:dyDescent="0.25">
      <c r="A111" s="4">
        <v>811</v>
      </c>
      <c r="B111" s="17">
        <v>52</v>
      </c>
      <c r="C111" s="86">
        <v>25.952555</v>
      </c>
      <c r="D111" t="s">
        <v>618</v>
      </c>
      <c r="E111" t="s">
        <v>619</v>
      </c>
      <c r="F111" s="87">
        <v>796.16406300000006</v>
      </c>
      <c r="G111" s="99"/>
      <c r="H111" s="88"/>
      <c r="I111" s="89">
        <v>2973851.4596424899</v>
      </c>
      <c r="J111" s="2">
        <v>2719360.6304567</v>
      </c>
      <c r="K111" s="2">
        <v>2625209.3556657601</v>
      </c>
      <c r="L111" s="90">
        <v>3336477.2886919701</v>
      </c>
      <c r="M111" s="97">
        <v>4</v>
      </c>
      <c r="N111" s="89">
        <v>492246.90152062499</v>
      </c>
      <c r="O111" s="2">
        <v>683138.95009634004</v>
      </c>
      <c r="P111" s="90">
        <v>838626.18572188006</v>
      </c>
      <c r="Q111" s="96">
        <v>3</v>
      </c>
      <c r="R111" s="93">
        <v>21.503901157605885</v>
      </c>
      <c r="S111" s="93">
        <v>21.374836057675175</v>
      </c>
      <c r="T111" s="93">
        <v>21.324001048993232</v>
      </c>
      <c r="U111" s="94">
        <v>21.669894252823543</v>
      </c>
      <c r="V111" s="93">
        <v>18.909022599456687</v>
      </c>
      <c r="W111" s="93">
        <v>19.381819526197486</v>
      </c>
      <c r="X111" s="93">
        <v>19.677668352822035</v>
      </c>
      <c r="Y111" s="95">
        <v>4.3401796457942616</v>
      </c>
      <c r="Z111" s="95">
        <v>2.1177547589675987</v>
      </c>
      <c r="AA111" s="133">
        <v>1.4856524694926504E-4</v>
      </c>
      <c r="AB111" s="136">
        <v>4.7249274284601699E-4</v>
      </c>
    </row>
    <row r="112" spans="1:28" x14ac:dyDescent="0.25">
      <c r="A112" s="4">
        <v>779</v>
      </c>
      <c r="B112" s="17">
        <v>27</v>
      </c>
      <c r="C112" s="86">
        <v>25.094664999999999</v>
      </c>
      <c r="D112" t="s">
        <v>598</v>
      </c>
      <c r="E112" t="s">
        <v>599</v>
      </c>
      <c r="F112" s="87">
        <v>728.13714600000003</v>
      </c>
      <c r="G112" s="99"/>
      <c r="H112" s="88"/>
      <c r="I112" s="89">
        <v>992886.21937143605</v>
      </c>
      <c r="J112" s="2">
        <v>826436.38550094597</v>
      </c>
      <c r="K112" s="2">
        <v>769372.83630264504</v>
      </c>
      <c r="L112" s="90">
        <v>1081332.8614131401</v>
      </c>
      <c r="M112" s="97">
        <v>4</v>
      </c>
      <c r="N112" s="89">
        <v>154781.23346617201</v>
      </c>
      <c r="O112" s="2">
        <v>197415.49371262401</v>
      </c>
      <c r="P112" s="90">
        <v>285722.48290572001</v>
      </c>
      <c r="Q112" s="96">
        <v>3</v>
      </c>
      <c r="R112" s="93">
        <v>19.921268874815116</v>
      </c>
      <c r="S112" s="93">
        <v>19.656544247548545</v>
      </c>
      <c r="T112" s="93">
        <v>19.553323368766861</v>
      </c>
      <c r="U112" s="94">
        <v>20.044379258530824</v>
      </c>
      <c r="V112" s="93">
        <v>17.239871036186926</v>
      </c>
      <c r="W112" s="93">
        <v>17.590875695361792</v>
      </c>
      <c r="X112" s="93">
        <v>18.124255037838832</v>
      </c>
      <c r="Y112" s="95">
        <v>4.3148429823526575</v>
      </c>
      <c r="Z112" s="95">
        <v>2.1093080605159793</v>
      </c>
      <c r="AA112" s="133">
        <v>3.8336904694612005E-4</v>
      </c>
      <c r="AB112" s="136">
        <v>9.0821952788426097E-4</v>
      </c>
    </row>
    <row r="113" spans="1:28" x14ac:dyDescent="0.25">
      <c r="A113" s="4">
        <v>640</v>
      </c>
      <c r="B113" s="17">
        <v>34</v>
      </c>
      <c r="C113" s="86">
        <v>21.580400000000001</v>
      </c>
      <c r="D113" t="s">
        <v>512</v>
      </c>
      <c r="E113" t="s">
        <v>513</v>
      </c>
      <c r="F113" s="87">
        <v>804.14331100000004</v>
      </c>
      <c r="G113" s="99"/>
      <c r="H113" s="88"/>
      <c r="I113" s="89">
        <v>220896.868401927</v>
      </c>
      <c r="J113" s="2">
        <v>169794.89813557701</v>
      </c>
      <c r="K113" s="2">
        <v>179142.65686343401</v>
      </c>
      <c r="L113" s="90">
        <v>252832.75025360199</v>
      </c>
      <c r="M113" s="97">
        <v>4</v>
      </c>
      <c r="N113" s="89">
        <v>34503.894602922803</v>
      </c>
      <c r="O113" s="2">
        <v>49192.6841919207</v>
      </c>
      <c r="P113" s="90">
        <v>59313.339934897696</v>
      </c>
      <c r="Q113" s="96">
        <v>3</v>
      </c>
      <c r="R113" s="93">
        <v>17.753013440558544</v>
      </c>
      <c r="S113" s="93">
        <v>17.373433585005728</v>
      </c>
      <c r="T113" s="93">
        <v>17.450749382491018</v>
      </c>
      <c r="U113" s="94">
        <v>17.947823827066514</v>
      </c>
      <c r="V113" s="93">
        <v>15.074471593823047</v>
      </c>
      <c r="W113" s="93">
        <v>15.586156157211228</v>
      </c>
      <c r="X113" s="93">
        <v>15.856068991800486</v>
      </c>
      <c r="Y113" s="95">
        <v>4.3143887201761624</v>
      </c>
      <c r="Z113" s="95">
        <v>2.1091561670885013</v>
      </c>
      <c r="AA113" s="133">
        <v>3.59599549802407E-4</v>
      </c>
      <c r="AB113" s="136">
        <v>8.9450388013348698E-4</v>
      </c>
    </row>
    <row r="114" spans="1:28" x14ac:dyDescent="0.25">
      <c r="A114" s="4">
        <v>791</v>
      </c>
      <c r="B114" s="17">
        <v>35</v>
      </c>
      <c r="C114" s="86">
        <v>25.170760000000001</v>
      </c>
      <c r="D114" t="s">
        <v>604</v>
      </c>
      <c r="E114" t="s">
        <v>605</v>
      </c>
      <c r="F114" s="87">
        <v>728.13720699999999</v>
      </c>
      <c r="G114" s="99"/>
      <c r="H114" s="88"/>
      <c r="I114" s="89">
        <v>730323.65081314405</v>
      </c>
      <c r="J114" s="2">
        <v>685156.34893853299</v>
      </c>
      <c r="K114" s="2">
        <v>614767.10692167701</v>
      </c>
      <c r="L114" s="90">
        <v>885964.53638672596</v>
      </c>
      <c r="M114" s="97">
        <v>4</v>
      </c>
      <c r="N114" s="89">
        <v>121241.375507666</v>
      </c>
      <c r="O114" s="2">
        <v>168431.16974575899</v>
      </c>
      <c r="P114" s="90">
        <v>218011.63479466899</v>
      </c>
      <c r="Q114" s="96">
        <v>3</v>
      </c>
      <c r="R114" s="93">
        <v>19.478176426025914</v>
      </c>
      <c r="S114" s="93">
        <v>19.386073715210841</v>
      </c>
      <c r="T114" s="93">
        <v>19.229680450216176</v>
      </c>
      <c r="U114" s="94">
        <v>19.756889425809685</v>
      </c>
      <c r="V114" s="93">
        <v>16.887522599428468</v>
      </c>
      <c r="W114" s="93">
        <v>17.361799621608718</v>
      </c>
      <c r="X114" s="93">
        <v>17.734045604909937</v>
      </c>
      <c r="Y114" s="95">
        <v>4.3081088957466935</v>
      </c>
      <c r="Z114" s="95">
        <v>2.1070547172377769</v>
      </c>
      <c r="AA114" s="133">
        <v>3.1820316786304771E-4</v>
      </c>
      <c r="AB114" s="136">
        <v>8.2779883032871695E-4</v>
      </c>
    </row>
    <row r="115" spans="1:28" x14ac:dyDescent="0.25">
      <c r="A115" s="4">
        <v>315</v>
      </c>
      <c r="B115" s="17">
        <v>6</v>
      </c>
      <c r="C115" s="86">
        <v>12.910256</v>
      </c>
      <c r="D115" t="s">
        <v>304</v>
      </c>
      <c r="E115" t="s">
        <v>305</v>
      </c>
      <c r="F115" s="87">
        <v>295.04568499999999</v>
      </c>
      <c r="G115" s="33" t="s">
        <v>1061</v>
      </c>
      <c r="H115" s="99" t="s">
        <v>1158</v>
      </c>
      <c r="I115" s="89">
        <v>391210.00004230201</v>
      </c>
      <c r="J115" s="2">
        <v>182041.81187776601</v>
      </c>
      <c r="K115" s="2">
        <v>184577.03300791999</v>
      </c>
      <c r="L115" s="90">
        <v>198791.944641371</v>
      </c>
      <c r="M115" s="97">
        <v>4</v>
      </c>
      <c r="N115" s="89">
        <v>57500.202113784602</v>
      </c>
      <c r="O115" s="2">
        <v>45177.522934107801</v>
      </c>
      <c r="P115" s="90">
        <v>65525.952394972199</v>
      </c>
      <c r="Q115" s="96">
        <v>3</v>
      </c>
      <c r="R115" s="93">
        <v>18.577583723119204</v>
      </c>
      <c r="S115" s="93">
        <v>17.473910325194485</v>
      </c>
      <c r="T115" s="93">
        <v>17.493863523482506</v>
      </c>
      <c r="U115" s="94">
        <v>17.600899772275632</v>
      </c>
      <c r="V115" s="93">
        <v>15.81127940670285</v>
      </c>
      <c r="W115" s="93">
        <v>15.463317550044772</v>
      </c>
      <c r="X115" s="93">
        <v>15.999778797283117</v>
      </c>
      <c r="Y115" s="95">
        <v>4.2654572306882406</v>
      </c>
      <c r="Z115" s="95">
        <v>2.0927003978367185</v>
      </c>
      <c r="AA115" s="133">
        <v>1.8974499926318238E-3</v>
      </c>
      <c r="AB115" s="136">
        <v>3.1205995746589501E-3</v>
      </c>
    </row>
    <row r="116" spans="1:28" x14ac:dyDescent="0.25">
      <c r="A116" s="4">
        <v>696</v>
      </c>
      <c r="B116" s="17">
        <v>27</v>
      </c>
      <c r="C116" s="86">
        <v>23.140772999999999</v>
      </c>
      <c r="D116" t="s">
        <v>546</v>
      </c>
      <c r="E116" t="s">
        <v>547</v>
      </c>
      <c r="F116" s="87">
        <v>949.177368</v>
      </c>
      <c r="G116" s="33" t="s">
        <v>1000</v>
      </c>
      <c r="H116" s="99"/>
      <c r="I116" s="89">
        <v>324614.27675601101</v>
      </c>
      <c r="J116" s="2">
        <v>267149.96395824401</v>
      </c>
      <c r="K116" s="2">
        <v>290260.998526735</v>
      </c>
      <c r="L116" s="90">
        <v>327405.92620054103</v>
      </c>
      <c r="M116" s="97">
        <v>4</v>
      </c>
      <c r="N116" s="89">
        <v>53215.007253956501</v>
      </c>
      <c r="O116" s="2">
        <v>68240.141794050694</v>
      </c>
      <c r="P116" s="90">
        <v>92742.327095346001</v>
      </c>
      <c r="Q116" s="96">
        <v>3</v>
      </c>
      <c r="R116" s="93">
        <v>18.308366926424224</v>
      </c>
      <c r="S116" s="93">
        <v>18.027290296960533</v>
      </c>
      <c r="T116" s="93">
        <v>18.146991208950045</v>
      </c>
      <c r="U116" s="94">
        <v>18.32072090994086</v>
      </c>
      <c r="V116" s="93">
        <v>15.699545539517855</v>
      </c>
      <c r="W116" s="93">
        <v>16.058333023939554</v>
      </c>
      <c r="X116" s="93">
        <v>16.500940306895856</v>
      </c>
      <c r="Y116" s="95">
        <v>4.2347528570975452</v>
      </c>
      <c r="Z116" s="95">
        <v>2.0822777754030803</v>
      </c>
      <c r="AA116" s="133">
        <v>1.6879198734722227E-4</v>
      </c>
      <c r="AB116" s="136">
        <v>5.0653231246476703E-4</v>
      </c>
    </row>
    <row r="117" spans="1:28" x14ac:dyDescent="0.25">
      <c r="A117" s="4">
        <v>243</v>
      </c>
      <c r="B117" s="17">
        <v>6</v>
      </c>
      <c r="C117" s="86">
        <v>10.688485999999999</v>
      </c>
      <c r="D117" t="s">
        <v>262</v>
      </c>
      <c r="E117" t="s">
        <v>263</v>
      </c>
      <c r="F117" s="87">
        <v>881.19244400000002</v>
      </c>
      <c r="G117" s="33" t="s">
        <v>1057</v>
      </c>
      <c r="H117" s="99"/>
      <c r="I117" s="89">
        <v>37050.559918561798</v>
      </c>
      <c r="J117" s="2">
        <v>26305.7484053484</v>
      </c>
      <c r="K117" s="2">
        <v>32768.344392753497</v>
      </c>
      <c r="L117" s="90">
        <v>33621.407063090999</v>
      </c>
      <c r="M117" s="97">
        <v>4</v>
      </c>
      <c r="N117" s="89">
        <v>5720.8888171583103</v>
      </c>
      <c r="O117" s="2">
        <v>7591.0646713596998</v>
      </c>
      <c r="P117" s="90">
        <v>10458.468798694499</v>
      </c>
      <c r="Q117" s="96">
        <v>3</v>
      </c>
      <c r="R117" s="93">
        <v>15.177207724661629</v>
      </c>
      <c r="S117" s="93">
        <v>14.683090475253227</v>
      </c>
      <c r="T117" s="93">
        <v>15.000015162692465</v>
      </c>
      <c r="U117" s="94">
        <v>15.037092482483608</v>
      </c>
      <c r="V117" s="93">
        <v>12.4820235911921</v>
      </c>
      <c r="W117" s="93">
        <v>12.890086527137029</v>
      </c>
      <c r="X117" s="93">
        <v>13.352384024802209</v>
      </c>
      <c r="Y117" s="95">
        <v>4.0937238581228099</v>
      </c>
      <c r="Z117" s="95">
        <v>2.0334137887430686</v>
      </c>
      <c r="AA117" s="133">
        <v>3.7640215749633517E-4</v>
      </c>
      <c r="AB117" s="136">
        <v>9.0688812987589705E-4</v>
      </c>
    </row>
    <row r="118" spans="1:28" x14ac:dyDescent="0.25">
      <c r="A118" s="4">
        <v>720</v>
      </c>
      <c r="B118" s="17">
        <v>53</v>
      </c>
      <c r="C118" s="86">
        <v>23.628768000000001</v>
      </c>
      <c r="D118" t="s">
        <v>560</v>
      </c>
      <c r="E118" t="s">
        <v>561</v>
      </c>
      <c r="F118" s="87">
        <v>940.69628899999998</v>
      </c>
      <c r="G118" s="99"/>
      <c r="H118" s="88"/>
      <c r="I118" s="89">
        <v>790369.98155684804</v>
      </c>
      <c r="J118" s="2">
        <v>707762.20249263698</v>
      </c>
      <c r="K118" s="2">
        <v>659938.50313862099</v>
      </c>
      <c r="L118" s="90">
        <v>886415.96778267599</v>
      </c>
      <c r="M118" s="97">
        <v>4</v>
      </c>
      <c r="N118" s="89">
        <v>134254.08467415199</v>
      </c>
      <c r="O118" s="2">
        <v>176138.94250468299</v>
      </c>
      <c r="P118" s="90">
        <v>249739.65385387599</v>
      </c>
      <c r="Q118" s="96">
        <v>3</v>
      </c>
      <c r="R118" s="93">
        <v>19.592168628493166</v>
      </c>
      <c r="S118" s="93">
        <v>19.432905192215102</v>
      </c>
      <c r="T118" s="93">
        <v>19.331972066558524</v>
      </c>
      <c r="U118" s="94">
        <v>19.757624344579995</v>
      </c>
      <c r="V118" s="93">
        <v>17.03460645724337</v>
      </c>
      <c r="W118" s="93">
        <v>17.426354383874418</v>
      </c>
      <c r="X118" s="93">
        <v>17.930065386116635</v>
      </c>
      <c r="Y118" s="95">
        <v>4.0764716442152054</v>
      </c>
      <c r="Z118" s="95">
        <v>2.0273209797190694</v>
      </c>
      <c r="AA118" s="133">
        <v>3.7306548136564559E-4</v>
      </c>
      <c r="AB118" s="136">
        <v>9.0536622916784703E-4</v>
      </c>
    </row>
    <row r="119" spans="1:28" x14ac:dyDescent="0.25">
      <c r="A119" s="4">
        <v>142</v>
      </c>
      <c r="B119" s="17">
        <v>22</v>
      </c>
      <c r="C119" s="86">
        <v>5.4317169999999999</v>
      </c>
      <c r="D119" t="s">
        <v>172</v>
      </c>
      <c r="E119" t="s">
        <v>173</v>
      </c>
      <c r="F119" s="87">
        <v>865.19738800000005</v>
      </c>
      <c r="G119" s="99" t="s">
        <v>959</v>
      </c>
      <c r="H119" s="99" t="s">
        <v>1255</v>
      </c>
      <c r="I119" s="89">
        <v>299218.463075215</v>
      </c>
      <c r="J119" s="2">
        <v>223533.64771444601</v>
      </c>
      <c r="K119" s="2">
        <v>222030.251949458</v>
      </c>
      <c r="L119" s="90">
        <v>269386.87131297798</v>
      </c>
      <c r="M119" s="97">
        <v>4</v>
      </c>
      <c r="N119" s="89">
        <v>50538.417188625797</v>
      </c>
      <c r="O119" s="2">
        <v>58775.723895711599</v>
      </c>
      <c r="P119" s="90">
        <v>79139.605777023404</v>
      </c>
      <c r="Q119" s="96">
        <v>3</v>
      </c>
      <c r="R119" s="93">
        <v>18.190839672941905</v>
      </c>
      <c r="S119" s="93">
        <v>17.770132485876967</v>
      </c>
      <c r="T119" s="93">
        <v>17.760396733733014</v>
      </c>
      <c r="U119" s="94">
        <v>18.039320016576323</v>
      </c>
      <c r="V119" s="93">
        <v>15.625092860811195</v>
      </c>
      <c r="W119" s="93">
        <v>15.842932782110383</v>
      </c>
      <c r="X119" s="93">
        <v>16.272112258292591</v>
      </c>
      <c r="Y119" s="95">
        <v>4.0361464720499338</v>
      </c>
      <c r="Z119" s="95">
        <v>2.0129785309025734</v>
      </c>
      <c r="AA119" s="133">
        <v>1.6926833557239692E-4</v>
      </c>
      <c r="AB119" s="136">
        <v>5.0653231246476703E-4</v>
      </c>
    </row>
    <row r="120" spans="1:28" x14ac:dyDescent="0.25">
      <c r="A120" s="4">
        <v>538</v>
      </c>
      <c r="B120" s="17">
        <v>36</v>
      </c>
      <c r="C120" s="86">
        <v>19.133189000000002</v>
      </c>
      <c r="D120" t="s">
        <v>448</v>
      </c>
      <c r="E120" t="s">
        <v>449</v>
      </c>
      <c r="F120" s="87">
        <v>1017.206848</v>
      </c>
      <c r="G120" s="99"/>
      <c r="H120" s="88"/>
      <c r="I120" s="89">
        <v>377839.78726440098</v>
      </c>
      <c r="J120" s="2">
        <v>281313.77024624799</v>
      </c>
      <c r="K120" s="2">
        <v>295191.23108476499</v>
      </c>
      <c r="L120" s="90">
        <v>392824.54763686098</v>
      </c>
      <c r="M120" s="97">
        <v>4</v>
      </c>
      <c r="N120" s="89">
        <v>57229.083855235403</v>
      </c>
      <c r="O120" s="2">
        <v>72689.044330892895</v>
      </c>
      <c r="P120" s="90">
        <v>124551.893710857</v>
      </c>
      <c r="Q120" s="96">
        <v>3</v>
      </c>
      <c r="R120" s="93">
        <v>18.527415102755796</v>
      </c>
      <c r="S120" s="93">
        <v>18.101820648418048</v>
      </c>
      <c r="T120" s="93">
        <v>18.17129033994615</v>
      </c>
      <c r="U120" s="94">
        <v>18.583525561032918</v>
      </c>
      <c r="V120" s="93">
        <v>15.804460891414703</v>
      </c>
      <c r="W120" s="93">
        <v>16.149450317552027</v>
      </c>
      <c r="X120" s="93">
        <v>16.926387431194147</v>
      </c>
      <c r="Y120" s="95">
        <v>3.9705148553145788</v>
      </c>
      <c r="Z120" s="95">
        <v>1.9893260932748005</v>
      </c>
      <c r="AA120" s="133">
        <v>1.236568618041427E-3</v>
      </c>
      <c r="AB120" s="136">
        <v>2.2169113062184098E-3</v>
      </c>
    </row>
    <row r="121" spans="1:28" x14ac:dyDescent="0.25">
      <c r="A121" s="4">
        <v>738</v>
      </c>
      <c r="B121" s="17">
        <v>31</v>
      </c>
      <c r="C121" s="86">
        <v>23.997115000000001</v>
      </c>
      <c r="D121" t="s">
        <v>574</v>
      </c>
      <c r="E121" t="s">
        <v>575</v>
      </c>
      <c r="F121" s="87">
        <v>584.10583499999996</v>
      </c>
      <c r="G121" s="99"/>
      <c r="H121" s="88"/>
      <c r="I121" s="89">
        <v>2240151.81264346</v>
      </c>
      <c r="J121" s="2">
        <v>1983572.26623523</v>
      </c>
      <c r="K121" s="2">
        <v>1831350.4065976001</v>
      </c>
      <c r="L121" s="90">
        <v>2547001.8134707399</v>
      </c>
      <c r="M121" s="97">
        <v>4</v>
      </c>
      <c r="N121" s="89">
        <v>399342.894002099</v>
      </c>
      <c r="O121" s="2">
        <v>500669.49991288799</v>
      </c>
      <c r="P121" s="90">
        <v>729670.33216318104</v>
      </c>
      <c r="Q121" s="96">
        <v>3</v>
      </c>
      <c r="R121" s="93">
        <v>21.095165074788458</v>
      </c>
      <c r="S121" s="93">
        <v>20.919669528561833</v>
      </c>
      <c r="T121" s="93">
        <v>20.804476428997969</v>
      </c>
      <c r="U121" s="94">
        <v>21.280368556138605</v>
      </c>
      <c r="V121" s="93">
        <v>18.607268516707105</v>
      </c>
      <c r="W121" s="93">
        <v>18.933499045567135</v>
      </c>
      <c r="X121" s="93">
        <v>19.476885270513876</v>
      </c>
      <c r="Y121" s="95">
        <v>3.9587811301994633</v>
      </c>
      <c r="Z121" s="95">
        <v>1.9850563070486167</v>
      </c>
      <c r="AA121" s="133">
        <v>4.3140069267617756E-4</v>
      </c>
      <c r="AB121" s="136">
        <v>9.9561306636532492E-4</v>
      </c>
    </row>
    <row r="122" spans="1:28" x14ac:dyDescent="0.25">
      <c r="A122" s="4">
        <v>950</v>
      </c>
      <c r="B122" s="17">
        <v>29</v>
      </c>
      <c r="C122" s="86">
        <v>29.844148000000001</v>
      </c>
      <c r="D122" t="s">
        <v>720</v>
      </c>
      <c r="E122" t="s">
        <v>721</v>
      </c>
      <c r="F122" s="87">
        <v>652.13256799999999</v>
      </c>
      <c r="G122" s="99"/>
      <c r="H122" s="88"/>
      <c r="I122" s="89">
        <v>1039765.37274364</v>
      </c>
      <c r="J122" s="2">
        <v>920704.84213972103</v>
      </c>
      <c r="K122" s="2">
        <v>879259.948911026</v>
      </c>
      <c r="L122" s="90">
        <v>1337431.1496804401</v>
      </c>
      <c r="M122" s="97">
        <v>4</v>
      </c>
      <c r="N122" s="89">
        <v>200918.16775486799</v>
      </c>
      <c r="O122" s="2">
        <v>257755.50621390101</v>
      </c>
      <c r="P122" s="90">
        <v>334259.52818992903</v>
      </c>
      <c r="Q122" s="96">
        <v>3</v>
      </c>
      <c r="R122" s="93">
        <v>19.987826584452289</v>
      </c>
      <c r="S122" s="93">
        <v>19.81237920835521</v>
      </c>
      <c r="T122" s="93">
        <v>19.745930228613123</v>
      </c>
      <c r="U122" s="94">
        <v>20.351033193494946</v>
      </c>
      <c r="V122" s="93">
        <v>17.616248498163522</v>
      </c>
      <c r="W122" s="93">
        <v>17.975643721439081</v>
      </c>
      <c r="X122" s="93">
        <v>18.350609159890627</v>
      </c>
      <c r="Y122" s="95">
        <v>3.9509897890227399</v>
      </c>
      <c r="Z122" s="95">
        <v>1.9822141178050061</v>
      </c>
      <c r="AA122" s="133">
        <v>4.0621651024584236E-4</v>
      </c>
      <c r="AB122" s="136">
        <v>9.5102453575203103E-4</v>
      </c>
    </row>
    <row r="123" spans="1:28" x14ac:dyDescent="0.25">
      <c r="A123" s="4">
        <v>964</v>
      </c>
      <c r="B123" s="17">
        <v>11</v>
      </c>
      <c r="C123" s="86">
        <v>30.261233000000001</v>
      </c>
      <c r="D123" t="s">
        <v>730</v>
      </c>
      <c r="E123" t="s">
        <v>731</v>
      </c>
      <c r="F123" s="87">
        <v>728.13708499999996</v>
      </c>
      <c r="G123" s="99"/>
      <c r="H123" s="88"/>
      <c r="I123" s="89">
        <v>77787.937760355606</v>
      </c>
      <c r="J123" s="2">
        <v>68988.114135214098</v>
      </c>
      <c r="K123" s="2">
        <v>61404.532013228003</v>
      </c>
      <c r="L123" s="90">
        <v>104597.778110179</v>
      </c>
      <c r="M123" s="97">
        <v>4</v>
      </c>
      <c r="N123" s="89">
        <v>16719.976422328298</v>
      </c>
      <c r="O123" s="2">
        <v>19875.698724058198</v>
      </c>
      <c r="P123" s="90">
        <v>23043.274537567198</v>
      </c>
      <c r="Q123" s="96">
        <v>3</v>
      </c>
      <c r="R123" s="93">
        <v>16.247258839613306</v>
      </c>
      <c r="S123" s="93">
        <v>16.074060202958037</v>
      </c>
      <c r="T123" s="93">
        <v>15.906057518397681</v>
      </c>
      <c r="U123" s="94">
        <v>16.674492680290577</v>
      </c>
      <c r="V123" s="93">
        <v>14.029285192553532</v>
      </c>
      <c r="W123" s="93">
        <v>14.278717958337122</v>
      </c>
      <c r="X123" s="93">
        <v>14.492058123388396</v>
      </c>
      <c r="Y123" s="95">
        <v>3.9333987730731126</v>
      </c>
      <c r="Z123" s="95">
        <v>1.9757764559912998</v>
      </c>
      <c r="AA123" s="133">
        <v>3.3170365241060718E-4</v>
      </c>
      <c r="AB123" s="136">
        <v>8.4087932267147504E-4</v>
      </c>
    </row>
    <row r="124" spans="1:28" x14ac:dyDescent="0.25">
      <c r="A124" s="4">
        <v>14</v>
      </c>
      <c r="B124" s="17">
        <v>17</v>
      </c>
      <c r="C124" s="86">
        <v>1.9988729999999999</v>
      </c>
      <c r="D124" t="s">
        <v>74</v>
      </c>
      <c r="E124" t="s">
        <v>75</v>
      </c>
      <c r="F124" s="87">
        <v>118.051041</v>
      </c>
      <c r="G124" s="99"/>
      <c r="H124" s="88"/>
      <c r="I124" s="89">
        <v>375215.58743979101</v>
      </c>
      <c r="J124" s="2">
        <v>344875.823514566</v>
      </c>
      <c r="K124" s="2">
        <v>326194.47718367801</v>
      </c>
      <c r="L124" s="90">
        <v>891466.95059521496</v>
      </c>
      <c r="M124" s="97">
        <v>4</v>
      </c>
      <c r="N124" s="89">
        <v>108132.508582047</v>
      </c>
      <c r="O124" s="2">
        <v>97268.111614081106</v>
      </c>
      <c r="P124" s="90">
        <v>164119.83145885199</v>
      </c>
      <c r="Q124" s="96">
        <v>3</v>
      </c>
      <c r="R124" s="93">
        <v>18.517360236871596</v>
      </c>
      <c r="S124" s="93">
        <v>18.39571747097067</v>
      </c>
      <c r="T124" s="93">
        <v>18.315372830345684</v>
      </c>
      <c r="U124" s="94">
        <v>19.765821788163468</v>
      </c>
      <c r="V124" s="93">
        <v>16.722440789548941</v>
      </c>
      <c r="W124" s="93">
        <v>16.569679288804757</v>
      </c>
      <c r="X124" s="93">
        <v>17.324390052220043</v>
      </c>
      <c r="Y124" s="95">
        <v>3.9329748124655688</v>
      </c>
      <c r="Z124" s="95">
        <v>1.9756209470112145</v>
      </c>
      <c r="AA124" s="133">
        <v>8.5702772462924459E-3</v>
      </c>
      <c r="AB124" s="136">
        <v>1.1802665550257401E-2</v>
      </c>
    </row>
    <row r="125" spans="1:28" x14ac:dyDescent="0.25">
      <c r="A125" s="4">
        <v>619</v>
      </c>
      <c r="B125" s="17">
        <v>47</v>
      </c>
      <c r="C125" s="86">
        <v>20.893675999999999</v>
      </c>
      <c r="D125" t="s">
        <v>502</v>
      </c>
      <c r="E125" t="s">
        <v>503</v>
      </c>
      <c r="F125" s="87">
        <v>864.18957499999999</v>
      </c>
      <c r="G125" s="99"/>
      <c r="H125" s="88"/>
      <c r="I125" s="89">
        <v>481234.58303476602</v>
      </c>
      <c r="J125" s="2">
        <v>379657.55902720703</v>
      </c>
      <c r="K125" s="2">
        <v>409626.81419570802</v>
      </c>
      <c r="L125" s="90">
        <v>517286.47073657002</v>
      </c>
      <c r="M125" s="97">
        <v>4</v>
      </c>
      <c r="N125" s="89">
        <v>90082.796023193499</v>
      </c>
      <c r="O125" s="2">
        <v>95734.8242005629</v>
      </c>
      <c r="P125" s="90">
        <v>159319.88282311801</v>
      </c>
      <c r="Q125" s="96">
        <v>3</v>
      </c>
      <c r="R125" s="93">
        <v>18.876380797291588</v>
      </c>
      <c r="S125" s="93">
        <v>18.534339207122571</v>
      </c>
      <c r="T125" s="93">
        <v>18.643950631769339</v>
      </c>
      <c r="U125" s="94">
        <v>18.980603933798889</v>
      </c>
      <c r="V125" s="93">
        <v>16.458963986565653</v>
      </c>
      <c r="W125" s="93">
        <v>16.546756189972836</v>
      </c>
      <c r="X125" s="93">
        <v>17.281566798175923</v>
      </c>
      <c r="Y125" s="95">
        <v>3.8849851389913477</v>
      </c>
      <c r="Z125" s="95">
        <v>1.9579090799857548</v>
      </c>
      <c r="AA125" s="133">
        <v>4.9490736872557335E-4</v>
      </c>
      <c r="AB125" s="136">
        <v>1.08367554133738E-3</v>
      </c>
    </row>
    <row r="126" spans="1:28" x14ac:dyDescent="0.25">
      <c r="A126" s="4">
        <v>237</v>
      </c>
      <c r="B126" s="17">
        <v>7</v>
      </c>
      <c r="C126" s="86">
        <v>10.135774</v>
      </c>
      <c r="D126" t="s">
        <v>256</v>
      </c>
      <c r="E126" t="s">
        <v>257</v>
      </c>
      <c r="F126" s="87">
        <v>1153.2608640000001</v>
      </c>
      <c r="G126" s="99"/>
      <c r="H126" s="88"/>
      <c r="I126" s="89">
        <v>290274.953389993</v>
      </c>
      <c r="J126" s="2">
        <v>216758.63701752899</v>
      </c>
      <c r="K126" s="2">
        <v>189899.48774949199</v>
      </c>
      <c r="L126" s="90">
        <v>272621.51268388901</v>
      </c>
      <c r="M126" s="97">
        <v>4</v>
      </c>
      <c r="N126" s="89">
        <v>48645.675932378101</v>
      </c>
      <c r="O126" s="2">
        <v>58485.665865707502</v>
      </c>
      <c r="P126" s="90">
        <v>83927.868717664402</v>
      </c>
      <c r="Q126" s="96">
        <v>3</v>
      </c>
      <c r="R126" s="93">
        <v>18.147060567658858</v>
      </c>
      <c r="S126" s="93">
        <v>17.7257299550078</v>
      </c>
      <c r="T126" s="93">
        <v>17.534876488285128</v>
      </c>
      <c r="U126" s="94">
        <v>18.05653988477432</v>
      </c>
      <c r="V126" s="93">
        <v>15.570023950472278</v>
      </c>
      <c r="W126" s="93">
        <v>15.835795460340609</v>
      </c>
      <c r="X126" s="93">
        <v>16.356862324716428</v>
      </c>
      <c r="Y126" s="95">
        <v>3.8059716732197697</v>
      </c>
      <c r="Z126" s="95">
        <v>1.9282648240771365</v>
      </c>
      <c r="AA126" s="133">
        <v>6.3570693169153869E-4</v>
      </c>
      <c r="AB126" s="136">
        <v>1.3177674938189201E-3</v>
      </c>
    </row>
    <row r="127" spans="1:28" ht="17.25" customHeight="1" x14ac:dyDescent="0.25">
      <c r="A127" s="4">
        <v>898</v>
      </c>
      <c r="B127" s="17">
        <v>26</v>
      </c>
      <c r="C127" s="86">
        <v>28.052016999999999</v>
      </c>
      <c r="D127" t="s">
        <v>680</v>
      </c>
      <c r="E127" t="s">
        <v>681</v>
      </c>
      <c r="F127" s="87">
        <v>584.10583499999996</v>
      </c>
      <c r="G127" s="99"/>
      <c r="H127" s="99"/>
      <c r="I127" s="89">
        <v>750492.13051547599</v>
      </c>
      <c r="J127" s="2">
        <v>674432.25311768905</v>
      </c>
      <c r="K127" s="2">
        <v>599459.205986346</v>
      </c>
      <c r="L127" s="90">
        <v>903278.45283073303</v>
      </c>
      <c r="M127" s="97">
        <v>4</v>
      </c>
      <c r="N127" s="89">
        <v>137344.80920399699</v>
      </c>
      <c r="O127" s="2">
        <v>185040.847789683</v>
      </c>
      <c r="P127" s="90">
        <v>268062.07726497599</v>
      </c>
      <c r="Q127" s="96">
        <v>3</v>
      </c>
      <c r="R127" s="93">
        <v>19.517477418600137</v>
      </c>
      <c r="S127" s="93">
        <v>19.363314005824012</v>
      </c>
      <c r="T127" s="93">
        <v>19.193302054058506</v>
      </c>
      <c r="U127" s="94">
        <v>19.784811269000464</v>
      </c>
      <c r="V127" s="93">
        <v>17.067442860808615</v>
      </c>
      <c r="W127" s="93">
        <v>17.497484255441243</v>
      </c>
      <c r="X127" s="93">
        <v>18.032207610163287</v>
      </c>
      <c r="Y127" s="95">
        <v>3.7187822129499417</v>
      </c>
      <c r="Z127" s="95">
        <v>1.8948302603195337</v>
      </c>
      <c r="AA127" s="133">
        <v>9.2721738831695892E-4</v>
      </c>
      <c r="AB127" s="136">
        <v>1.77419481033726E-3</v>
      </c>
    </row>
    <row r="128" spans="1:28" x14ac:dyDescent="0.25">
      <c r="A128" s="4">
        <v>589</v>
      </c>
      <c r="B128" s="17">
        <v>23</v>
      </c>
      <c r="C128" s="86">
        <v>20.396591000000001</v>
      </c>
      <c r="D128" t="s">
        <v>480</v>
      </c>
      <c r="E128" t="s">
        <v>481</v>
      </c>
      <c r="F128" s="87">
        <v>1008.722595</v>
      </c>
      <c r="G128" s="99"/>
      <c r="H128" s="88"/>
      <c r="I128" s="89">
        <v>260320.429857157</v>
      </c>
      <c r="J128" s="2">
        <v>218513.55215433901</v>
      </c>
      <c r="K128" s="2">
        <v>207467.28611214101</v>
      </c>
      <c r="L128" s="90">
        <v>310036.52092032001</v>
      </c>
      <c r="M128" s="97">
        <v>4</v>
      </c>
      <c r="N128" s="89">
        <v>42153.631324399801</v>
      </c>
      <c r="O128" s="2">
        <v>58128.954409517901</v>
      </c>
      <c r="P128" s="90">
        <v>102208.270559911</v>
      </c>
      <c r="Q128" s="96">
        <v>3</v>
      </c>
      <c r="R128" s="93">
        <v>17.989929012828931</v>
      </c>
      <c r="S128" s="93">
        <v>17.73736323251304</v>
      </c>
      <c r="T128" s="93">
        <v>17.662524341573082</v>
      </c>
      <c r="U128" s="94">
        <v>18.242078642992048</v>
      </c>
      <c r="V128" s="93">
        <v>15.363369297028665</v>
      </c>
      <c r="W128" s="93">
        <v>15.826969337976982</v>
      </c>
      <c r="X128" s="93">
        <v>16.641152416436409</v>
      </c>
      <c r="Y128" s="95">
        <v>3.6903065919117344</v>
      </c>
      <c r="Z128" s="95">
        <v>1.8837406808537303</v>
      </c>
      <c r="AA128" s="133">
        <v>2.456580745654538E-3</v>
      </c>
      <c r="AB128" s="136">
        <v>3.9219588831358003E-3</v>
      </c>
    </row>
    <row r="129" spans="1:28" x14ac:dyDescent="0.25">
      <c r="A129" s="4">
        <v>725</v>
      </c>
      <c r="B129" s="17">
        <v>11</v>
      </c>
      <c r="C129" s="86">
        <v>23.746383000000002</v>
      </c>
      <c r="D129" t="s">
        <v>566</v>
      </c>
      <c r="E129" t="s">
        <v>567</v>
      </c>
      <c r="F129" s="87">
        <v>477.06692500000003</v>
      </c>
      <c r="G129" s="99"/>
      <c r="H129" s="88"/>
      <c r="I129" s="89">
        <v>164424.92872025099</v>
      </c>
      <c r="J129" s="2">
        <v>79929.9200521889</v>
      </c>
      <c r="K129" s="2">
        <v>81312.617994792206</v>
      </c>
      <c r="L129" s="90">
        <v>103076.82095885499</v>
      </c>
      <c r="M129" s="97">
        <v>4</v>
      </c>
      <c r="N129" s="89">
        <v>35678.107406082898</v>
      </c>
      <c r="O129" s="2">
        <v>29641.958028143901</v>
      </c>
      <c r="P129" s="90">
        <v>22569.952373636599</v>
      </c>
      <c r="Q129" s="96">
        <v>3</v>
      </c>
      <c r="R129" s="93">
        <v>17.327069519287452</v>
      </c>
      <c r="S129" s="93">
        <v>16.286448025767356</v>
      </c>
      <c r="T129" s="93">
        <v>16.311191624912588</v>
      </c>
      <c r="U129" s="94">
        <v>16.653360422590797</v>
      </c>
      <c r="V129" s="93">
        <v>15.122751467109316</v>
      </c>
      <c r="W129" s="93">
        <v>14.855353128954075</v>
      </c>
      <c r="X129" s="93">
        <v>14.462115753755283</v>
      </c>
      <c r="Y129" s="95">
        <v>3.6586431976555582</v>
      </c>
      <c r="Z129" s="95">
        <v>1.871308726397841</v>
      </c>
      <c r="AA129" s="133">
        <v>2.5669899729737619E-3</v>
      </c>
      <c r="AB129" s="136">
        <v>4.0542143223950703E-3</v>
      </c>
    </row>
    <row r="130" spans="1:28" x14ac:dyDescent="0.25">
      <c r="A130" s="4">
        <v>130</v>
      </c>
      <c r="B130" s="17">
        <v>6</v>
      </c>
      <c r="C130" s="86">
        <v>4.637467</v>
      </c>
      <c r="D130" t="s">
        <v>164</v>
      </c>
      <c r="E130" t="s">
        <v>165</v>
      </c>
      <c r="F130" s="87">
        <v>865.19720500000005</v>
      </c>
      <c r="G130" s="99" t="s">
        <v>959</v>
      </c>
      <c r="H130" s="99" t="s">
        <v>1255</v>
      </c>
      <c r="I130" s="89">
        <v>572235.95755022205</v>
      </c>
      <c r="J130" s="2">
        <v>66390.399338473304</v>
      </c>
      <c r="K130" s="2">
        <v>327543.654730635</v>
      </c>
      <c r="L130" s="90">
        <v>477060.72386279702</v>
      </c>
      <c r="M130" s="97">
        <v>4</v>
      </c>
      <c r="N130" s="89">
        <v>13275.0990424216</v>
      </c>
      <c r="O130" s="2">
        <v>106375.04402397999</v>
      </c>
      <c r="P130" s="90">
        <v>178567.69543305199</v>
      </c>
      <c r="Q130" s="96">
        <v>3</v>
      </c>
      <c r="R130" s="93">
        <v>19.126250629472072</v>
      </c>
      <c r="S130" s="93">
        <v>16.01868700925111</v>
      </c>
      <c r="T130" s="93">
        <v>18.321327675029561</v>
      </c>
      <c r="U130" s="94">
        <v>18.863813389388586</v>
      </c>
      <c r="V130" s="93">
        <v>13.696435004230663</v>
      </c>
      <c r="W130" s="93">
        <v>16.698800203416575</v>
      </c>
      <c r="X130" s="93">
        <v>17.44611158146942</v>
      </c>
      <c r="Y130" s="95">
        <v>3.6296388474211905</v>
      </c>
      <c r="Z130" s="95">
        <v>1.8598260058091145</v>
      </c>
      <c r="AA130" s="133">
        <v>0.15433904022395803</v>
      </c>
      <c r="AB130" s="136">
        <v>0.175005521393548</v>
      </c>
    </row>
    <row r="131" spans="1:28" x14ac:dyDescent="0.25">
      <c r="A131" s="4">
        <v>330</v>
      </c>
      <c r="B131" s="17">
        <v>11</v>
      </c>
      <c r="C131" s="86">
        <v>13.409499</v>
      </c>
      <c r="D131" t="s">
        <v>316</v>
      </c>
      <c r="E131" t="s">
        <v>317</v>
      </c>
      <c r="F131" s="87">
        <v>720.15801999999996</v>
      </c>
      <c r="G131" s="99"/>
      <c r="H131" s="88"/>
      <c r="I131" s="89">
        <v>328720.803349316</v>
      </c>
      <c r="J131" s="2">
        <v>248657.690339447</v>
      </c>
      <c r="K131" s="2">
        <v>234677.271198448</v>
      </c>
      <c r="L131" s="90">
        <v>304269.54426524998</v>
      </c>
      <c r="M131" s="97">
        <v>4</v>
      </c>
      <c r="N131" s="89">
        <v>59190.7058024086</v>
      </c>
      <c r="O131" s="2">
        <v>74990.075990075595</v>
      </c>
      <c r="P131" s="90">
        <v>99648.985970659996</v>
      </c>
      <c r="Q131" s="96">
        <v>3</v>
      </c>
      <c r="R131" s="93">
        <v>18.326503235811462</v>
      </c>
      <c r="S131" s="93">
        <v>17.923801525094937</v>
      </c>
      <c r="T131" s="93">
        <v>17.840318596156671</v>
      </c>
      <c r="U131" s="94">
        <v>18.21499040954988</v>
      </c>
      <c r="V131" s="93">
        <v>15.85308303943334</v>
      </c>
      <c r="W131" s="93">
        <v>16.194412064928343</v>
      </c>
      <c r="X131" s="93">
        <v>16.604567503805519</v>
      </c>
      <c r="Y131" s="95">
        <v>3.5805705572629432</v>
      </c>
      <c r="Z131" s="95">
        <v>1.8401894965809793</v>
      </c>
      <c r="AA131" s="133">
        <v>4.4688021583277117E-4</v>
      </c>
      <c r="AB131" s="136">
        <v>1.0221742867899E-3</v>
      </c>
    </row>
    <row r="132" spans="1:28" x14ac:dyDescent="0.25">
      <c r="A132" s="4">
        <v>489</v>
      </c>
      <c r="B132" s="17">
        <v>22</v>
      </c>
      <c r="C132" s="86">
        <v>17.644068000000001</v>
      </c>
      <c r="D132" t="s">
        <v>416</v>
      </c>
      <c r="E132" t="s">
        <v>417</v>
      </c>
      <c r="F132" s="87">
        <v>576.12695299999996</v>
      </c>
      <c r="G132" s="99"/>
      <c r="H132" s="88"/>
      <c r="I132" s="89">
        <v>108929.456719218</v>
      </c>
      <c r="J132" s="2">
        <v>80387.880704258205</v>
      </c>
      <c r="K132" s="2">
        <v>85324.489256303801</v>
      </c>
      <c r="L132" s="90">
        <v>126780.96926040501</v>
      </c>
      <c r="M132" s="97">
        <v>4</v>
      </c>
      <c r="N132" s="89">
        <v>22243.923675898699</v>
      </c>
      <c r="O132" s="2">
        <v>28772.962616382902</v>
      </c>
      <c r="P132" s="90">
        <v>36884.487693605799</v>
      </c>
      <c r="Q132" s="96">
        <v>3</v>
      </c>
      <c r="R132" s="93">
        <v>16.733034615049828</v>
      </c>
      <c r="S132" s="93">
        <v>16.294690396304659</v>
      </c>
      <c r="T132" s="93">
        <v>16.380672253073964</v>
      </c>
      <c r="U132" s="94">
        <v>16.951978677215603</v>
      </c>
      <c r="V132" s="93">
        <v>14.441123671589297</v>
      </c>
      <c r="W132" s="93">
        <v>14.8124261557852</v>
      </c>
      <c r="X132" s="93">
        <v>15.170726577058275</v>
      </c>
      <c r="Y132" s="95">
        <v>3.4250556425144754</v>
      </c>
      <c r="Z132" s="95">
        <v>1.7761274258914499</v>
      </c>
      <c r="AA132" s="133">
        <v>8.9117542549764029E-4</v>
      </c>
      <c r="AB132" s="136">
        <v>1.73018448462469E-3</v>
      </c>
    </row>
    <row r="133" spans="1:28" x14ac:dyDescent="0.25">
      <c r="A133" s="4">
        <v>600</v>
      </c>
      <c r="B133" s="17">
        <v>28</v>
      </c>
      <c r="C133" s="86">
        <v>20.635114999999999</v>
      </c>
      <c r="D133" t="s">
        <v>488</v>
      </c>
      <c r="E133" t="s">
        <v>489</v>
      </c>
      <c r="F133" s="87">
        <v>652.13275099999998</v>
      </c>
      <c r="G133" s="99"/>
      <c r="H133" s="88"/>
      <c r="I133" s="89">
        <v>1110376.66970145</v>
      </c>
      <c r="J133" s="2">
        <v>949271.28220691101</v>
      </c>
      <c r="K133" s="2">
        <v>921300.18574167101</v>
      </c>
      <c r="L133" s="90">
        <v>1189549.43532328</v>
      </c>
      <c r="M133" s="97">
        <v>4</v>
      </c>
      <c r="N133" s="89">
        <v>217455.76103386001</v>
      </c>
      <c r="O133" s="2">
        <v>299962.83894074103</v>
      </c>
      <c r="P133" s="90">
        <v>411179.82266569702</v>
      </c>
      <c r="Q133" s="96">
        <v>3</v>
      </c>
      <c r="R133" s="93">
        <v>20.082617729979408</v>
      </c>
      <c r="S133" s="93">
        <v>19.856460913174708</v>
      </c>
      <c r="T133" s="93">
        <v>19.813311778330934</v>
      </c>
      <c r="U133" s="94">
        <v>20.181983797887355</v>
      </c>
      <c r="V133" s="93">
        <v>17.730362404921397</v>
      </c>
      <c r="W133" s="93">
        <v>18.194424257169135</v>
      </c>
      <c r="X133" s="93">
        <v>18.649409945062089</v>
      </c>
      <c r="Y133" s="95">
        <v>3.3683808883030992</v>
      </c>
      <c r="Z133" s="95">
        <v>1.7520552840683419</v>
      </c>
      <c r="AA133" s="133">
        <v>7.5539438574209023E-4</v>
      </c>
      <c r="AB133" s="136">
        <v>1.5184190178048099E-3</v>
      </c>
    </row>
    <row r="134" spans="1:28" x14ac:dyDescent="0.25">
      <c r="A134" s="4">
        <v>996</v>
      </c>
      <c r="B134" s="17">
        <v>2</v>
      </c>
      <c r="C134" s="86">
        <v>31.371617000000001</v>
      </c>
      <c r="D134" t="s">
        <v>752</v>
      </c>
      <c r="E134" t="s">
        <v>753</v>
      </c>
      <c r="F134" s="87">
        <v>1160.2304690000001</v>
      </c>
      <c r="G134" s="99"/>
      <c r="H134" s="88"/>
      <c r="I134" s="89">
        <v>4051.7114188548298</v>
      </c>
      <c r="J134" s="2">
        <v>3812.0940768795399</v>
      </c>
      <c r="K134" s="2">
        <v>2873.42779509206</v>
      </c>
      <c r="L134" s="90">
        <v>6431.0522154110804</v>
      </c>
      <c r="M134" s="97">
        <v>4</v>
      </c>
      <c r="N134" s="89">
        <v>1119.9140066030043</v>
      </c>
      <c r="O134" s="2">
        <v>1270.8402097839241</v>
      </c>
      <c r="P134" s="90">
        <v>1482.6903188113884</v>
      </c>
      <c r="Q134" s="96">
        <v>0</v>
      </c>
      <c r="R134" s="93">
        <v>11.984315707218391</v>
      </c>
      <c r="S134" s="93">
        <v>11.896368007942687</v>
      </c>
      <c r="T134" s="93">
        <v>11.488557081539806</v>
      </c>
      <c r="U134" s="94">
        <v>12.650839087808308</v>
      </c>
      <c r="V134" s="93">
        <v>10.129172242828558</v>
      </c>
      <c r="W134" s="93">
        <v>10.311566927873123</v>
      </c>
      <c r="X134" s="93">
        <v>10.534001586318714</v>
      </c>
      <c r="Y134" s="95">
        <v>3.3242283483527104</v>
      </c>
      <c r="Z134" s="95">
        <v>1.7330194873191254</v>
      </c>
      <c r="AA134" s="133">
        <v>2.5566885991837865E-3</v>
      </c>
      <c r="AB134" s="136">
        <v>4.0540321214149301E-3</v>
      </c>
    </row>
    <row r="135" spans="1:28" x14ac:dyDescent="0.25">
      <c r="A135" s="4">
        <v>298</v>
      </c>
      <c r="B135" s="17">
        <v>17</v>
      </c>
      <c r="C135" s="86">
        <v>12.355624000000001</v>
      </c>
      <c r="D135" t="s">
        <v>288</v>
      </c>
      <c r="E135" t="s">
        <v>289</v>
      </c>
      <c r="F135" s="87">
        <v>1153.2604980000001</v>
      </c>
      <c r="G135" s="99"/>
      <c r="H135" s="88"/>
      <c r="I135" s="89">
        <v>931501.700829059</v>
      </c>
      <c r="J135" s="2">
        <v>661960.66528957302</v>
      </c>
      <c r="K135" s="2">
        <v>640941.986231377</v>
      </c>
      <c r="L135" s="90">
        <v>927703.93533619703</v>
      </c>
      <c r="M135" s="97">
        <v>4</v>
      </c>
      <c r="N135" s="89">
        <v>175827.728087811</v>
      </c>
      <c r="O135" s="2">
        <v>219166.01538866799</v>
      </c>
      <c r="P135" s="90">
        <v>319486.42303039302</v>
      </c>
      <c r="Q135" s="96">
        <v>3</v>
      </c>
      <c r="R135" s="93">
        <v>19.829198877823163</v>
      </c>
      <c r="S135" s="93">
        <v>19.336385966880695</v>
      </c>
      <c r="T135" s="93">
        <v>19.28983425411392</v>
      </c>
      <c r="U135" s="94">
        <v>19.823304935854679</v>
      </c>
      <c r="V135" s="93">
        <v>17.423803076319473</v>
      </c>
      <c r="W135" s="93">
        <v>17.741664580986292</v>
      </c>
      <c r="X135" s="93">
        <v>18.285395097806539</v>
      </c>
      <c r="Y135" s="95">
        <v>3.3193100759667402</v>
      </c>
      <c r="Z135" s="95">
        <v>1.7308834062057035</v>
      </c>
      <c r="AA135" s="133">
        <v>1.3863969654578502E-3</v>
      </c>
      <c r="AB135" s="136">
        <v>2.4307752962653101E-3</v>
      </c>
    </row>
    <row r="136" spans="1:28" x14ac:dyDescent="0.25">
      <c r="A136" s="4">
        <v>505</v>
      </c>
      <c r="B136" s="17">
        <v>27</v>
      </c>
      <c r="C136" s="86">
        <v>18.328351000000001</v>
      </c>
      <c r="D136" t="s">
        <v>428</v>
      </c>
      <c r="E136" t="s">
        <v>429</v>
      </c>
      <c r="F136" s="87">
        <v>652.13281300000006</v>
      </c>
      <c r="G136" s="99"/>
      <c r="H136" s="88"/>
      <c r="I136" s="89">
        <v>743872.09423514304</v>
      </c>
      <c r="J136" s="2">
        <v>611093.12441907404</v>
      </c>
      <c r="K136" s="2">
        <v>597715.36505075498</v>
      </c>
      <c r="L136" s="90">
        <v>801556.766251983</v>
      </c>
      <c r="M136" s="97">
        <v>4</v>
      </c>
      <c r="N136" s="89">
        <v>154438.714458659</v>
      </c>
      <c r="O136" s="2">
        <v>190788.81265206399</v>
      </c>
      <c r="P136" s="90">
        <v>280585.769761401</v>
      </c>
      <c r="Q136" s="96">
        <v>3</v>
      </c>
      <c r="R136" s="93">
        <v>19.504695051581603</v>
      </c>
      <c r="S136" s="93">
        <v>19.221032723384681</v>
      </c>
      <c r="T136" s="93">
        <v>19.189099104029186</v>
      </c>
      <c r="U136" s="94">
        <v>19.612445170100738</v>
      </c>
      <c r="V136" s="93">
        <v>17.236674924946573</v>
      </c>
      <c r="W136" s="93">
        <v>17.541617052464829</v>
      </c>
      <c r="X136" s="93">
        <v>18.098082317267586</v>
      </c>
      <c r="Y136" s="95">
        <v>3.3007895849963194</v>
      </c>
      <c r="Z136" s="95">
        <v>1.7228111741988064</v>
      </c>
      <c r="AA136" s="133">
        <v>8.1523669708287981E-4</v>
      </c>
      <c r="AB136" s="136">
        <v>1.60350977077825E-3</v>
      </c>
    </row>
    <row r="137" spans="1:28" x14ac:dyDescent="0.25">
      <c r="A137" s="4">
        <v>481</v>
      </c>
      <c r="B137" s="17">
        <v>40</v>
      </c>
      <c r="C137" s="86">
        <v>17.621646999999999</v>
      </c>
      <c r="D137" t="s">
        <v>408</v>
      </c>
      <c r="E137" t="s">
        <v>409</v>
      </c>
      <c r="F137" s="87">
        <v>720.15930200000003</v>
      </c>
      <c r="G137" s="99"/>
      <c r="H137" s="88"/>
      <c r="I137" s="89">
        <v>1975579.4872963401</v>
      </c>
      <c r="J137" s="2">
        <v>1670010.4262395401</v>
      </c>
      <c r="K137" s="2">
        <v>1599597.0740310999</v>
      </c>
      <c r="L137" s="90">
        <v>2054442.84441799</v>
      </c>
      <c r="M137" s="97">
        <v>4</v>
      </c>
      <c r="N137" s="89">
        <v>436575.202617659</v>
      </c>
      <c r="O137" s="2">
        <v>522914.74655651901</v>
      </c>
      <c r="P137" s="90">
        <v>724572.81675873604</v>
      </c>
      <c r="Q137" s="96">
        <v>3</v>
      </c>
      <c r="R137" s="93">
        <v>20.913844463537114</v>
      </c>
      <c r="S137" s="93">
        <v>20.6714256791116</v>
      </c>
      <c r="T137" s="93">
        <v>20.609277116622188</v>
      </c>
      <c r="U137" s="94">
        <v>20.970315763922358</v>
      </c>
      <c r="V137" s="93">
        <v>18.73587066230899</v>
      </c>
      <c r="W137" s="93">
        <v>18.996216230190463</v>
      </c>
      <c r="X137" s="93">
        <v>19.466771156762658</v>
      </c>
      <c r="Y137" s="95">
        <v>3.25090162002122</v>
      </c>
      <c r="Z137" s="95">
        <v>1.7008398973216889</v>
      </c>
      <c r="AA137" s="133">
        <v>4.1154022172397892E-4</v>
      </c>
      <c r="AB137" s="136">
        <v>9.5785384939265305E-4</v>
      </c>
    </row>
    <row r="138" spans="1:28" x14ac:dyDescent="0.25">
      <c r="A138" s="4">
        <v>443</v>
      </c>
      <c r="B138" s="17">
        <v>20</v>
      </c>
      <c r="C138" s="86">
        <v>16.512532</v>
      </c>
      <c r="D138" t="s">
        <v>386</v>
      </c>
      <c r="E138" t="s">
        <v>387</v>
      </c>
      <c r="F138" s="87">
        <v>1017.207214</v>
      </c>
      <c r="G138" s="99"/>
      <c r="H138" s="88"/>
      <c r="I138" s="89">
        <v>712176.67318055895</v>
      </c>
      <c r="J138" s="2">
        <v>601805.11256021296</v>
      </c>
      <c r="K138" s="2">
        <v>574974.07954538404</v>
      </c>
      <c r="L138" s="90">
        <v>655072.39665640902</v>
      </c>
      <c r="M138" s="97">
        <v>4</v>
      </c>
      <c r="N138" s="89">
        <v>144426.148615646</v>
      </c>
      <c r="O138" s="2">
        <v>186870.94328888899</v>
      </c>
      <c r="P138" s="90">
        <v>257736.83415016701</v>
      </c>
      <c r="Q138" s="96">
        <v>3</v>
      </c>
      <c r="R138" s="93">
        <v>19.441875656504163</v>
      </c>
      <c r="S138" s="93">
        <v>19.198936837395756</v>
      </c>
      <c r="T138" s="93">
        <v>19.133137393703858</v>
      </c>
      <c r="U138" s="94">
        <v>19.321294832270745</v>
      </c>
      <c r="V138" s="93">
        <v>17.139972442859058</v>
      </c>
      <c r="W138" s="93">
        <v>17.511682735162793</v>
      </c>
      <c r="X138" s="93">
        <v>17.975539207398214</v>
      </c>
      <c r="Y138" s="95">
        <v>3.2392382035389438</v>
      </c>
      <c r="Z138" s="95">
        <v>1.6956545633564346</v>
      </c>
      <c r="AA138" s="133">
        <v>5.0713992776494374E-4</v>
      </c>
      <c r="AB138" s="136">
        <v>1.10296006147786E-3</v>
      </c>
    </row>
    <row r="139" spans="1:28" x14ac:dyDescent="0.25">
      <c r="A139" s="4">
        <v>304</v>
      </c>
      <c r="B139" s="17">
        <v>21</v>
      </c>
      <c r="C139" s="86">
        <v>12.687284999999999</v>
      </c>
      <c r="D139" t="s">
        <v>296</v>
      </c>
      <c r="E139" t="s">
        <v>297</v>
      </c>
      <c r="F139" s="87">
        <v>865.19738800000005</v>
      </c>
      <c r="G139" s="99" t="s">
        <v>959</v>
      </c>
      <c r="H139" s="99" t="s">
        <v>1255</v>
      </c>
      <c r="I139" s="89">
        <v>146354.97014031999</v>
      </c>
      <c r="J139" s="2">
        <v>99712.030589083006</v>
      </c>
      <c r="K139" s="2">
        <v>126598.81146339999</v>
      </c>
      <c r="L139" s="90">
        <v>133358.47560415399</v>
      </c>
      <c r="M139" s="97">
        <v>4</v>
      </c>
      <c r="N139" s="89">
        <v>27618.886551213898</v>
      </c>
      <c r="O139" s="2">
        <v>39019.748320077699</v>
      </c>
      <c r="P139" s="90">
        <v>51217.230196956501</v>
      </c>
      <c r="Q139" s="96">
        <v>3</v>
      </c>
      <c r="R139" s="93">
        <v>17.159112214204924</v>
      </c>
      <c r="S139" s="93">
        <v>16.605479960643422</v>
      </c>
      <c r="T139" s="93">
        <v>16.949904334938395</v>
      </c>
      <c r="U139" s="94">
        <v>17.024949992790269</v>
      </c>
      <c r="V139" s="93">
        <v>14.753367538413276</v>
      </c>
      <c r="W139" s="93">
        <v>15.251916852049263</v>
      </c>
      <c r="X139" s="93">
        <v>15.644341614344192</v>
      </c>
      <c r="Y139" s="95">
        <v>3.220189471503569</v>
      </c>
      <c r="Z139" s="95">
        <v>1.6871455770220896</v>
      </c>
      <c r="AA139" s="133">
        <v>1.1304035774303992E-3</v>
      </c>
      <c r="AB139" s="136">
        <v>2.0637643294371499E-3</v>
      </c>
    </row>
    <row r="140" spans="1:28" x14ac:dyDescent="0.25">
      <c r="A140" s="4">
        <v>704</v>
      </c>
      <c r="B140" s="17">
        <v>35</v>
      </c>
      <c r="C140" s="86">
        <v>23.281413000000001</v>
      </c>
      <c r="D140" t="s">
        <v>550</v>
      </c>
      <c r="E140" t="s">
        <v>551</v>
      </c>
      <c r="F140" s="87">
        <v>729.14477499999998</v>
      </c>
      <c r="G140" s="99" t="s">
        <v>1180</v>
      </c>
      <c r="H140" s="99" t="s">
        <v>1255</v>
      </c>
      <c r="I140" s="89">
        <v>720002.91743817902</v>
      </c>
      <c r="J140" s="2">
        <v>629137.48702414299</v>
      </c>
      <c r="K140" s="2">
        <v>527745.04609505902</v>
      </c>
      <c r="L140" s="90">
        <v>866378.27340525202</v>
      </c>
      <c r="M140" s="97">
        <v>4</v>
      </c>
      <c r="N140" s="89">
        <v>167252.658675407</v>
      </c>
      <c r="O140" s="2">
        <v>193624.479410467</v>
      </c>
      <c r="P140" s="90">
        <v>282945.52222335601</v>
      </c>
      <c r="Q140" s="96">
        <v>3</v>
      </c>
      <c r="R140" s="93">
        <v>19.457643226776575</v>
      </c>
      <c r="S140" s="93">
        <v>19.263015801832587</v>
      </c>
      <c r="T140" s="93">
        <v>19.009481605597806</v>
      </c>
      <c r="U140" s="94">
        <v>19.72463753866246</v>
      </c>
      <c r="V140" s="93">
        <v>17.351669618800344</v>
      </c>
      <c r="W140" s="93">
        <v>17.562901834546828</v>
      </c>
      <c r="X140" s="93">
        <v>18.110164780554168</v>
      </c>
      <c r="Y140" s="95">
        <v>3.1956747095291367</v>
      </c>
      <c r="Z140" s="95">
        <v>1.6761205625733615</v>
      </c>
      <c r="AA140" s="133">
        <v>1.2997866451972219E-3</v>
      </c>
      <c r="AB140" s="136">
        <v>2.3197985864954898E-3</v>
      </c>
    </row>
    <row r="141" spans="1:28" x14ac:dyDescent="0.25">
      <c r="A141" s="4">
        <v>763</v>
      </c>
      <c r="B141" s="17">
        <v>37</v>
      </c>
      <c r="C141" s="86">
        <v>24.561954</v>
      </c>
      <c r="D141" t="s">
        <v>588</v>
      </c>
      <c r="E141" t="s">
        <v>589</v>
      </c>
      <c r="F141" s="87">
        <v>804.14324999999997</v>
      </c>
      <c r="G141" s="99"/>
      <c r="H141" s="88"/>
      <c r="I141" s="89">
        <v>411242.211865208</v>
      </c>
      <c r="J141" s="2">
        <v>340556.38055004302</v>
      </c>
      <c r="K141" s="2">
        <v>260857.203029631</v>
      </c>
      <c r="L141" s="90">
        <v>424816.380854238</v>
      </c>
      <c r="M141" s="97">
        <v>4</v>
      </c>
      <c r="N141" s="89">
        <v>87170.431064813194</v>
      </c>
      <c r="O141" s="2">
        <v>102030.83707226301</v>
      </c>
      <c r="P141" s="90">
        <v>149823.37279899599</v>
      </c>
      <c r="Q141" s="96">
        <v>3</v>
      </c>
      <c r="R141" s="93">
        <v>18.649628831680229</v>
      </c>
      <c r="S141" s="93">
        <v>18.377534136716722</v>
      </c>
      <c r="T141" s="93">
        <v>17.992900745378289</v>
      </c>
      <c r="U141" s="94">
        <v>18.6964798717501</v>
      </c>
      <c r="V141" s="93">
        <v>16.41155122337646</v>
      </c>
      <c r="W141" s="93">
        <v>16.638645722394465</v>
      </c>
      <c r="X141" s="93">
        <v>17.192903179614522</v>
      </c>
      <c r="Y141" s="95">
        <v>3.1800170313509204</v>
      </c>
      <c r="Z141" s="95">
        <v>1.6690344922328113</v>
      </c>
      <c r="AA141" s="133">
        <v>1.6261735973055807E-3</v>
      </c>
      <c r="AB141" s="136">
        <v>2.7658850073830001E-3</v>
      </c>
    </row>
    <row r="142" spans="1:28" x14ac:dyDescent="0.25">
      <c r="A142" s="4">
        <v>586</v>
      </c>
      <c r="B142" s="17">
        <v>33</v>
      </c>
      <c r="C142" s="86">
        <v>20.310758</v>
      </c>
      <c r="D142" t="s">
        <v>476</v>
      </c>
      <c r="E142" t="s">
        <v>477</v>
      </c>
      <c r="F142" s="87">
        <v>1017.20697</v>
      </c>
      <c r="G142" s="99"/>
      <c r="H142" s="88"/>
      <c r="I142" s="89">
        <v>447152.57621497702</v>
      </c>
      <c r="J142" s="2">
        <v>364512.921106047</v>
      </c>
      <c r="K142" s="2">
        <v>374411.97588201897</v>
      </c>
      <c r="L142" s="90">
        <v>466646.862239732</v>
      </c>
      <c r="M142" s="97">
        <v>4</v>
      </c>
      <c r="N142" s="89">
        <v>105846.53191807</v>
      </c>
      <c r="O142" s="2">
        <v>123307.54391813499</v>
      </c>
      <c r="P142" s="90">
        <v>168113.85913026601</v>
      </c>
      <c r="Q142" s="96">
        <v>3</v>
      </c>
      <c r="R142" s="93">
        <v>18.77040766242234</v>
      </c>
      <c r="S142" s="93">
        <v>18.475610429963563</v>
      </c>
      <c r="T142" s="93">
        <v>18.514267055910686</v>
      </c>
      <c r="U142" s="94">
        <v>18.831971669298671</v>
      </c>
      <c r="V142" s="93">
        <v>16.691614474376841</v>
      </c>
      <c r="W142" s="93">
        <v>16.911901540522646</v>
      </c>
      <c r="X142" s="93">
        <v>17.359079138179961</v>
      </c>
      <c r="Y142" s="95">
        <v>3.1201693931998249</v>
      </c>
      <c r="Z142" s="95">
        <v>1.6416243547591549</v>
      </c>
      <c r="AA142" s="133">
        <v>3.7229447589307588E-4</v>
      </c>
      <c r="AB142" s="136">
        <v>9.0536622916784703E-4</v>
      </c>
    </row>
    <row r="143" spans="1:28" x14ac:dyDescent="0.25">
      <c r="A143" s="4">
        <v>625</v>
      </c>
      <c r="B143" s="17">
        <v>46</v>
      </c>
      <c r="C143" s="86">
        <v>21.399059999999999</v>
      </c>
      <c r="D143" t="s">
        <v>504</v>
      </c>
      <c r="E143" t="s">
        <v>505</v>
      </c>
      <c r="F143" s="87">
        <v>881.15618900000004</v>
      </c>
      <c r="G143" s="99"/>
      <c r="H143" s="88"/>
      <c r="I143" s="89">
        <v>3033585.9022744698</v>
      </c>
      <c r="J143" s="2">
        <v>2756678.64861794</v>
      </c>
      <c r="K143" s="2">
        <v>2502132.0068945498</v>
      </c>
      <c r="L143" s="90">
        <v>3283554.2897766801</v>
      </c>
      <c r="M143" s="97">
        <v>4</v>
      </c>
      <c r="N143" s="89">
        <v>696121.14728721499</v>
      </c>
      <c r="O143" s="2">
        <v>831890.82379268098</v>
      </c>
      <c r="P143" s="90">
        <v>1256861.8532090799</v>
      </c>
      <c r="Q143" s="96">
        <v>3</v>
      </c>
      <c r="R143" s="93">
        <v>21.53259273417471</v>
      </c>
      <c r="S143" s="93">
        <v>21.394499668712065</v>
      </c>
      <c r="T143" s="93">
        <v>21.254726474202929</v>
      </c>
      <c r="U143" s="94">
        <v>21.646826878057134</v>
      </c>
      <c r="V143" s="93">
        <v>19.408978877322706</v>
      </c>
      <c r="W143" s="93">
        <v>19.666034677913764</v>
      </c>
      <c r="X143" s="93">
        <v>20.261394655325304</v>
      </c>
      <c r="Y143" s="95">
        <v>3.1175427266940461</v>
      </c>
      <c r="Z143" s="95">
        <v>1.640409332682758</v>
      </c>
      <c r="AA143" s="133">
        <v>8.1787056147734644E-4</v>
      </c>
      <c r="AB143" s="136">
        <v>1.60350977077825E-3</v>
      </c>
    </row>
    <row r="144" spans="1:28" x14ac:dyDescent="0.25">
      <c r="A144" s="4">
        <v>117</v>
      </c>
      <c r="B144" s="17">
        <v>3</v>
      </c>
      <c r="C144" s="86">
        <v>4.0180540000000002</v>
      </c>
      <c r="D144" t="s">
        <v>148</v>
      </c>
      <c r="E144" t="s">
        <v>149</v>
      </c>
      <c r="F144" s="87">
        <v>147.029831</v>
      </c>
      <c r="G144" s="99"/>
      <c r="H144" s="88"/>
      <c r="I144" s="89">
        <v>178226.293093488</v>
      </c>
      <c r="J144" s="2">
        <v>65772.4349015279</v>
      </c>
      <c r="K144" s="2">
        <v>73293.184850613994</v>
      </c>
      <c r="L144" s="90">
        <v>68726.186003869094</v>
      </c>
      <c r="M144" s="97">
        <v>4</v>
      </c>
      <c r="N144" s="89">
        <v>1460.6698534916468</v>
      </c>
      <c r="O144" s="2">
        <v>1313.3694716809987</v>
      </c>
      <c r="P144" s="90">
        <v>90136.3530983745</v>
      </c>
      <c r="Q144" s="96">
        <v>1</v>
      </c>
      <c r="R144" s="93">
        <v>17.443350662684935</v>
      </c>
      <c r="S144" s="93">
        <v>16.005195459512166</v>
      </c>
      <c r="T144" s="93">
        <v>16.16139143548931</v>
      </c>
      <c r="U144" s="94">
        <v>16.068572278008475</v>
      </c>
      <c r="V144" s="93">
        <v>10.512414415880828</v>
      </c>
      <c r="W144" s="93">
        <v>10.359057111006592</v>
      </c>
      <c r="X144" s="93">
        <v>16.4598214595858</v>
      </c>
      <c r="Y144" s="95">
        <v>3.1160515695308817</v>
      </c>
      <c r="Z144" s="95">
        <v>1.6397191096803334</v>
      </c>
      <c r="AA144" s="133">
        <v>6.9778428544140347E-2</v>
      </c>
      <c r="AB144" s="136">
        <v>8.3398842524227801E-2</v>
      </c>
    </row>
    <row r="145" spans="1:28" x14ac:dyDescent="0.25">
      <c r="A145" s="4">
        <v>201</v>
      </c>
      <c r="B145" s="17">
        <v>6</v>
      </c>
      <c r="C145" s="86">
        <v>8.9218849999999996</v>
      </c>
      <c r="D145" t="s">
        <v>228</v>
      </c>
      <c r="E145" t="s">
        <v>229</v>
      </c>
      <c r="F145" s="87">
        <v>865.19726600000001</v>
      </c>
      <c r="G145" s="99" t="s">
        <v>959</v>
      </c>
      <c r="H145" s="99" t="s">
        <v>1255</v>
      </c>
      <c r="I145" s="89">
        <v>218863.410063213</v>
      </c>
      <c r="J145" s="2">
        <v>182913.58195350299</v>
      </c>
      <c r="K145" s="2">
        <v>155469.63072492901</v>
      </c>
      <c r="L145" s="90">
        <v>194330.13541649899</v>
      </c>
      <c r="M145" s="97">
        <v>4</v>
      </c>
      <c r="N145" s="89">
        <v>50058.799858642</v>
      </c>
      <c r="O145" s="2">
        <v>60133.590399229397</v>
      </c>
      <c r="P145" s="90">
        <v>71883.7732649994</v>
      </c>
      <c r="Q145" s="96">
        <v>3</v>
      </c>
      <c r="R145" s="93">
        <v>17.739671257038335</v>
      </c>
      <c r="S145" s="93">
        <v>17.480802678498087</v>
      </c>
      <c r="T145" s="93">
        <v>17.246273267773311</v>
      </c>
      <c r="U145" s="94">
        <v>17.568150116197764</v>
      </c>
      <c r="V145" s="93">
        <v>15.611336082906085</v>
      </c>
      <c r="W145" s="93">
        <v>15.875883479718608</v>
      </c>
      <c r="X145" s="93">
        <v>16.133378519168421</v>
      </c>
      <c r="Y145" s="95">
        <v>3.0958614115779253</v>
      </c>
      <c r="Z145" s="95">
        <v>1.6303408896656466</v>
      </c>
      <c r="AA145" s="133">
        <v>2.3711800645425315E-4</v>
      </c>
      <c r="AB145" s="136">
        <v>6.5084804530201896E-4</v>
      </c>
    </row>
    <row r="146" spans="1:28" x14ac:dyDescent="0.25">
      <c r="A146" s="4">
        <v>186</v>
      </c>
      <c r="B146" s="17">
        <v>5</v>
      </c>
      <c r="C146" s="86">
        <v>8.0944769999999995</v>
      </c>
      <c r="D146" t="s">
        <v>218</v>
      </c>
      <c r="E146" t="s">
        <v>219</v>
      </c>
      <c r="F146" s="87">
        <v>594.13281300000006</v>
      </c>
      <c r="G146" s="99" t="s">
        <v>1000</v>
      </c>
      <c r="H146" s="99"/>
      <c r="I146" s="89">
        <v>13387.5161492938</v>
      </c>
      <c r="J146" s="2">
        <v>9874.8466687550208</v>
      </c>
      <c r="K146" s="2">
        <v>10812.420209697</v>
      </c>
      <c r="L146" s="90">
        <v>11501.432366507999</v>
      </c>
      <c r="M146" s="97">
        <v>4</v>
      </c>
      <c r="N146" s="89">
        <v>3398.3312438385601</v>
      </c>
      <c r="O146" s="2">
        <v>4038.6253693599301</v>
      </c>
      <c r="P146" s="90">
        <v>4511.8862447452902</v>
      </c>
      <c r="Q146" s="96">
        <v>3</v>
      </c>
      <c r="R146" s="93">
        <v>13.708600694841847</v>
      </c>
      <c r="S146" s="93">
        <v>13.269542631629655</v>
      </c>
      <c r="T146" s="93">
        <v>13.400401865963627</v>
      </c>
      <c r="U146" s="94">
        <v>13.489525922403924</v>
      </c>
      <c r="V146" s="93">
        <v>11.730610767128949</v>
      </c>
      <c r="W146" s="93">
        <v>11.979648609748965</v>
      </c>
      <c r="X146" s="93">
        <v>12.139514979125151</v>
      </c>
      <c r="Y146" s="95">
        <v>2.8607089365951053</v>
      </c>
      <c r="Z146" s="95">
        <v>1.5163727178315585</v>
      </c>
      <c r="AA146" s="133">
        <v>1.5078863273138815E-4</v>
      </c>
      <c r="AB146" s="136">
        <v>4.7255020336293301E-4</v>
      </c>
    </row>
    <row r="147" spans="1:28" x14ac:dyDescent="0.25">
      <c r="A147" s="4">
        <v>403</v>
      </c>
      <c r="B147" s="17">
        <v>38</v>
      </c>
      <c r="C147" s="86">
        <v>15.430147</v>
      </c>
      <c r="D147" t="s">
        <v>358</v>
      </c>
      <c r="E147" t="s">
        <v>359</v>
      </c>
      <c r="F147" s="87">
        <v>577.13464399999998</v>
      </c>
      <c r="G147" s="99" t="s">
        <v>1173</v>
      </c>
      <c r="H147" s="99" t="s">
        <v>1255</v>
      </c>
      <c r="I147" s="89">
        <v>4112880.6416752702</v>
      </c>
      <c r="J147" s="2">
        <v>3206505.09194902</v>
      </c>
      <c r="K147" s="2">
        <v>3159296.9426950202</v>
      </c>
      <c r="L147" s="90">
        <v>4454751.4658897901</v>
      </c>
      <c r="M147" s="97">
        <v>4</v>
      </c>
      <c r="N147" s="89">
        <v>1060853.85571675</v>
      </c>
      <c r="O147" s="2">
        <v>1288486.3377149899</v>
      </c>
      <c r="P147" s="90">
        <v>1587321.1415371201</v>
      </c>
      <c r="Q147" s="96">
        <v>3</v>
      </c>
      <c r="R147" s="93">
        <v>21.971717773872953</v>
      </c>
      <c r="S147" s="93">
        <v>21.612570267509945</v>
      </c>
      <c r="T147" s="93">
        <v>21.591172111860157</v>
      </c>
      <c r="U147" s="94">
        <v>22.086913514218342</v>
      </c>
      <c r="V147" s="93">
        <v>20.016794492160351</v>
      </c>
      <c r="W147" s="93">
        <v>20.297245809187341</v>
      </c>
      <c r="X147" s="93">
        <v>20.59816260829265</v>
      </c>
      <c r="Y147" s="95">
        <v>2.8450696297311593</v>
      </c>
      <c r="Z147" s="95">
        <v>1.5084639612273159</v>
      </c>
      <c r="AA147" s="133">
        <v>7.1380536042968369E-4</v>
      </c>
      <c r="AB147" s="136">
        <v>1.45689504333853E-3</v>
      </c>
    </row>
    <row r="148" spans="1:28" x14ac:dyDescent="0.25">
      <c r="A148" s="4">
        <v>363</v>
      </c>
      <c r="B148" s="17">
        <v>20</v>
      </c>
      <c r="C148" s="86">
        <v>14.290369999999999</v>
      </c>
      <c r="D148" t="s">
        <v>336</v>
      </c>
      <c r="E148" t="s">
        <v>337</v>
      </c>
      <c r="F148" s="87">
        <v>576.12707499999999</v>
      </c>
      <c r="G148" s="99"/>
      <c r="H148" s="88"/>
      <c r="I148" s="89">
        <v>255848.888709994</v>
      </c>
      <c r="J148" s="2">
        <v>188390.21252891701</v>
      </c>
      <c r="K148" s="2">
        <v>194487.57958408</v>
      </c>
      <c r="L148" s="90">
        <v>288937.464779198</v>
      </c>
      <c r="M148" s="97">
        <v>4</v>
      </c>
      <c r="N148" s="89">
        <v>66815.682987546999</v>
      </c>
      <c r="O148" s="2">
        <v>80510.029973511497</v>
      </c>
      <c r="P148" s="90">
        <v>102453.858511606</v>
      </c>
      <c r="Q148" s="96">
        <v>3</v>
      </c>
      <c r="R148" s="93">
        <v>17.964932441394058</v>
      </c>
      <c r="S148" s="93">
        <v>17.523364488735776</v>
      </c>
      <c r="T148" s="93">
        <v>17.569318498827656</v>
      </c>
      <c r="U148" s="94">
        <v>18.140397756036883</v>
      </c>
      <c r="V148" s="93">
        <v>16.027899151601929</v>
      </c>
      <c r="W148" s="93">
        <v>16.296880905530202</v>
      </c>
      <c r="X148" s="93">
        <v>16.644614793102566</v>
      </c>
      <c r="Y148" s="95">
        <v>2.7854484059669526</v>
      </c>
      <c r="Z148" s="95">
        <v>1.4779095936304707</v>
      </c>
      <c r="AA148" s="133">
        <v>1.4351119485168226E-3</v>
      </c>
      <c r="AB148" s="136">
        <v>2.4726171234185899E-3</v>
      </c>
    </row>
    <row r="149" spans="1:28" x14ac:dyDescent="0.25">
      <c r="A149" s="4">
        <v>607</v>
      </c>
      <c r="B149" s="17">
        <v>29</v>
      </c>
      <c r="C149" s="86">
        <v>20.706029999999998</v>
      </c>
      <c r="D149" t="s">
        <v>494</v>
      </c>
      <c r="E149" t="s">
        <v>495</v>
      </c>
      <c r="F149" s="87">
        <v>585.109375</v>
      </c>
      <c r="G149" s="99"/>
      <c r="H149" s="88"/>
      <c r="I149" s="89">
        <v>390009.98990172998</v>
      </c>
      <c r="J149" s="2">
        <v>318837.75549925701</v>
      </c>
      <c r="K149" s="2">
        <v>303058.45315161999</v>
      </c>
      <c r="L149" s="90">
        <v>443925.65072533197</v>
      </c>
      <c r="M149" s="97">
        <v>4</v>
      </c>
      <c r="N149" s="89">
        <v>103869.978254826</v>
      </c>
      <c r="O149" s="2">
        <v>122022.483608461</v>
      </c>
      <c r="P149" s="90">
        <v>170000.41243097</v>
      </c>
      <c r="Q149" s="96">
        <v>3</v>
      </c>
      <c r="R149" s="93">
        <v>18.573151552763239</v>
      </c>
      <c r="S149" s="93">
        <v>18.282462952091343</v>
      </c>
      <c r="T149" s="93">
        <v>18.209236558361962</v>
      </c>
      <c r="U149" s="94">
        <v>18.759958546706653</v>
      </c>
      <c r="V149" s="93">
        <v>16.66441920392834</v>
      </c>
      <c r="W149" s="93">
        <v>16.896787474699224</v>
      </c>
      <c r="X149" s="93">
        <v>17.37517872086681</v>
      </c>
      <c r="Y149" s="95">
        <v>2.7580033838823086</v>
      </c>
      <c r="Z149" s="95">
        <v>1.4636242269415347</v>
      </c>
      <c r="AA149" s="133">
        <v>1.4013085481468564E-3</v>
      </c>
      <c r="AB149" s="136">
        <v>2.4354620181766301E-3</v>
      </c>
    </row>
    <row r="150" spans="1:28" x14ac:dyDescent="0.25">
      <c r="A150" s="4">
        <v>433</v>
      </c>
      <c r="B150" s="17">
        <v>7</v>
      </c>
      <c r="C150" s="86">
        <v>16.246441000000001</v>
      </c>
      <c r="D150" t="s">
        <v>378</v>
      </c>
      <c r="E150" t="s">
        <v>379</v>
      </c>
      <c r="F150" s="87">
        <v>389.12387100000001</v>
      </c>
      <c r="G150" s="99"/>
      <c r="H150" s="88"/>
      <c r="I150" s="89">
        <v>10833.3646607922</v>
      </c>
      <c r="J150" s="2">
        <v>6438.2778196890104</v>
      </c>
      <c r="K150" s="2">
        <v>7056.6770262827704</v>
      </c>
      <c r="L150" s="90">
        <v>10825.449150947799</v>
      </c>
      <c r="M150" s="97">
        <v>4</v>
      </c>
      <c r="N150" s="89">
        <v>1406.7070301265237</v>
      </c>
      <c r="O150" s="2">
        <v>2481.5123362194599</v>
      </c>
      <c r="P150" s="90">
        <v>5784.2588187954398</v>
      </c>
      <c r="Q150" s="96">
        <v>1</v>
      </c>
      <c r="R150" s="93">
        <v>13.403193768899005</v>
      </c>
      <c r="S150" s="93">
        <v>12.652459116904792</v>
      </c>
      <c r="T150" s="93">
        <v>12.784773266136357</v>
      </c>
      <c r="U150" s="94">
        <v>13.40213926356863</v>
      </c>
      <c r="V150" s="93">
        <v>10.458106179552004</v>
      </c>
      <c r="W150" s="93">
        <v>11.2770039113134</v>
      </c>
      <c r="X150" s="93">
        <v>12.497916392317416</v>
      </c>
      <c r="Y150" s="95">
        <v>2.7258088349876539</v>
      </c>
      <c r="Z150" s="95">
        <v>1.446684387350035</v>
      </c>
      <c r="AA150" s="133">
        <v>2.9945724105895348E-2</v>
      </c>
      <c r="AB150" s="136">
        <v>3.8199994212007503E-2</v>
      </c>
    </row>
    <row r="151" spans="1:28" x14ac:dyDescent="0.25">
      <c r="A151" s="4">
        <v>450</v>
      </c>
      <c r="B151" s="17">
        <v>34</v>
      </c>
      <c r="C151" s="86">
        <v>16.714959</v>
      </c>
      <c r="D151" t="s">
        <v>390</v>
      </c>
      <c r="E151" t="s">
        <v>391</v>
      </c>
      <c r="F151" s="87">
        <v>576.12676999999996</v>
      </c>
      <c r="G151" s="99"/>
      <c r="H151" s="88"/>
      <c r="I151" s="89">
        <v>3758058.4468849301</v>
      </c>
      <c r="J151" s="2">
        <v>3253874.5636910098</v>
      </c>
      <c r="K151" s="2">
        <v>3034724.0648998199</v>
      </c>
      <c r="L151" s="90">
        <v>3894083.91225352</v>
      </c>
      <c r="M151" s="97">
        <v>4</v>
      </c>
      <c r="N151" s="89">
        <v>983144.28373100003</v>
      </c>
      <c r="O151" s="2">
        <v>1236262.4226219801</v>
      </c>
      <c r="P151" s="90">
        <v>1624622.67079387</v>
      </c>
      <c r="Q151" s="96">
        <v>3</v>
      </c>
      <c r="R151" s="93">
        <v>21.841556073648757</v>
      </c>
      <c r="S151" s="93">
        <v>21.633727205759019</v>
      </c>
      <c r="T151" s="93">
        <v>21.533133913383896</v>
      </c>
      <c r="U151" s="94">
        <v>21.892852541848658</v>
      </c>
      <c r="V151" s="93">
        <v>19.907043632760676</v>
      </c>
      <c r="W151" s="93">
        <v>20.23755358734806</v>
      </c>
      <c r="X151" s="93">
        <v>20.631673251042852</v>
      </c>
      <c r="Y151" s="95">
        <v>2.7199468877517727</v>
      </c>
      <c r="Z151" s="95">
        <v>1.4435784803266269</v>
      </c>
      <c r="AA151" s="133">
        <v>7.7655186448529531E-4</v>
      </c>
      <c r="AB151" s="136">
        <v>1.54941273366476E-3</v>
      </c>
    </row>
    <row r="152" spans="1:28" x14ac:dyDescent="0.25">
      <c r="A152" s="4">
        <v>240</v>
      </c>
      <c r="B152" s="17">
        <v>4</v>
      </c>
      <c r="C152" s="86">
        <v>10.431376999999999</v>
      </c>
      <c r="D152" t="s">
        <v>260</v>
      </c>
      <c r="E152" t="s">
        <v>261</v>
      </c>
      <c r="F152" s="87">
        <v>299.07693499999999</v>
      </c>
      <c r="G152" s="99" t="s">
        <v>1166</v>
      </c>
      <c r="H152" s="99" t="s">
        <v>1158</v>
      </c>
      <c r="I152" s="89">
        <v>50282.4366930467</v>
      </c>
      <c r="J152" s="2">
        <v>45666.629442783298</v>
      </c>
      <c r="K152" s="2">
        <v>40341.838945210897</v>
      </c>
      <c r="L152" s="90">
        <v>229426.45981251801</v>
      </c>
      <c r="M152" s="97">
        <v>4</v>
      </c>
      <c r="N152" s="89">
        <v>36669.158821477497</v>
      </c>
      <c r="O152" s="2">
        <v>22022.977523107402</v>
      </c>
      <c r="P152" s="90">
        <v>43511.060280455204</v>
      </c>
      <c r="Q152" s="96">
        <v>3</v>
      </c>
      <c r="R152" s="93">
        <v>15.617766944180479</v>
      </c>
      <c r="S152" s="93">
        <v>15.478852690929186</v>
      </c>
      <c r="T152" s="93">
        <v>15.299989228911015</v>
      </c>
      <c r="U152" s="94">
        <v>17.807672261775476</v>
      </c>
      <c r="V152" s="93">
        <v>15.162279551025749</v>
      </c>
      <c r="W152" s="93">
        <v>14.42672191509206</v>
      </c>
      <c r="X152" s="93">
        <v>15.409094552546419</v>
      </c>
      <c r="Y152" s="95">
        <v>2.6837519052996797</v>
      </c>
      <c r="Z152" s="95">
        <v>1.4242513103096373</v>
      </c>
      <c r="AA152" s="133">
        <v>0.21423947373679572</v>
      </c>
      <c r="AB152" s="136">
        <v>0.23751339985304901</v>
      </c>
    </row>
    <row r="153" spans="1:28" x14ac:dyDescent="0.25">
      <c r="A153" s="4">
        <v>300</v>
      </c>
      <c r="B153" s="17">
        <v>12</v>
      </c>
      <c r="C153" s="86">
        <v>12.518928000000001</v>
      </c>
      <c r="D153" t="s">
        <v>290</v>
      </c>
      <c r="E153" t="s">
        <v>291</v>
      </c>
      <c r="F153" s="87">
        <v>329.08779900000002</v>
      </c>
      <c r="G153" s="99"/>
      <c r="H153" s="88"/>
      <c r="I153" s="89">
        <v>166114.524200963</v>
      </c>
      <c r="J153" s="2">
        <v>120812.375190965</v>
      </c>
      <c r="K153" s="2">
        <v>124111.10125702601</v>
      </c>
      <c r="L153" s="90">
        <v>171390.84688379799</v>
      </c>
      <c r="M153" s="97">
        <v>4</v>
      </c>
      <c r="N153" s="89">
        <v>46223.851206806503</v>
      </c>
      <c r="O153" s="2">
        <v>47469.662148511197</v>
      </c>
      <c r="P153" s="90">
        <v>70418.815021992297</v>
      </c>
      <c r="Q153" s="96">
        <v>3</v>
      </c>
      <c r="R153" s="93">
        <v>17.341818695097853</v>
      </c>
      <c r="S153" s="93">
        <v>16.882408716452474</v>
      </c>
      <c r="T153" s="93">
        <v>16.921272639157017</v>
      </c>
      <c r="U153" s="94">
        <v>17.386930538916648</v>
      </c>
      <c r="V153" s="93">
        <v>15.496349844579935</v>
      </c>
      <c r="W153" s="93">
        <v>15.534718161391748</v>
      </c>
      <c r="X153" s="93">
        <v>16.103673329893361</v>
      </c>
      <c r="Y153" s="95">
        <v>2.6617234669004821</v>
      </c>
      <c r="Z153" s="95">
        <v>1.4123606938438293</v>
      </c>
      <c r="AA153" s="133">
        <v>1.5653509026852851E-3</v>
      </c>
      <c r="AB153" s="136">
        <v>2.6738611985783001E-3</v>
      </c>
    </row>
    <row r="154" spans="1:28" x14ac:dyDescent="0.25">
      <c r="A154" s="4">
        <v>310</v>
      </c>
      <c r="B154" s="17">
        <v>9</v>
      </c>
      <c r="C154" s="86">
        <v>12.818924000000001</v>
      </c>
      <c r="D154" t="s">
        <v>300</v>
      </c>
      <c r="E154" t="s">
        <v>301</v>
      </c>
      <c r="F154" s="87">
        <v>591.09881600000006</v>
      </c>
      <c r="G154" s="99"/>
      <c r="H154" s="88"/>
      <c r="I154" s="89">
        <v>17334.884744988602</v>
      </c>
      <c r="J154" s="2">
        <v>10654.802256671001</v>
      </c>
      <c r="K154" s="2">
        <v>11191.979980353201</v>
      </c>
      <c r="L154" s="90">
        <v>12250.018288019</v>
      </c>
      <c r="M154" s="97">
        <v>4</v>
      </c>
      <c r="N154" s="89">
        <v>3622.4246910948</v>
      </c>
      <c r="O154" s="2">
        <v>3926.3559237173999</v>
      </c>
      <c r="P154" s="90">
        <v>7046.8485791781404</v>
      </c>
      <c r="Q154" s="96">
        <v>3</v>
      </c>
      <c r="R154" s="93">
        <v>14.081390624028694</v>
      </c>
      <c r="S154" s="93">
        <v>13.379216197825636</v>
      </c>
      <c r="T154" s="93">
        <v>13.45017766654726</v>
      </c>
      <c r="U154" s="94">
        <v>13.580496282574407</v>
      </c>
      <c r="V154" s="93">
        <v>11.822739981645553</v>
      </c>
      <c r="W154" s="93">
        <v>11.938975243535312</v>
      </c>
      <c r="X154" s="93">
        <v>12.782762498816252</v>
      </c>
      <c r="Y154" s="95">
        <v>2.6428298115716968</v>
      </c>
      <c r="Z154" s="95">
        <v>1.4020835237661</v>
      </c>
      <c r="AA154" s="133">
        <v>5.9677506533486347E-3</v>
      </c>
      <c r="AB154" s="136">
        <v>8.6056694204085394E-3</v>
      </c>
    </row>
    <row r="155" spans="1:28" x14ac:dyDescent="0.25">
      <c r="A155" s="4">
        <v>493</v>
      </c>
      <c r="B155" s="17">
        <v>54</v>
      </c>
      <c r="C155" s="86">
        <v>18.00554</v>
      </c>
      <c r="D155" t="s">
        <v>420</v>
      </c>
      <c r="E155" t="s">
        <v>421</v>
      </c>
      <c r="F155" s="87">
        <v>1017.207886</v>
      </c>
      <c r="G155" s="99"/>
      <c r="H155" s="88"/>
      <c r="I155" s="89">
        <v>759414.34316289006</v>
      </c>
      <c r="J155" s="2">
        <v>641958.55845270096</v>
      </c>
      <c r="K155" s="2">
        <v>600040.48497749097</v>
      </c>
      <c r="L155" s="90">
        <v>726621.71202388499</v>
      </c>
      <c r="M155" s="97">
        <v>4</v>
      </c>
      <c r="N155" s="89">
        <v>204313.291827807</v>
      </c>
      <c r="O155" s="2">
        <v>261192.02275903799</v>
      </c>
      <c r="P155" s="90">
        <v>346818.76420411799</v>
      </c>
      <c r="Q155" s="96">
        <v>3</v>
      </c>
      <c r="R155" s="93">
        <v>19.534527722030312</v>
      </c>
      <c r="S155" s="93">
        <v>19.292120641808502</v>
      </c>
      <c r="T155" s="93">
        <v>19.194700317667678</v>
      </c>
      <c r="U155" s="94">
        <v>19.470844949688136</v>
      </c>
      <c r="V155" s="93">
        <v>17.640423537687045</v>
      </c>
      <c r="W155" s="93">
        <v>17.994751309675973</v>
      </c>
      <c r="X155" s="93">
        <v>18.403822430354957</v>
      </c>
      <c r="Y155" s="95">
        <v>2.5187315966405492</v>
      </c>
      <c r="Z155" s="95">
        <v>1.3326973924862977</v>
      </c>
      <c r="AA155" s="133">
        <v>1.2146686674556649E-3</v>
      </c>
      <c r="AB155" s="136">
        <v>2.1968104511194898E-3</v>
      </c>
    </row>
    <row r="156" spans="1:28" x14ac:dyDescent="0.25">
      <c r="A156" s="4">
        <v>285</v>
      </c>
      <c r="B156" s="17">
        <v>7</v>
      </c>
      <c r="C156" s="86">
        <v>11.972039000000001</v>
      </c>
      <c r="D156" t="s">
        <v>280</v>
      </c>
      <c r="E156" t="s">
        <v>281</v>
      </c>
      <c r="F156" s="10">
        <v>415.08819999999997</v>
      </c>
      <c r="G156" s="33" t="s">
        <v>1169</v>
      </c>
      <c r="H156" s="99" t="s">
        <v>1158</v>
      </c>
      <c r="I156" s="89">
        <v>1484.6749338700661</v>
      </c>
      <c r="J156" s="2">
        <v>1472.3737458835203</v>
      </c>
      <c r="K156" s="2">
        <v>2526.1365529091399</v>
      </c>
      <c r="L156" s="90">
        <v>7156.1987693486899</v>
      </c>
      <c r="M156" s="97">
        <v>2</v>
      </c>
      <c r="N156" s="89">
        <v>1305.3479887233948</v>
      </c>
      <c r="O156" s="2">
        <v>1180.8748456970225</v>
      </c>
      <c r="P156" s="90">
        <v>1437.244321865579</v>
      </c>
      <c r="Q156" s="96">
        <v>0</v>
      </c>
      <c r="R156" s="93">
        <v>10.535931375533274</v>
      </c>
      <c r="S156" s="93">
        <v>10.523928214814998</v>
      </c>
      <c r="T156" s="93">
        <v>11.302716912259488</v>
      </c>
      <c r="U156" s="94">
        <v>12.80497774465826</v>
      </c>
      <c r="V156" s="93">
        <v>10.350218746384996</v>
      </c>
      <c r="W156" s="93">
        <v>10.205640354341986</v>
      </c>
      <c r="X156" s="93">
        <v>10.489089615756136</v>
      </c>
      <c r="Y156" s="95">
        <v>2.4161124902806663</v>
      </c>
      <c r="Z156" s="95">
        <v>1.2726876257689714</v>
      </c>
      <c r="AA156" s="133">
        <v>0.19932330433153383</v>
      </c>
      <c r="AB156" s="136">
        <v>0.222214776257564</v>
      </c>
    </row>
    <row r="157" spans="1:28" x14ac:dyDescent="0.25">
      <c r="A157" s="4">
        <v>289</v>
      </c>
      <c r="B157" s="17">
        <v>16</v>
      </c>
      <c r="C157" s="86">
        <v>12.410328</v>
      </c>
      <c r="D157" t="s">
        <v>282</v>
      </c>
      <c r="E157" t="s">
        <v>283</v>
      </c>
      <c r="F157" s="87">
        <v>865.19793700000002</v>
      </c>
      <c r="G157" s="99" t="s">
        <v>959</v>
      </c>
      <c r="H157" s="99" t="s">
        <v>1255</v>
      </c>
      <c r="I157" s="89">
        <v>536563.02986691205</v>
      </c>
      <c r="J157" s="2">
        <v>399665.634518729</v>
      </c>
      <c r="K157" s="2">
        <v>353396.07605268899</v>
      </c>
      <c r="L157" s="90">
        <v>528079.71422595903</v>
      </c>
      <c r="M157" s="97">
        <v>4</v>
      </c>
      <c r="N157" s="89">
        <v>134867.44097115399</v>
      </c>
      <c r="O157" s="2">
        <v>171612.225287757</v>
      </c>
      <c r="P157" s="90">
        <v>261252.317492959</v>
      </c>
      <c r="Q157" s="96">
        <v>3</v>
      </c>
      <c r="R157" s="93">
        <v>19.033388128243001</v>
      </c>
      <c r="S157" s="93">
        <v>18.608434001558741</v>
      </c>
      <c r="T157" s="93">
        <v>18.430926495393816</v>
      </c>
      <c r="U157" s="94">
        <v>19.010396196895737</v>
      </c>
      <c r="V157" s="93">
        <v>17.041182576474213</v>
      </c>
      <c r="W157" s="93">
        <v>17.38879280544316</v>
      </c>
      <c r="X157" s="93">
        <v>17.995084309413183</v>
      </c>
      <c r="Y157" s="95">
        <v>2.4012709870403288</v>
      </c>
      <c r="Z157" s="95">
        <v>1.2637982230596483</v>
      </c>
      <c r="AA157" s="133">
        <v>6.8477312606173716E-3</v>
      </c>
      <c r="AB157" s="136">
        <v>9.6303782393134807E-3</v>
      </c>
    </row>
    <row r="158" spans="1:28" x14ac:dyDescent="0.25">
      <c r="A158" s="4">
        <v>456</v>
      </c>
      <c r="B158" s="17">
        <v>7</v>
      </c>
      <c r="C158" s="86">
        <v>16.807919999999999</v>
      </c>
      <c r="D158" t="s">
        <v>394</v>
      </c>
      <c r="E158" t="s">
        <v>395</v>
      </c>
      <c r="F158" s="87">
        <v>465.10366800000003</v>
      </c>
      <c r="G158" s="99" t="s">
        <v>1178</v>
      </c>
      <c r="H158" s="99" t="s">
        <v>1179</v>
      </c>
      <c r="I158" s="89">
        <v>37065.870382622699</v>
      </c>
      <c r="J158" s="2">
        <v>17960.012132727999</v>
      </c>
      <c r="K158" s="2">
        <v>29270.42284621</v>
      </c>
      <c r="L158" s="90">
        <v>28371.356998339801</v>
      </c>
      <c r="M158" s="97">
        <v>4</v>
      </c>
      <c r="N158" s="89">
        <v>9830.9171678428793</v>
      </c>
      <c r="O158" s="2">
        <v>12108.3607216574</v>
      </c>
      <c r="P158" s="90">
        <v>13608.6040973242</v>
      </c>
      <c r="Q158" s="96">
        <v>3</v>
      </c>
      <c r="R158" s="93">
        <v>15.177803768772193</v>
      </c>
      <c r="S158" s="93">
        <v>14.132500704228768</v>
      </c>
      <c r="T158" s="93">
        <v>14.83715596689925</v>
      </c>
      <c r="U158" s="94">
        <v>14.792147535729416</v>
      </c>
      <c r="V158" s="93">
        <v>13.263110302629112</v>
      </c>
      <c r="W158" s="93">
        <v>13.563715939972408</v>
      </c>
      <c r="X158" s="93">
        <v>13.732231469525058</v>
      </c>
      <c r="Y158" s="95">
        <v>2.3770965257858361</v>
      </c>
      <c r="Z158" s="95">
        <v>1.2492004873969333</v>
      </c>
      <c r="AA158" s="133">
        <v>7.7418880043232498E-3</v>
      </c>
      <c r="AB158" s="136">
        <v>1.0736137371848999E-2</v>
      </c>
    </row>
    <row r="159" spans="1:28" x14ac:dyDescent="0.25">
      <c r="A159" s="4">
        <v>876</v>
      </c>
      <c r="B159" s="17">
        <v>9</v>
      </c>
      <c r="C159" s="86">
        <v>27.484079999999999</v>
      </c>
      <c r="D159" t="s">
        <v>662</v>
      </c>
      <c r="E159" t="s">
        <v>663</v>
      </c>
      <c r="F159" s="87">
        <v>389.12365699999998</v>
      </c>
      <c r="G159" s="99" t="s">
        <v>1216</v>
      </c>
      <c r="H159" s="57" t="s">
        <v>1217</v>
      </c>
      <c r="I159" s="89">
        <v>11551.892266905699</v>
      </c>
      <c r="J159" s="2">
        <v>27717.7538794512</v>
      </c>
      <c r="K159" s="2">
        <v>10480.496640306301</v>
      </c>
      <c r="L159" s="90">
        <v>14497.7406727864</v>
      </c>
      <c r="M159" s="97">
        <v>4</v>
      </c>
      <c r="N159" s="89">
        <v>6544.6192163702599</v>
      </c>
      <c r="O159" s="2">
        <v>7563.7043874214096</v>
      </c>
      <c r="P159" s="90">
        <v>7587.9221909159696</v>
      </c>
      <c r="Q159" s="96">
        <v>3</v>
      </c>
      <c r="R159" s="93">
        <v>13.495841572357598</v>
      </c>
      <c r="S159" s="93">
        <v>14.758522732325089</v>
      </c>
      <c r="T159" s="93">
        <v>13.355419463173888</v>
      </c>
      <c r="U159" s="94">
        <v>13.823540467780326</v>
      </c>
      <c r="V159" s="93">
        <v>12.676093539378755</v>
      </c>
      <c r="W159" s="93">
        <v>12.884877264140256</v>
      </c>
      <c r="X159" s="93">
        <v>12.88948916961137</v>
      </c>
      <c r="Y159" s="95">
        <v>2.2209331997124213</v>
      </c>
      <c r="Z159" s="95">
        <v>1.1511660007674105</v>
      </c>
      <c r="AA159" s="133">
        <v>4.0102999126232018E-2</v>
      </c>
      <c r="AB159" s="136">
        <v>4.9878105163251099E-2</v>
      </c>
    </row>
    <row r="160" spans="1:28" x14ac:dyDescent="0.25">
      <c r="A160" s="4">
        <v>250</v>
      </c>
      <c r="B160" s="17">
        <v>45</v>
      </c>
      <c r="C160" s="86">
        <v>10.801029</v>
      </c>
      <c r="D160" t="s">
        <v>268</v>
      </c>
      <c r="E160" t="s">
        <v>269</v>
      </c>
      <c r="F160" s="87">
        <v>577.13476600000001</v>
      </c>
      <c r="G160" s="99" t="s">
        <v>1167</v>
      </c>
      <c r="H160" s="99" t="s">
        <v>1255</v>
      </c>
      <c r="I160" s="89">
        <v>16725002.5526949</v>
      </c>
      <c r="J160" s="2">
        <v>13816823.1691784</v>
      </c>
      <c r="K160" s="2">
        <v>13735124.4131117</v>
      </c>
      <c r="L160" s="90">
        <v>17153577.103216201</v>
      </c>
      <c r="M160" s="97">
        <v>4</v>
      </c>
      <c r="N160" s="89">
        <v>5607373.8941880995</v>
      </c>
      <c r="O160" s="2">
        <v>7027346.9162145201</v>
      </c>
      <c r="P160" s="90">
        <v>8485940.1410622708</v>
      </c>
      <c r="Q160" s="96">
        <v>3</v>
      </c>
      <c r="R160" s="93">
        <v>23.995503095273193</v>
      </c>
      <c r="S160" s="93">
        <v>23.719922606643411</v>
      </c>
      <c r="T160" s="93">
        <v>23.711366642653434</v>
      </c>
      <c r="U160" s="94">
        <v>24.032006122880524</v>
      </c>
      <c r="V160" s="93">
        <v>22.418893839825163</v>
      </c>
      <c r="W160" s="93">
        <v>22.744548690590957</v>
      </c>
      <c r="X160" s="93">
        <v>23.016643071368193</v>
      </c>
      <c r="Y160" s="95">
        <v>2.1814135236830916</v>
      </c>
      <c r="Z160" s="95">
        <v>1.1252632830536777</v>
      </c>
      <c r="AA160" s="133">
        <v>1.3539795176388879E-3</v>
      </c>
      <c r="AB160" s="136">
        <v>2.38444180539946E-3</v>
      </c>
    </row>
    <row r="161" spans="1:28" x14ac:dyDescent="0.25">
      <c r="A161" s="4">
        <v>881</v>
      </c>
      <c r="B161" s="17">
        <v>19</v>
      </c>
      <c r="C161" s="86">
        <v>27.619091000000001</v>
      </c>
      <c r="D161" t="s">
        <v>668</v>
      </c>
      <c r="E161" t="s">
        <v>669</v>
      </c>
      <c r="F161" s="87">
        <v>433.11352499999998</v>
      </c>
      <c r="G161" s="33" t="s">
        <v>1218</v>
      </c>
      <c r="H161" s="99" t="s">
        <v>1203</v>
      </c>
      <c r="I161" s="89">
        <v>184858.22295545199</v>
      </c>
      <c r="J161" s="2">
        <v>91605.407468331105</v>
      </c>
      <c r="K161" s="2">
        <v>195266.66362837699</v>
      </c>
      <c r="L161" s="90">
        <v>129807.847028056</v>
      </c>
      <c r="M161" s="97">
        <v>4</v>
      </c>
      <c r="N161" s="89">
        <v>60174.721910387299</v>
      </c>
      <c r="O161" s="2">
        <v>68703.360018784602</v>
      </c>
      <c r="P161" s="90">
        <v>79103.168208168005</v>
      </c>
      <c r="Q161" s="96">
        <v>3</v>
      </c>
      <c r="R161" s="93">
        <v>17.496059694067974</v>
      </c>
      <c r="S161" s="93">
        <v>16.483145142691367</v>
      </c>
      <c r="T161" s="93">
        <v>17.575086144485041</v>
      </c>
      <c r="U161" s="94">
        <v>16.986018072922366</v>
      </c>
      <c r="V161" s="93">
        <v>15.876869949038049</v>
      </c>
      <c r="W161" s="93">
        <v>16.068093037019317</v>
      </c>
      <c r="X161" s="93">
        <v>16.271447857644208</v>
      </c>
      <c r="Y161" s="95">
        <v>2.1692032599681168</v>
      </c>
      <c r="Z161" s="95">
        <v>1.1171652436089927</v>
      </c>
      <c r="AA161" s="133">
        <v>1.9730993606494083E-2</v>
      </c>
      <c r="AB161" s="136">
        <v>2.5832024524291598E-2</v>
      </c>
    </row>
    <row r="162" spans="1:28" x14ac:dyDescent="0.25">
      <c r="A162" s="4">
        <v>1063</v>
      </c>
      <c r="B162" s="17">
        <v>2</v>
      </c>
      <c r="C162" s="86">
        <v>36.741078000000002</v>
      </c>
      <c r="D162" t="s">
        <v>842</v>
      </c>
      <c r="E162" t="s">
        <v>843</v>
      </c>
      <c r="F162" s="87">
        <v>493.22848499999998</v>
      </c>
      <c r="G162" s="99"/>
      <c r="H162" s="88"/>
      <c r="I162" s="89">
        <v>19561.331973561701</v>
      </c>
      <c r="J162" s="2">
        <v>8264.2336734680503</v>
      </c>
      <c r="K162" s="2">
        <v>16336.991104561601</v>
      </c>
      <c r="L162" s="90">
        <v>10722.669572970301</v>
      </c>
      <c r="M162" s="97">
        <v>4</v>
      </c>
      <c r="N162" s="89">
        <v>5609.3610071774701</v>
      </c>
      <c r="O162" s="2">
        <v>4656.9403197189704</v>
      </c>
      <c r="P162" s="90">
        <v>9585.7173773167196</v>
      </c>
      <c r="Q162" s="96">
        <v>3</v>
      </c>
      <c r="R162" s="93">
        <v>14.25571698942173</v>
      </c>
      <c r="S162" s="93">
        <v>13.012665332038756</v>
      </c>
      <c r="T162" s="93">
        <v>13.995854676481557</v>
      </c>
      <c r="U162" s="94">
        <v>13.388376511111529</v>
      </c>
      <c r="V162" s="93">
        <v>12.453620719617021</v>
      </c>
      <c r="W162" s="93">
        <v>12.185166678309017</v>
      </c>
      <c r="X162" s="93">
        <v>13.226670689217922</v>
      </c>
      <c r="Y162" s="95">
        <v>2.0735382308845542</v>
      </c>
      <c r="Z162" s="95">
        <v>1.0520946471952066</v>
      </c>
      <c r="AA162" s="133">
        <v>5.7755834474628377E-2</v>
      </c>
      <c r="AB162" s="136">
        <v>6.9868760245902994E-2</v>
      </c>
    </row>
    <row r="163" spans="1:28" x14ac:dyDescent="0.25">
      <c r="A163" s="4">
        <v>497</v>
      </c>
      <c r="B163" s="17">
        <v>7</v>
      </c>
      <c r="C163" s="86">
        <v>18.141864000000002</v>
      </c>
      <c r="D163" t="s">
        <v>422</v>
      </c>
      <c r="E163" t="s">
        <v>423</v>
      </c>
      <c r="F163" s="87">
        <v>333.02520800000002</v>
      </c>
      <c r="G163" s="99"/>
      <c r="H163" s="88"/>
      <c r="I163" s="89">
        <v>74569.176425316997</v>
      </c>
      <c r="J163" s="2">
        <v>49286.388233809899</v>
      </c>
      <c r="K163" s="2">
        <v>62310.745483065402</v>
      </c>
      <c r="L163" s="90">
        <v>82985.555700056793</v>
      </c>
      <c r="M163" s="97">
        <v>4</v>
      </c>
      <c r="N163" s="89">
        <v>27482.2133645252</v>
      </c>
      <c r="O163" s="2">
        <v>34195.325278401098</v>
      </c>
      <c r="P163" s="90">
        <v>37767.484060552102</v>
      </c>
      <c r="Q163" s="96">
        <v>3</v>
      </c>
      <c r="R163" s="93">
        <v>16.186291787404937</v>
      </c>
      <c r="S163" s="93">
        <v>15.588901641993184</v>
      </c>
      <c r="T163" s="93">
        <v>15.927193356897522</v>
      </c>
      <c r="U163" s="94">
        <v>16.340572625245581</v>
      </c>
      <c r="V163" s="93">
        <v>14.746210580264169</v>
      </c>
      <c r="W163" s="93">
        <v>15.061511492419836</v>
      </c>
      <c r="X163" s="93">
        <v>15.204857059163858</v>
      </c>
      <c r="Y163" s="95">
        <v>2.0299045029493059</v>
      </c>
      <c r="Z163" s="95">
        <v>1.0214118572812989</v>
      </c>
      <c r="AA163" s="133">
        <v>6.580062228986586E-3</v>
      </c>
      <c r="AB163" s="136">
        <v>9.31980344176748E-3</v>
      </c>
    </row>
    <row r="164" spans="1:28" x14ac:dyDescent="0.25">
      <c r="A164" s="4">
        <v>3</v>
      </c>
      <c r="B164" s="17">
        <v>110</v>
      </c>
      <c r="C164" s="86">
        <v>1.8040210000000001</v>
      </c>
      <c r="D164" t="s">
        <v>66</v>
      </c>
      <c r="E164" t="s">
        <v>67</v>
      </c>
      <c r="F164" s="87">
        <v>128.96031199999999</v>
      </c>
      <c r="G164" s="99"/>
      <c r="H164" s="88"/>
      <c r="I164" s="89">
        <v>8199288.3875503698</v>
      </c>
      <c r="J164" s="2">
        <v>6975379.0097246803</v>
      </c>
      <c r="K164" s="2">
        <v>7392934.9870390296</v>
      </c>
      <c r="L164" s="90">
        <v>7600126.4924888704</v>
      </c>
      <c r="M164" s="97">
        <v>4</v>
      </c>
      <c r="N164" s="89">
        <v>3080995.9484422798</v>
      </c>
      <c r="O164" s="2">
        <v>3793792.32787559</v>
      </c>
      <c r="P164" s="90">
        <v>4335193.6583974501</v>
      </c>
      <c r="Q164" s="96">
        <v>3</v>
      </c>
      <c r="R164" s="93">
        <v>22.967067273652262</v>
      </c>
      <c r="S164" s="93">
        <v>22.733840177749126</v>
      </c>
      <c r="T164" s="93">
        <v>22.81771579575657</v>
      </c>
      <c r="U164" s="94">
        <v>22.857591999534051</v>
      </c>
      <c r="V164" s="93">
        <v>21.554965354536208</v>
      </c>
      <c r="W164" s="93">
        <v>21.855209277134154</v>
      </c>
      <c r="X164" s="93">
        <v>22.047665011160948</v>
      </c>
      <c r="Y164" s="95">
        <v>2.018361562879432</v>
      </c>
      <c r="Z164" s="95">
        <v>1.0131846374022562</v>
      </c>
      <c r="AA164" s="133">
        <v>5.8622498848497279E-4</v>
      </c>
      <c r="AB164" s="136">
        <v>1.2344843672858199E-3</v>
      </c>
    </row>
    <row r="165" spans="1:28" x14ac:dyDescent="0.25">
      <c r="A165" s="4">
        <v>1033</v>
      </c>
      <c r="B165" s="17">
        <v>2</v>
      </c>
      <c r="C165" s="86">
        <v>34.929369999999999</v>
      </c>
      <c r="D165" t="s">
        <v>804</v>
      </c>
      <c r="E165" t="s">
        <v>805</v>
      </c>
      <c r="F165" s="87">
        <v>531.17999299999997</v>
      </c>
      <c r="G165" s="99"/>
      <c r="H165" s="88"/>
      <c r="I165" s="89">
        <v>12520.534041445</v>
      </c>
      <c r="J165" s="2">
        <v>11402.0078128556</v>
      </c>
      <c r="K165" s="2">
        <v>12114.8818625432</v>
      </c>
      <c r="L165" s="90">
        <v>14829.1721772534</v>
      </c>
      <c r="M165" s="97">
        <v>4</v>
      </c>
      <c r="N165" s="89">
        <v>5528.9994286092096</v>
      </c>
      <c r="O165" s="2">
        <v>6648.51990273508</v>
      </c>
      <c r="P165" s="90">
        <v>6827.4840993093703</v>
      </c>
      <c r="Q165" s="96">
        <v>3</v>
      </c>
      <c r="R165" s="93">
        <v>13.612008478761897</v>
      </c>
      <c r="S165" s="93">
        <v>13.477000274693328</v>
      </c>
      <c r="T165" s="93">
        <v>13.564492716063507</v>
      </c>
      <c r="U165" s="94">
        <v>13.856150442675387</v>
      </c>
      <c r="V165" s="93">
        <v>12.432802707257514</v>
      </c>
      <c r="W165" s="93">
        <v>12.698817487433724</v>
      </c>
      <c r="X165" s="93">
        <v>12.737138333729655</v>
      </c>
      <c r="Y165" s="95">
        <v>2.0073633272299158</v>
      </c>
      <c r="Z165" s="95">
        <v>1.0053017641610478</v>
      </c>
      <c r="AA165" s="133">
        <v>4.8403226577111282E-4</v>
      </c>
      <c r="AB165" s="136">
        <v>1.0706594240375001E-3</v>
      </c>
    </row>
    <row r="166" spans="1:28" x14ac:dyDescent="0.25">
      <c r="A166" s="4">
        <v>430</v>
      </c>
      <c r="B166" s="17">
        <v>27</v>
      </c>
      <c r="C166" s="86">
        <v>16.100142000000002</v>
      </c>
      <c r="D166" t="s">
        <v>374</v>
      </c>
      <c r="E166" t="s">
        <v>375</v>
      </c>
      <c r="F166" s="87">
        <v>521.20275900000001</v>
      </c>
      <c r="G166" s="99"/>
      <c r="H166" s="88"/>
      <c r="I166" s="89">
        <v>991813.99521912995</v>
      </c>
      <c r="J166" s="2">
        <v>801894.10543016705</v>
      </c>
      <c r="K166" s="2">
        <v>887408.27804427501</v>
      </c>
      <c r="L166" s="90">
        <v>936680.66006528097</v>
      </c>
      <c r="M166" s="97">
        <v>4</v>
      </c>
      <c r="N166" s="89">
        <v>383912.542840612</v>
      </c>
      <c r="O166" s="2">
        <v>400823.32722306199</v>
      </c>
      <c r="P166" s="90">
        <v>571274.31965432502</v>
      </c>
      <c r="Q166" s="96">
        <v>3</v>
      </c>
      <c r="R166" s="93">
        <v>19.919710057411486</v>
      </c>
      <c r="S166" s="93">
        <v>19.613052207803278</v>
      </c>
      <c r="T166" s="93">
        <v>19.759238485604552</v>
      </c>
      <c r="U166" s="94">
        <v>19.837197752133903</v>
      </c>
      <c r="V166" s="93">
        <v>18.550418169808825</v>
      </c>
      <c r="W166" s="93">
        <v>18.612606947764608</v>
      </c>
      <c r="X166" s="93">
        <v>19.123824152721941</v>
      </c>
      <c r="Y166" s="95">
        <v>2.000978900928037</v>
      </c>
      <c r="Z166" s="95">
        <v>1.0007059550062876</v>
      </c>
      <c r="AA166" s="133">
        <v>1.868740720282141E-3</v>
      </c>
      <c r="AB166" s="136">
        <v>3.11196153419369E-3</v>
      </c>
    </row>
    <row r="167" spans="1:28" x14ac:dyDescent="0.25">
      <c r="A167" s="4">
        <v>1022</v>
      </c>
      <c r="B167" s="17">
        <v>4</v>
      </c>
      <c r="C167" s="86">
        <v>33.691612999999997</v>
      </c>
      <c r="D167" t="s">
        <v>784</v>
      </c>
      <c r="E167" t="s">
        <v>785</v>
      </c>
      <c r="F167" s="87">
        <v>263.12863199999998</v>
      </c>
      <c r="G167" s="99"/>
      <c r="H167" s="88"/>
      <c r="I167" s="89">
        <v>85250.691485237097</v>
      </c>
      <c r="J167" s="2">
        <v>78477.8530219893</v>
      </c>
      <c r="K167" s="2">
        <v>56409.731625629298</v>
      </c>
      <c r="L167" s="90">
        <v>46838.736372780499</v>
      </c>
      <c r="M167" s="97">
        <v>4</v>
      </c>
      <c r="N167" s="89">
        <v>32775.346390407998</v>
      </c>
      <c r="O167" s="2">
        <v>28022.0821729696</v>
      </c>
      <c r="P167" s="90">
        <v>41357.736103281299</v>
      </c>
      <c r="Q167" s="96">
        <v>3</v>
      </c>
      <c r="R167" s="93">
        <v>16.379423915718828</v>
      </c>
      <c r="S167" s="93">
        <v>16.259997952746534</v>
      </c>
      <c r="T167" s="93">
        <v>15.783656452757166</v>
      </c>
      <c r="U167" s="94">
        <v>15.515414534523634</v>
      </c>
      <c r="V167" s="93">
        <v>15.000323407382689</v>
      </c>
      <c r="W167" s="93">
        <v>14.77427653835213</v>
      </c>
      <c r="X167" s="93">
        <v>15.335869595135566</v>
      </c>
      <c r="Y167" s="95">
        <v>1.9600845442577854</v>
      </c>
      <c r="Z167" s="95">
        <v>0.9709158833970688</v>
      </c>
      <c r="AA167" s="133">
        <v>1.8501232656242393E-2</v>
      </c>
      <c r="AB167" s="136">
        <v>2.4301949165625301E-2</v>
      </c>
    </row>
    <row r="168" spans="1:28" x14ac:dyDescent="0.25">
      <c r="A168" s="4">
        <v>470</v>
      </c>
      <c r="B168" s="17">
        <v>35</v>
      </c>
      <c r="C168" s="86">
        <v>17.311316999999999</v>
      </c>
      <c r="D168" t="s">
        <v>400</v>
      </c>
      <c r="E168" t="s">
        <v>401</v>
      </c>
      <c r="F168" s="87">
        <v>729.14562999999998</v>
      </c>
      <c r="G168" s="99" t="s">
        <v>1180</v>
      </c>
      <c r="H168" s="99" t="s">
        <v>1255</v>
      </c>
      <c r="I168" s="89">
        <v>6169445.02753295</v>
      </c>
      <c r="J168" s="2">
        <v>5349212.3022546396</v>
      </c>
      <c r="K168" s="2">
        <v>5184324.0102567598</v>
      </c>
      <c r="L168" s="90">
        <v>5994470.93140609</v>
      </c>
      <c r="M168" s="97">
        <v>4</v>
      </c>
      <c r="N168" s="89">
        <v>2299748.8632094399</v>
      </c>
      <c r="O168" s="2">
        <v>2908180.06584814</v>
      </c>
      <c r="P168" s="90">
        <v>3752605.6837798902</v>
      </c>
      <c r="Q168" s="96">
        <v>3</v>
      </c>
      <c r="R168" s="93">
        <v>22.556709286893927</v>
      </c>
      <c r="S168" s="93">
        <v>22.350895032558025</v>
      </c>
      <c r="T168" s="93">
        <v>22.305724456023373</v>
      </c>
      <c r="U168" s="94">
        <v>22.515200997138944</v>
      </c>
      <c r="V168" s="93">
        <v>21.133044894152839</v>
      </c>
      <c r="W168" s="93">
        <v>21.47168516872734</v>
      </c>
      <c r="X168" s="93">
        <v>21.839461272034402</v>
      </c>
      <c r="Y168" s="95">
        <v>1.8997849948818231</v>
      </c>
      <c r="Z168" s="95">
        <v>0.92583615309856782</v>
      </c>
      <c r="AA168" s="133">
        <v>3.6828642723003673E-3</v>
      </c>
      <c r="AB168" s="136">
        <v>5.5733079101731803E-3</v>
      </c>
    </row>
    <row r="169" spans="1:28" x14ac:dyDescent="0.25">
      <c r="A169" s="4">
        <v>222</v>
      </c>
      <c r="B169" s="17">
        <v>32</v>
      </c>
      <c r="C169" s="86">
        <v>9.8921569999999992</v>
      </c>
      <c r="D169" t="s">
        <v>248</v>
      </c>
      <c r="E169" t="s">
        <v>249</v>
      </c>
      <c r="F169" s="87">
        <v>577.13464399999998</v>
      </c>
      <c r="G169" s="99" t="s">
        <v>1165</v>
      </c>
      <c r="H169" s="99" t="s">
        <v>1255</v>
      </c>
      <c r="I169" s="89">
        <v>9542954.9538195208</v>
      </c>
      <c r="J169" s="2">
        <v>7011410.1678356398</v>
      </c>
      <c r="K169" s="2">
        <v>6744353.0779609401</v>
      </c>
      <c r="L169" s="90">
        <v>8394646.0007722192</v>
      </c>
      <c r="M169" s="97">
        <v>4</v>
      </c>
      <c r="N169" s="89">
        <v>3128091.5556627498</v>
      </c>
      <c r="O169" s="2">
        <v>3816906.0721329302</v>
      </c>
      <c r="P169" s="90">
        <v>5590688.2601608699</v>
      </c>
      <c r="Q169" s="96">
        <v>3</v>
      </c>
      <c r="R169" s="93">
        <v>23.186004631899223</v>
      </c>
      <c r="S169" s="93">
        <v>22.741273204364823</v>
      </c>
      <c r="T169" s="93">
        <v>22.685248635036189</v>
      </c>
      <c r="U169" s="94">
        <v>23.001038057833885</v>
      </c>
      <c r="V169" s="93">
        <v>21.576851308621478</v>
      </c>
      <c r="W169" s="93">
        <v>21.863972253929692</v>
      </c>
      <c r="X169" s="93">
        <v>22.414594471068536</v>
      </c>
      <c r="Y169" s="95">
        <v>1.8961884784563638</v>
      </c>
      <c r="Z169" s="95">
        <v>0.92310237321285094</v>
      </c>
      <c r="AA169" s="133">
        <v>1.2096216858510901E-2</v>
      </c>
      <c r="AB169" s="136">
        <v>1.63196417277537E-2</v>
      </c>
    </row>
    <row r="170" spans="1:28" x14ac:dyDescent="0.25">
      <c r="A170" s="4">
        <v>438</v>
      </c>
      <c r="B170" s="17">
        <v>33</v>
      </c>
      <c r="C170" s="86">
        <v>16.368839999999999</v>
      </c>
      <c r="D170" t="s">
        <v>382</v>
      </c>
      <c r="E170" t="s">
        <v>383</v>
      </c>
      <c r="F170" s="87">
        <v>329.08783</v>
      </c>
      <c r="G170" s="99"/>
      <c r="H170" s="88"/>
      <c r="I170" s="89">
        <v>2327960.9617600101</v>
      </c>
      <c r="J170" s="2">
        <v>1812578.64827082</v>
      </c>
      <c r="K170" s="2">
        <v>1817342.1831416001</v>
      </c>
      <c r="L170" s="90">
        <v>2544608.0025635501</v>
      </c>
      <c r="M170" s="97">
        <v>4</v>
      </c>
      <c r="N170" s="89">
        <v>835703.76799530804</v>
      </c>
      <c r="O170" s="2">
        <v>1058241.99224827</v>
      </c>
      <c r="P170" s="90">
        <v>1534071.65268985</v>
      </c>
      <c r="Q170" s="96">
        <v>3</v>
      </c>
      <c r="R170" s="93">
        <v>21.150635434809434</v>
      </c>
      <c r="S170" s="93">
        <v>20.789612164732354</v>
      </c>
      <c r="T170" s="93">
        <v>20.793398656173551</v>
      </c>
      <c r="U170" s="94">
        <v>21.279011995245739</v>
      </c>
      <c r="V170" s="93">
        <v>19.672632115091595</v>
      </c>
      <c r="W170" s="93">
        <v>20.013238141101304</v>
      </c>
      <c r="X170" s="93">
        <v>20.548934438453241</v>
      </c>
      <c r="Y170" s="95">
        <v>1.8602202318876684</v>
      </c>
      <c r="Z170" s="95">
        <v>0.89547343243197908</v>
      </c>
      <c r="AA170" s="133">
        <v>1.6171960965736587E-2</v>
      </c>
      <c r="AB170" s="136">
        <v>2.1454801547877201E-2</v>
      </c>
    </row>
    <row r="171" spans="1:28" x14ac:dyDescent="0.25">
      <c r="A171" s="4">
        <v>645</v>
      </c>
      <c r="B171" s="17">
        <v>3</v>
      </c>
      <c r="C171" s="86">
        <v>21.761886000000001</v>
      </c>
      <c r="D171" t="s">
        <v>516</v>
      </c>
      <c r="E171" t="s">
        <v>517</v>
      </c>
      <c r="F171" s="87">
        <v>510.22689800000001</v>
      </c>
      <c r="G171" s="99"/>
      <c r="H171" s="88"/>
      <c r="I171" s="89">
        <v>5877.9291316338304</v>
      </c>
      <c r="J171" s="2">
        <v>3205.3633322011601</v>
      </c>
      <c r="K171" s="2">
        <v>4746.56835990538</v>
      </c>
      <c r="L171" s="90">
        <v>2907.03483889787</v>
      </c>
      <c r="M171" s="97">
        <v>4</v>
      </c>
      <c r="N171" s="89">
        <v>1009.0572323071111</v>
      </c>
      <c r="O171" s="2">
        <v>2838.4097541763499</v>
      </c>
      <c r="P171" s="90">
        <v>3194.8789442575999</v>
      </c>
      <c r="Q171" s="96">
        <v>2</v>
      </c>
      <c r="R171" s="93">
        <v>12.521092249630106</v>
      </c>
      <c r="S171" s="93">
        <v>11.64627218217867</v>
      </c>
      <c r="T171" s="93">
        <v>12.21266914560753</v>
      </c>
      <c r="U171" s="94">
        <v>11.505332645989697</v>
      </c>
      <c r="V171" s="93">
        <v>9.9787922890607792</v>
      </c>
      <c r="W171" s="93">
        <v>11.470867157234188</v>
      </c>
      <c r="X171" s="93">
        <v>11.641545552351442</v>
      </c>
      <c r="Y171" s="95">
        <v>1.7824559983888455</v>
      </c>
      <c r="Z171" s="95">
        <v>0.83386646281797672</v>
      </c>
      <c r="AA171" s="133">
        <v>0.13269816148977293</v>
      </c>
      <c r="AB171" s="136">
        <v>0.15220134948971101</v>
      </c>
    </row>
    <row r="172" spans="1:28" x14ac:dyDescent="0.25">
      <c r="A172" s="4">
        <v>526</v>
      </c>
      <c r="B172" s="17">
        <v>34</v>
      </c>
      <c r="C172" s="86">
        <v>18.890585999999999</v>
      </c>
      <c r="D172" t="s">
        <v>442</v>
      </c>
      <c r="E172" t="s">
        <v>443</v>
      </c>
      <c r="F172" s="87">
        <v>720.15826400000003</v>
      </c>
      <c r="G172" s="99"/>
      <c r="H172" s="88"/>
      <c r="I172" s="89">
        <v>1603759.43921977</v>
      </c>
      <c r="J172" s="2">
        <v>1298677.1083215801</v>
      </c>
      <c r="K172" s="2">
        <v>1321622.3194490699</v>
      </c>
      <c r="L172" s="90">
        <v>1709508.5201789399</v>
      </c>
      <c r="M172" s="97">
        <v>4</v>
      </c>
      <c r="N172" s="89">
        <v>599966.38104752195</v>
      </c>
      <c r="O172" s="2">
        <v>739821.66584031202</v>
      </c>
      <c r="P172" s="90">
        <v>1160786.2505854899</v>
      </c>
      <c r="Q172" s="96">
        <v>3</v>
      </c>
      <c r="R172" s="93">
        <v>20.613026325909889</v>
      </c>
      <c r="S172" s="93">
        <v>20.308611345661266</v>
      </c>
      <c r="T172" s="93">
        <v>20.333878525515139</v>
      </c>
      <c r="U172" s="94">
        <v>20.705150182495757</v>
      </c>
      <c r="V172" s="93">
        <v>19.194522136399819</v>
      </c>
      <c r="W172" s="93">
        <v>19.496818025159175</v>
      </c>
      <c r="X172" s="93">
        <v>20.146670905342496</v>
      </c>
      <c r="Y172" s="95">
        <v>1.7796613941339987</v>
      </c>
      <c r="Z172" s="95">
        <v>0.83160277407186523</v>
      </c>
      <c r="AA172" s="133">
        <v>2.0584032470428747E-2</v>
      </c>
      <c r="AB172" s="136">
        <v>2.67726958275511E-2</v>
      </c>
    </row>
    <row r="173" spans="1:28" x14ac:dyDescent="0.25">
      <c r="A173" s="4">
        <v>648</v>
      </c>
      <c r="B173" s="17">
        <v>35</v>
      </c>
      <c r="C173" s="86">
        <v>22.033653999999999</v>
      </c>
      <c r="D173" t="s">
        <v>518</v>
      </c>
      <c r="E173" t="s">
        <v>519</v>
      </c>
      <c r="F173" s="87">
        <v>441.082336</v>
      </c>
      <c r="G173" s="99" t="s">
        <v>936</v>
      </c>
      <c r="H173" s="99" t="s">
        <v>1255</v>
      </c>
      <c r="I173" s="89">
        <v>16701438.855473701</v>
      </c>
      <c r="J173" s="2">
        <v>14677438.335082499</v>
      </c>
      <c r="K173" s="2">
        <v>15526833.833367599</v>
      </c>
      <c r="L173" s="90">
        <v>17490433.796399798</v>
      </c>
      <c r="M173" s="97">
        <v>4</v>
      </c>
      <c r="N173" s="89">
        <v>7216850.7052405002</v>
      </c>
      <c r="O173" s="2">
        <v>10042425.1716679</v>
      </c>
      <c r="P173" s="90">
        <v>11053743.676026599</v>
      </c>
      <c r="Q173" s="96">
        <v>3</v>
      </c>
      <c r="R173" s="93">
        <v>23.993469062733372</v>
      </c>
      <c r="S173" s="93">
        <v>23.807096859656902</v>
      </c>
      <c r="T173" s="93">
        <v>23.888260335624313</v>
      </c>
      <c r="U173" s="94">
        <v>24.060062735526774</v>
      </c>
      <c r="V173" s="93">
        <v>22.782937979410374</v>
      </c>
      <c r="W173" s="93">
        <v>23.259604375794982</v>
      </c>
      <c r="X173" s="93">
        <v>23.39803172777702</v>
      </c>
      <c r="Y173" s="95">
        <v>1.7058268378950101</v>
      </c>
      <c r="Z173" s="95">
        <v>0.77047120305151695</v>
      </c>
      <c r="AA173" s="133">
        <v>5.4970373633787808E-3</v>
      </c>
      <c r="AB173" s="136">
        <v>7.9557122568172899E-3</v>
      </c>
    </row>
    <row r="174" spans="1:28" x14ac:dyDescent="0.25">
      <c r="A174" s="4">
        <v>175</v>
      </c>
      <c r="B174" s="17">
        <v>7</v>
      </c>
      <c r="C174" s="86">
        <v>7.4455830000000001</v>
      </c>
      <c r="D174" t="s">
        <v>204</v>
      </c>
      <c r="E174" t="s">
        <v>205</v>
      </c>
      <c r="F174" s="87">
        <v>616.10833700000001</v>
      </c>
      <c r="G174" s="99"/>
      <c r="H174" s="99"/>
      <c r="I174" s="89">
        <v>5661.0668869045903</v>
      </c>
      <c r="J174" s="2">
        <v>1014.1725936334603</v>
      </c>
      <c r="K174" s="2">
        <v>1466.4993150532516</v>
      </c>
      <c r="L174" s="90">
        <v>3463.40243733842</v>
      </c>
      <c r="M174" s="97">
        <v>2</v>
      </c>
      <c r="N174" s="89">
        <v>1344.6709951491021</v>
      </c>
      <c r="O174" s="2">
        <v>1100.6820896938627</v>
      </c>
      <c r="P174" s="90">
        <v>2664.0796240366699</v>
      </c>
      <c r="Q174" s="96">
        <v>1</v>
      </c>
      <c r="R174" s="93">
        <v>12.466858254220821</v>
      </c>
      <c r="S174" s="93">
        <v>9.9860874782166142</v>
      </c>
      <c r="T174" s="93">
        <v>10.518160681928446</v>
      </c>
      <c r="U174" s="94">
        <v>11.75797431892533</v>
      </c>
      <c r="V174" s="93">
        <v>10.393037511920134</v>
      </c>
      <c r="W174" s="93">
        <v>10.104182119730224</v>
      </c>
      <c r="X174" s="93">
        <v>11.379421486998499</v>
      </c>
      <c r="Y174" s="95">
        <v>1.7034877295812008</v>
      </c>
      <c r="Z174" s="95">
        <v>0.76849155557273452</v>
      </c>
      <c r="AA174" s="133">
        <v>0.4881066056717912</v>
      </c>
      <c r="AB174" s="136">
        <v>0.50988564057053298</v>
      </c>
    </row>
    <row r="175" spans="1:28" x14ac:dyDescent="0.25">
      <c r="A175" s="4">
        <v>156</v>
      </c>
      <c r="B175" s="17">
        <v>3</v>
      </c>
      <c r="C175" s="86">
        <v>6.243144</v>
      </c>
      <c r="D175" t="s">
        <v>182</v>
      </c>
      <c r="E175" t="s">
        <v>183</v>
      </c>
      <c r="F175" s="87">
        <v>218.103195</v>
      </c>
      <c r="G175" s="99"/>
      <c r="H175" s="88"/>
      <c r="I175" s="89">
        <v>115153.941697007</v>
      </c>
      <c r="J175" s="2">
        <v>93386.879398174104</v>
      </c>
      <c r="K175" s="2">
        <v>91921.669556634995</v>
      </c>
      <c r="L175" s="90">
        <v>142000.688846968</v>
      </c>
      <c r="M175" s="97">
        <v>4</v>
      </c>
      <c r="N175" s="89">
        <v>56725.361536777003</v>
      </c>
      <c r="O175" s="2">
        <v>65986.419605393399</v>
      </c>
      <c r="P175" s="90">
        <v>72473.837499882604</v>
      </c>
      <c r="Q175" s="96">
        <v>3</v>
      </c>
      <c r="R175" s="93">
        <v>16.813204269583174</v>
      </c>
      <c r="S175" s="93">
        <v>16.510932249004046</v>
      </c>
      <c r="T175" s="93">
        <v>16.488117381180164</v>
      </c>
      <c r="U175" s="94">
        <v>17.115538402713913</v>
      </c>
      <c r="V175" s="93">
        <v>15.791706278434338</v>
      </c>
      <c r="W175" s="93">
        <v>16.009881519415593</v>
      </c>
      <c r="X175" s="93">
        <v>16.145172666799834</v>
      </c>
      <c r="Y175" s="95">
        <v>1.7001630905638412</v>
      </c>
      <c r="Z175" s="95">
        <v>0.7656731455759459</v>
      </c>
      <c r="AA175" s="133">
        <v>1.2047849969443096E-2</v>
      </c>
      <c r="AB175" s="136">
        <v>1.63096744484298E-2</v>
      </c>
    </row>
    <row r="176" spans="1:28" x14ac:dyDescent="0.25">
      <c r="A176" s="4">
        <v>1053</v>
      </c>
      <c r="B176" s="17">
        <v>2</v>
      </c>
      <c r="C176" s="86">
        <v>36.190626000000002</v>
      </c>
      <c r="D176" t="s">
        <v>830</v>
      </c>
      <c r="E176" t="s">
        <v>831</v>
      </c>
      <c r="F176" s="87">
        <v>491.28549199999998</v>
      </c>
      <c r="G176" s="33" t="s">
        <v>1000</v>
      </c>
      <c r="H176" s="99"/>
      <c r="I176" s="89">
        <v>280562.88309362199</v>
      </c>
      <c r="J176" s="2">
        <v>199476.564274779</v>
      </c>
      <c r="K176" s="2">
        <v>318472.30396796297</v>
      </c>
      <c r="L176" s="90">
        <v>264969.21450338198</v>
      </c>
      <c r="M176" s="97">
        <v>4</v>
      </c>
      <c r="N176" s="89">
        <v>148262.20759468101</v>
      </c>
      <c r="O176" s="2">
        <v>157641.87991906601</v>
      </c>
      <c r="P176" s="90">
        <v>164024.90786378601</v>
      </c>
      <c r="Q176" s="96">
        <v>3</v>
      </c>
      <c r="R176" s="93">
        <v>18.097964635501953</v>
      </c>
      <c r="S176" s="93">
        <v>17.605859734214675</v>
      </c>
      <c r="T176" s="93">
        <v>18.280808388000164</v>
      </c>
      <c r="U176" s="94">
        <v>18.015465224062343</v>
      </c>
      <c r="V176" s="93">
        <v>17.177791372538458</v>
      </c>
      <c r="W176" s="93">
        <v>17.266291333628992</v>
      </c>
      <c r="X176" s="93">
        <v>17.323555385152289</v>
      </c>
      <c r="Y176" s="95">
        <v>1.6973005118337559</v>
      </c>
      <c r="Z176" s="95">
        <v>0.76324202071420644</v>
      </c>
      <c r="AA176" s="133">
        <v>7.6004597876412391E-3</v>
      </c>
      <c r="AB176" s="136">
        <v>1.05768636205637E-2</v>
      </c>
    </row>
    <row r="177" spans="1:28" x14ac:dyDescent="0.25">
      <c r="A177" s="4">
        <v>163</v>
      </c>
      <c r="B177" s="17">
        <v>8</v>
      </c>
      <c r="C177" s="86">
        <v>6.6838499999999996</v>
      </c>
      <c r="D177" t="s">
        <v>188</v>
      </c>
      <c r="E177" t="s">
        <v>189</v>
      </c>
      <c r="F177" s="87">
        <v>315.07189899999997</v>
      </c>
      <c r="G177" s="99"/>
      <c r="H177" s="88"/>
      <c r="I177" s="89">
        <v>112237.24955481599</v>
      </c>
      <c r="J177" s="2">
        <v>178642.61006997601</v>
      </c>
      <c r="K177" s="2">
        <v>80149.529797672498</v>
      </c>
      <c r="L177" s="90">
        <v>696613.98487747705</v>
      </c>
      <c r="M177" s="97">
        <v>4</v>
      </c>
      <c r="N177" s="89">
        <v>194264.39988369701</v>
      </c>
      <c r="O177" s="2">
        <v>101989.732652304</v>
      </c>
      <c r="P177" s="90">
        <v>177126.09741071699</v>
      </c>
      <c r="Q177" s="96">
        <v>3</v>
      </c>
      <c r="R177" s="93">
        <v>16.776192034780902</v>
      </c>
      <c r="S177" s="93">
        <v>17.446716709457611</v>
      </c>
      <c r="T177" s="93">
        <v>16.290406436291647</v>
      </c>
      <c r="U177" s="94">
        <v>19.409999910483556</v>
      </c>
      <c r="V177" s="93">
        <v>17.567662017063714</v>
      </c>
      <c r="W177" s="93">
        <v>16.638064397249497</v>
      </c>
      <c r="X177" s="93">
        <v>17.434417266036533</v>
      </c>
      <c r="Y177" s="95">
        <v>1.6915208537861495</v>
      </c>
      <c r="Z177" s="95">
        <v>0.75832096339758648</v>
      </c>
      <c r="AA177" s="133">
        <v>0.76480483151597667</v>
      </c>
      <c r="AB177" s="136">
        <v>0.77849698962495795</v>
      </c>
    </row>
    <row r="178" spans="1:28" x14ac:dyDescent="0.25">
      <c r="A178" s="4">
        <v>872</v>
      </c>
      <c r="B178" s="17">
        <v>22</v>
      </c>
      <c r="C178" s="86">
        <v>27.479032</v>
      </c>
      <c r="D178" t="s">
        <v>658</v>
      </c>
      <c r="E178" t="s">
        <v>659</v>
      </c>
      <c r="F178" s="87">
        <v>729.14489700000001</v>
      </c>
      <c r="G178" s="99" t="s">
        <v>1180</v>
      </c>
      <c r="H178" s="99" t="s">
        <v>1255</v>
      </c>
      <c r="I178" s="89">
        <v>1695914.6941959399</v>
      </c>
      <c r="J178" s="2">
        <v>1483965.98798975</v>
      </c>
      <c r="K178" s="2">
        <v>1461567.6158503799</v>
      </c>
      <c r="L178" s="90">
        <v>1924890.9685130999</v>
      </c>
      <c r="M178" s="97">
        <v>4</v>
      </c>
      <c r="N178" s="89">
        <v>690219.39667196001</v>
      </c>
      <c r="O178" s="2">
        <v>1003170.35800444</v>
      </c>
      <c r="P178" s="90">
        <v>1290079.57604163</v>
      </c>
      <c r="Q178" s="96">
        <v>3</v>
      </c>
      <c r="R178" s="93">
        <v>20.693632172388206</v>
      </c>
      <c r="S178" s="93">
        <v>20.501026595568042</v>
      </c>
      <c r="T178" s="93">
        <v>20.479085142768898</v>
      </c>
      <c r="U178" s="94">
        <v>20.876345298954927</v>
      </c>
      <c r="V178" s="93">
        <v>19.396695491660321</v>
      </c>
      <c r="W178" s="93">
        <v>19.936135193996424</v>
      </c>
      <c r="X178" s="93">
        <v>20.299028627546218</v>
      </c>
      <c r="Y178" s="95">
        <v>1.6506804340859904</v>
      </c>
      <c r="Z178" s="95">
        <v>0.72306084660853809</v>
      </c>
      <c r="AA178" s="133">
        <v>2.6918903930607977E-2</v>
      </c>
      <c r="AB178" s="136">
        <v>3.4784817416824598E-2</v>
      </c>
    </row>
    <row r="179" spans="1:28" x14ac:dyDescent="0.25">
      <c r="A179" s="4">
        <v>359</v>
      </c>
      <c r="B179" s="17">
        <v>2</v>
      </c>
      <c r="C179" s="86">
        <v>14.259534</v>
      </c>
      <c r="D179" t="s">
        <v>334</v>
      </c>
      <c r="E179" t="s">
        <v>335</v>
      </c>
      <c r="F179" s="87">
        <v>355.10348499999998</v>
      </c>
      <c r="G179" s="33" t="s">
        <v>1172</v>
      </c>
      <c r="H179" s="99" t="s">
        <v>1158</v>
      </c>
      <c r="I179" s="89">
        <v>71981.516019636605</v>
      </c>
      <c r="J179" s="2">
        <v>32456.313987070302</v>
      </c>
      <c r="K179" s="2">
        <v>65346.095538698697</v>
      </c>
      <c r="L179" s="90">
        <v>144831.98699807</v>
      </c>
      <c r="M179" s="97">
        <v>4</v>
      </c>
      <c r="N179" s="89">
        <v>26462.156461987601</v>
      </c>
      <c r="O179" s="2">
        <v>58611.240262161002</v>
      </c>
      <c r="P179" s="90">
        <v>63291.056777027297</v>
      </c>
      <c r="Q179" s="96">
        <v>3</v>
      </c>
      <c r="R179" s="93">
        <v>16.135338867071599</v>
      </c>
      <c r="S179" s="93">
        <v>14.986211544114028</v>
      </c>
      <c r="T179" s="93">
        <v>15.995813416408122</v>
      </c>
      <c r="U179" s="94">
        <v>17.144020739752552</v>
      </c>
      <c r="V179" s="93">
        <v>14.691643014493549</v>
      </c>
      <c r="W179" s="93">
        <v>15.838889745825442</v>
      </c>
      <c r="X179" s="93">
        <v>15.949714036312704</v>
      </c>
      <c r="Y179" s="95">
        <v>1.5904209454438933</v>
      </c>
      <c r="Z179" s="95">
        <v>0.66940866206883043</v>
      </c>
      <c r="AA179" s="133">
        <v>0.39949563294025969</v>
      </c>
      <c r="AB179" s="136">
        <v>0.42063296801646399</v>
      </c>
    </row>
    <row r="180" spans="1:28" x14ac:dyDescent="0.25">
      <c r="A180" s="4">
        <v>224</v>
      </c>
      <c r="B180" s="17">
        <v>3</v>
      </c>
      <c r="C180" s="86">
        <v>10.000097999999999</v>
      </c>
      <c r="D180" t="s">
        <v>250</v>
      </c>
      <c r="E180" t="s">
        <v>251</v>
      </c>
      <c r="F180" s="87">
        <v>413.16616800000003</v>
      </c>
      <c r="G180" s="99"/>
      <c r="H180" s="88"/>
      <c r="I180" s="89">
        <v>5528.0051830726798</v>
      </c>
      <c r="J180" s="2">
        <v>1245.1676494330695</v>
      </c>
      <c r="K180" s="2">
        <v>3937.2123246345</v>
      </c>
      <c r="L180" s="90">
        <v>3092.1036185892099</v>
      </c>
      <c r="M180" s="97">
        <v>3</v>
      </c>
      <c r="N180" s="89">
        <v>1393.4103875360529</v>
      </c>
      <c r="O180" s="2">
        <v>1096.3677193405238</v>
      </c>
      <c r="P180" s="90">
        <v>4181.79672661937</v>
      </c>
      <c r="Q180" s="96">
        <v>1</v>
      </c>
      <c r="R180" s="93">
        <v>12.432543253063683</v>
      </c>
      <c r="S180" s="93">
        <v>10.282124284563857</v>
      </c>
      <c r="T180" s="93">
        <v>11.942958800419786</v>
      </c>
      <c r="U180" s="94">
        <v>11.594372950470778</v>
      </c>
      <c r="V180" s="93">
        <v>10.444404508047862</v>
      </c>
      <c r="W180" s="93">
        <v>10.098516040892683</v>
      </c>
      <c r="X180" s="93">
        <v>12.029907220184594</v>
      </c>
      <c r="Y180" s="95">
        <v>1.551637632815497</v>
      </c>
      <c r="Z180" s="95">
        <v>0.63379167197054731</v>
      </c>
      <c r="AA180" s="133">
        <v>0.38282542391437452</v>
      </c>
      <c r="AB180" s="136">
        <v>0.40630538324778898</v>
      </c>
    </row>
    <row r="181" spans="1:28" x14ac:dyDescent="0.25">
      <c r="A181" s="4">
        <v>672</v>
      </c>
      <c r="B181" s="17">
        <v>2</v>
      </c>
      <c r="C181" s="86">
        <v>22.619149</v>
      </c>
      <c r="D181" t="s">
        <v>532</v>
      </c>
      <c r="E181" t="s">
        <v>533</v>
      </c>
      <c r="F181" s="87">
        <v>463.08795199999997</v>
      </c>
      <c r="G181" s="33" t="s">
        <v>1023</v>
      </c>
      <c r="H181" s="99" t="s">
        <v>1186</v>
      </c>
      <c r="I181" s="89">
        <v>134056.11339644901</v>
      </c>
      <c r="J181" s="2">
        <v>132324.137682525</v>
      </c>
      <c r="K181" s="2">
        <v>132594.57247672699</v>
      </c>
      <c r="L181" s="90">
        <v>177714.428928821</v>
      </c>
      <c r="M181" s="97">
        <v>4</v>
      </c>
      <c r="N181" s="89">
        <v>74722.522862185404</v>
      </c>
      <c r="O181" s="2">
        <v>104158.156045547</v>
      </c>
      <c r="P181" s="90">
        <v>118276.442597224</v>
      </c>
      <c r="Q181" s="96">
        <v>3</v>
      </c>
      <c r="R181" s="93">
        <v>17.032477486861588</v>
      </c>
      <c r="S181" s="93">
        <v>17.013716726821098</v>
      </c>
      <c r="T181" s="93">
        <v>17.016662196937336</v>
      </c>
      <c r="U181" s="94">
        <v>17.439201295358654</v>
      </c>
      <c r="V181" s="93">
        <v>16.189255545241014</v>
      </c>
      <c r="W181" s="93">
        <v>16.668416287658484</v>
      </c>
      <c r="X181" s="93">
        <v>16.8518032316945</v>
      </c>
      <c r="Y181" s="95">
        <v>1.4555159814878518</v>
      </c>
      <c r="Z181" s="95">
        <v>0.54153068026225226</v>
      </c>
      <c r="AA181" s="133">
        <v>4.3240378512987565E-2</v>
      </c>
      <c r="AB181" s="136">
        <v>5.3612681146944098E-2</v>
      </c>
    </row>
    <row r="182" spans="1:28" x14ac:dyDescent="0.25">
      <c r="A182" s="4">
        <v>733</v>
      </c>
      <c r="B182" s="17">
        <v>28</v>
      </c>
      <c r="C182" s="86">
        <v>23.884001000000001</v>
      </c>
      <c r="D182" t="s">
        <v>572</v>
      </c>
      <c r="E182" t="s">
        <v>573</v>
      </c>
      <c r="F182" s="87">
        <v>485.085419</v>
      </c>
      <c r="G182" s="99"/>
      <c r="H182" s="88"/>
      <c r="I182" s="89">
        <v>59978.062623468402</v>
      </c>
      <c r="J182" s="2">
        <v>26832.667526819099</v>
      </c>
      <c r="K182" s="2">
        <v>72577.808124422401</v>
      </c>
      <c r="L182" s="90">
        <v>42897.970443221697</v>
      </c>
      <c r="M182" s="97">
        <v>4</v>
      </c>
      <c r="N182" s="89">
        <v>27680.482068589499</v>
      </c>
      <c r="O182" s="2">
        <v>41355.312138782101</v>
      </c>
      <c r="P182" s="90">
        <v>39965.264488011802</v>
      </c>
      <c r="Q182" s="96">
        <v>3</v>
      </c>
      <c r="R182" s="93">
        <v>15.872147301411722</v>
      </c>
      <c r="S182" s="93">
        <v>14.711702864502501</v>
      </c>
      <c r="T182" s="93">
        <v>16.147240867122065</v>
      </c>
      <c r="U182" s="94">
        <v>15.388621773177242</v>
      </c>
      <c r="V182" s="93">
        <v>14.756581447954266</v>
      </c>
      <c r="W182" s="93">
        <v>15.33578503673426</v>
      </c>
      <c r="X182" s="93">
        <v>15.28645901649586</v>
      </c>
      <c r="Y182" s="95">
        <v>1.3918661282220588</v>
      </c>
      <c r="Z182" s="95">
        <v>0.47702045728009262</v>
      </c>
      <c r="AA182" s="133">
        <v>0.36278974041656076</v>
      </c>
      <c r="AB182" s="136">
        <v>0.38710540666431997</v>
      </c>
    </row>
    <row r="183" spans="1:28" x14ac:dyDescent="0.25">
      <c r="A183" s="4">
        <v>677</v>
      </c>
      <c r="B183" s="17">
        <v>10</v>
      </c>
      <c r="C183" s="86">
        <v>22.754842</v>
      </c>
      <c r="D183" t="s">
        <v>536</v>
      </c>
      <c r="E183" t="s">
        <v>537</v>
      </c>
      <c r="F183" s="87">
        <v>499.064728</v>
      </c>
      <c r="G183" s="99"/>
      <c r="H183" s="88"/>
      <c r="I183" s="89">
        <v>3402.9563981647698</v>
      </c>
      <c r="J183" s="2">
        <v>5885.1684323096497</v>
      </c>
      <c r="K183" s="2">
        <v>6821.2026581191003</v>
      </c>
      <c r="L183" s="90">
        <v>7686.9158318154496</v>
      </c>
      <c r="M183" s="97">
        <v>4</v>
      </c>
      <c r="N183" s="89">
        <v>2954.4237480855199</v>
      </c>
      <c r="O183" s="2">
        <v>3616.76963178305</v>
      </c>
      <c r="P183" s="90">
        <v>6344.1422778256801</v>
      </c>
      <c r="Q183" s="96">
        <v>3</v>
      </c>
      <c r="R183" s="93">
        <v>11.732572950935783</v>
      </c>
      <c r="S183" s="93">
        <v>12.522867990151903</v>
      </c>
      <c r="T183" s="93">
        <v>12.735810410412828</v>
      </c>
      <c r="U183" s="94">
        <v>12.908189156366786</v>
      </c>
      <c r="V183" s="93">
        <v>11.528661048956321</v>
      </c>
      <c r="W183" s="93">
        <v>11.82048599388928</v>
      </c>
      <c r="X183" s="93">
        <v>12.631209410876084</v>
      </c>
      <c r="Y183" s="95">
        <v>1.3818597490088731</v>
      </c>
      <c r="Z183" s="95">
        <v>0.46661119772531251</v>
      </c>
      <c r="AA183" s="133">
        <v>0.29631166607324083</v>
      </c>
      <c r="AB183" s="136">
        <v>0.320467508416168</v>
      </c>
    </row>
    <row r="184" spans="1:28" x14ac:dyDescent="0.25">
      <c r="A184" s="4">
        <v>295</v>
      </c>
      <c r="B184" s="17">
        <v>7</v>
      </c>
      <c r="C184" s="86">
        <v>12.246475</v>
      </c>
      <c r="D184" t="s">
        <v>284</v>
      </c>
      <c r="E184" t="s">
        <v>285</v>
      </c>
      <c r="F184" s="87">
        <v>293.12380999999999</v>
      </c>
      <c r="G184" s="99"/>
      <c r="H184" s="88"/>
      <c r="I184" s="89">
        <v>124974.825265707</v>
      </c>
      <c r="J184" s="2">
        <v>88505.171956455495</v>
      </c>
      <c r="K184" s="2">
        <v>103282.80502359501</v>
      </c>
      <c r="L184" s="90">
        <v>144324.68178546001</v>
      </c>
      <c r="M184" s="97">
        <v>4</v>
      </c>
      <c r="N184" s="89">
        <v>73301.184741511999</v>
      </c>
      <c r="O184" s="2">
        <v>66111.663984008701</v>
      </c>
      <c r="P184" s="90">
        <v>115634.107201586</v>
      </c>
      <c r="Q184" s="96">
        <v>3</v>
      </c>
      <c r="R184" s="93">
        <v>16.93127798434703</v>
      </c>
      <c r="S184" s="93">
        <v>16.433474143648038</v>
      </c>
      <c r="T184" s="93">
        <v>16.656240562404825</v>
      </c>
      <c r="U184" s="94">
        <v>17.138958518857205</v>
      </c>
      <c r="V184" s="93">
        <v>16.161548895874311</v>
      </c>
      <c r="W184" s="93">
        <v>16.012617206310662</v>
      </c>
      <c r="X184" s="93">
        <v>16.819207469446503</v>
      </c>
      <c r="Y184" s="95">
        <v>1.3558899841260932</v>
      </c>
      <c r="Z184" s="95">
        <v>0.43924012405337653</v>
      </c>
      <c r="AA184" s="133">
        <v>0.15786458241946019</v>
      </c>
      <c r="AB184" s="136">
        <v>0.177988962614576</v>
      </c>
    </row>
    <row r="185" spans="1:28" x14ac:dyDescent="0.25">
      <c r="A185" s="4">
        <v>184</v>
      </c>
      <c r="B185" s="17">
        <v>2</v>
      </c>
      <c r="C185" s="86">
        <v>7.7741290000000003</v>
      </c>
      <c r="D185" t="s">
        <v>214</v>
      </c>
      <c r="E185" t="s">
        <v>215</v>
      </c>
      <c r="F185" s="87">
        <v>315.07193000000001</v>
      </c>
      <c r="G185" s="99"/>
      <c r="H185" s="88"/>
      <c r="I185" s="89">
        <v>7519.4789927299798</v>
      </c>
      <c r="J185" s="2">
        <v>8852.7622572084892</v>
      </c>
      <c r="K185" s="2">
        <v>6345.2750140953003</v>
      </c>
      <c r="L185" s="90">
        <v>55434.643193345801</v>
      </c>
      <c r="M185" s="97">
        <v>4</v>
      </c>
      <c r="N185" s="89">
        <v>19413.638346164898</v>
      </c>
      <c r="O185" s="2">
        <v>8459.04102474504</v>
      </c>
      <c r="P185" s="90">
        <v>16336.4484106236</v>
      </c>
      <c r="Q185" s="96">
        <v>3</v>
      </c>
      <c r="R185" s="93">
        <v>12.87641698903251</v>
      </c>
      <c r="S185" s="93">
        <v>13.111911962794775</v>
      </c>
      <c r="T185" s="93">
        <v>12.631466978732128</v>
      </c>
      <c r="U185" s="94">
        <v>15.758500232050121</v>
      </c>
      <c r="V185" s="93">
        <v>14.244782901108174</v>
      </c>
      <c r="W185" s="93">
        <v>13.046278403413488</v>
      </c>
      <c r="X185" s="93">
        <v>13.995806751202508</v>
      </c>
      <c r="Y185" s="95">
        <v>1.3258375031212042</v>
      </c>
      <c r="Z185" s="95">
        <v>0.4069039671496783</v>
      </c>
      <c r="AA185" s="133">
        <v>0.86160210597380238</v>
      </c>
      <c r="AB185" s="136">
        <v>0.86377238835660797</v>
      </c>
    </row>
    <row r="186" spans="1:28" x14ac:dyDescent="0.25">
      <c r="A186" s="4">
        <v>1045</v>
      </c>
      <c r="B186" s="17">
        <v>2</v>
      </c>
      <c r="C186" s="86">
        <v>35.662016999999999</v>
      </c>
      <c r="D186" t="s">
        <v>822</v>
      </c>
      <c r="E186" t="s">
        <v>823</v>
      </c>
      <c r="F186" s="87">
        <v>301.03512599999999</v>
      </c>
      <c r="G186" s="99" t="s">
        <v>941</v>
      </c>
      <c r="H186" s="99" t="s">
        <v>1186</v>
      </c>
      <c r="I186" s="89">
        <v>8701.6369356568594</v>
      </c>
      <c r="J186" s="2">
        <v>7092.9476575612498</v>
      </c>
      <c r="K186" s="2">
        <v>8152.8133994956897</v>
      </c>
      <c r="L186" s="90">
        <v>7739.20725630176</v>
      </c>
      <c r="M186" s="97">
        <v>4</v>
      </c>
      <c r="N186" s="89">
        <v>3956.1029898284501</v>
      </c>
      <c r="O186" s="2">
        <v>6660.4508491733604</v>
      </c>
      <c r="P186" s="90">
        <v>7809.7986893949501</v>
      </c>
      <c r="Q186" s="96">
        <v>3</v>
      </c>
      <c r="R186" s="93">
        <v>13.08707110824537</v>
      </c>
      <c r="S186" s="93">
        <v>12.792169585919629</v>
      </c>
      <c r="T186" s="93">
        <v>12.993082279845623</v>
      </c>
      <c r="U186" s="94">
        <v>12.917970080233927</v>
      </c>
      <c r="V186" s="93">
        <v>11.949864269146552</v>
      </c>
      <c r="W186" s="93">
        <v>12.701404121996442</v>
      </c>
      <c r="X186" s="93">
        <v>12.931069645634372</v>
      </c>
      <c r="Y186" s="95">
        <v>1.2897264339286689</v>
      </c>
      <c r="Z186" s="95">
        <v>0.36706508559517692</v>
      </c>
      <c r="AA186" s="133">
        <v>0.16520913971870446</v>
      </c>
      <c r="AB186" s="136">
        <v>0.185743609062272</v>
      </c>
    </row>
    <row r="187" spans="1:28" x14ac:dyDescent="0.25">
      <c r="A187" s="4">
        <v>866</v>
      </c>
      <c r="B187" s="17">
        <v>3</v>
      </c>
      <c r="C187" s="86">
        <v>27.257148999999998</v>
      </c>
      <c r="D187" t="s">
        <v>652</v>
      </c>
      <c r="E187" t="s">
        <v>653</v>
      </c>
      <c r="F187" s="87">
        <v>419.13415500000002</v>
      </c>
      <c r="G187" s="99"/>
      <c r="H187" s="88"/>
      <c r="I187" s="89">
        <v>1357.8915752864214</v>
      </c>
      <c r="J187" s="2">
        <v>1344.3769389783954</v>
      </c>
      <c r="K187" s="2">
        <v>1465.1329485337385</v>
      </c>
      <c r="L187" s="90">
        <v>1340.4172933075602</v>
      </c>
      <c r="M187" s="97">
        <v>0</v>
      </c>
      <c r="N187" s="89">
        <v>1047.0300810467038</v>
      </c>
      <c r="O187" s="2">
        <v>1219.6837531503927</v>
      </c>
      <c r="P187" s="90">
        <v>1066.9981145174488</v>
      </c>
      <c r="Q187" s="96">
        <v>0</v>
      </c>
      <c r="R187" s="93">
        <v>10.407152572756164</v>
      </c>
      <c r="S187" s="93">
        <v>10.392721985093315</v>
      </c>
      <c r="T187" s="93">
        <v>10.516815867731278</v>
      </c>
      <c r="U187" s="94">
        <v>10.388466489274522</v>
      </c>
      <c r="V187" s="93">
        <v>10.032087175979035</v>
      </c>
      <c r="W187" s="93">
        <v>10.252291410396291</v>
      </c>
      <c r="X187" s="93">
        <v>10.059341911453544</v>
      </c>
      <c r="Y187" s="95">
        <v>1.2391184753297046</v>
      </c>
      <c r="Z187" s="95">
        <v>0.30931413388621404</v>
      </c>
      <c r="AA187" s="133">
        <v>6.0210085092215612E-3</v>
      </c>
      <c r="AB187" s="136">
        <v>8.6377102508362006E-3</v>
      </c>
    </row>
    <row r="188" spans="1:28" x14ac:dyDescent="0.25">
      <c r="A188" s="4">
        <v>404</v>
      </c>
      <c r="B188" s="17">
        <v>2</v>
      </c>
      <c r="C188" s="86">
        <v>15.470311000000001</v>
      </c>
      <c r="D188" t="s">
        <v>360</v>
      </c>
      <c r="E188" t="s">
        <v>361</v>
      </c>
      <c r="F188" s="87">
        <v>157.05050700000001</v>
      </c>
      <c r="G188" s="99"/>
      <c r="H188" s="88"/>
      <c r="I188" s="89">
        <v>4528.6887441410599</v>
      </c>
      <c r="J188" s="2">
        <v>2843.4796505474001</v>
      </c>
      <c r="K188" s="2">
        <v>4345.75159179815</v>
      </c>
      <c r="L188" s="90">
        <v>4147.9010846446799</v>
      </c>
      <c r="M188" s="97">
        <v>4</v>
      </c>
      <c r="N188" s="89">
        <v>3134.7871811804098</v>
      </c>
      <c r="O188" s="2">
        <v>3004.5438825014899</v>
      </c>
      <c r="P188" s="90">
        <v>3769.1018724563701</v>
      </c>
      <c r="Q188" s="96">
        <v>3</v>
      </c>
      <c r="R188" s="93">
        <v>12.144877671319872</v>
      </c>
      <c r="S188" s="93">
        <v>11.47344176429621</v>
      </c>
      <c r="T188" s="93">
        <v>12.085389995416127</v>
      </c>
      <c r="U188" s="94">
        <v>12.018165775150228</v>
      </c>
      <c r="V188" s="93">
        <v>11.614151787313796</v>
      </c>
      <c r="W188" s="93">
        <v>11.552930277795289</v>
      </c>
      <c r="X188" s="93">
        <v>11.880005073801106</v>
      </c>
      <c r="Y188" s="95">
        <v>1.2009331727874768</v>
      </c>
      <c r="Z188" s="95">
        <v>0.26415587296652077</v>
      </c>
      <c r="AA188" s="133">
        <v>0.27234709818962088</v>
      </c>
      <c r="AB188" s="136">
        <v>0.29860646027401999</v>
      </c>
    </row>
    <row r="189" spans="1:28" x14ac:dyDescent="0.25">
      <c r="A189" s="4">
        <v>1</v>
      </c>
      <c r="B189" s="17">
        <v>12</v>
      </c>
      <c r="C189" s="86">
        <v>1.7829360000000001</v>
      </c>
      <c r="D189" t="s">
        <v>64</v>
      </c>
      <c r="E189" t="s">
        <v>65</v>
      </c>
      <c r="F189" s="87">
        <v>280.90826399999997</v>
      </c>
      <c r="G189" s="99"/>
      <c r="H189" s="88"/>
      <c r="I189" s="89">
        <v>41474.343986841799</v>
      </c>
      <c r="J189" s="2">
        <v>42779.0328981001</v>
      </c>
      <c r="K189" s="2">
        <v>30624.4937326615</v>
      </c>
      <c r="L189" s="90">
        <v>37714.695980508302</v>
      </c>
      <c r="M189" s="97">
        <v>4</v>
      </c>
      <c r="N189" s="89">
        <v>26651.876475175701</v>
      </c>
      <c r="O189" s="2">
        <v>30542.339570578799</v>
      </c>
      <c r="P189" s="90">
        <v>39067.068070806003</v>
      </c>
      <c r="Q189" s="96">
        <v>3</v>
      </c>
      <c r="R189" s="93">
        <v>15.33993154133541</v>
      </c>
      <c r="S189" s="93">
        <v>15.384616247538945</v>
      </c>
      <c r="T189" s="93">
        <v>14.902398374018428</v>
      </c>
      <c r="U189" s="94">
        <v>15.202839175905279</v>
      </c>
      <c r="V189" s="93">
        <v>14.701949491750637</v>
      </c>
      <c r="W189" s="93">
        <v>14.89852295764995</v>
      </c>
      <c r="X189" s="93">
        <v>15.253665366874779</v>
      </c>
      <c r="Y189" s="95">
        <v>1.1888936034761985</v>
      </c>
      <c r="Z189" s="95">
        <v>0.24961961112607106</v>
      </c>
      <c r="AA189" s="133">
        <v>0.22830489547212285</v>
      </c>
      <c r="AB189" s="136">
        <v>0.25170456619918302</v>
      </c>
    </row>
    <row r="190" spans="1:28" x14ac:dyDescent="0.25">
      <c r="A190" s="4">
        <v>714</v>
      </c>
      <c r="B190" s="17">
        <v>4</v>
      </c>
      <c r="C190" s="86">
        <v>23.485482999999999</v>
      </c>
      <c r="D190" t="s">
        <v>556</v>
      </c>
      <c r="E190" t="s">
        <v>557</v>
      </c>
      <c r="F190" s="87">
        <v>471.18695100000002</v>
      </c>
      <c r="G190" s="99"/>
      <c r="H190" s="88"/>
      <c r="I190" s="89">
        <v>8909.43425279035</v>
      </c>
      <c r="J190" s="2">
        <v>9641.1989676719095</v>
      </c>
      <c r="K190" s="2">
        <v>65932.064476270796</v>
      </c>
      <c r="L190" s="90">
        <v>93564.152594814601</v>
      </c>
      <c r="M190" s="97">
        <v>4</v>
      </c>
      <c r="N190" s="89">
        <v>37806.578313224098</v>
      </c>
      <c r="O190" s="2">
        <v>29368.207261007599</v>
      </c>
      <c r="P190" s="90">
        <v>51826.450679986803</v>
      </c>
      <c r="Q190" s="96">
        <v>3</v>
      </c>
      <c r="R190" s="93">
        <v>13.121118108484762</v>
      </c>
      <c r="S190" s="93">
        <v>13.234996854058769</v>
      </c>
      <c r="T190" s="93">
        <v>16.008692635534526</v>
      </c>
      <c r="U190" s="94">
        <v>16.513668272823782</v>
      </c>
      <c r="V190" s="93">
        <v>15.206349663576445</v>
      </c>
      <c r="W190" s="93">
        <v>14.841967580704448</v>
      </c>
      <c r="X190" s="93">
        <v>15.661400974087835</v>
      </c>
      <c r="Y190" s="95">
        <v>1.1221323569563086</v>
      </c>
      <c r="Z190" s="95">
        <v>0.16624285372086706</v>
      </c>
      <c r="AA190" s="133">
        <v>0.65204463236023391</v>
      </c>
      <c r="AB190" s="136">
        <v>0.672315449946562</v>
      </c>
    </row>
    <row r="191" spans="1:28" x14ac:dyDescent="0.25">
      <c r="A191" s="4">
        <v>12</v>
      </c>
      <c r="B191" s="17">
        <v>9</v>
      </c>
      <c r="C191" s="86">
        <v>1.927721</v>
      </c>
      <c r="D191" t="s">
        <v>70</v>
      </c>
      <c r="E191" t="s">
        <v>71</v>
      </c>
      <c r="F191" s="87">
        <v>215.00752299999999</v>
      </c>
      <c r="G191" s="99"/>
      <c r="H191" s="88"/>
      <c r="I191" s="89">
        <v>158859.74984808901</v>
      </c>
      <c r="J191" s="2">
        <v>164744.78400282501</v>
      </c>
      <c r="K191" s="2">
        <v>125217.90050556199</v>
      </c>
      <c r="L191" s="90">
        <v>100056.46021856301</v>
      </c>
      <c r="M191" s="97">
        <v>4</v>
      </c>
      <c r="N191" s="89">
        <v>88092.994023642503</v>
      </c>
      <c r="O191" s="2">
        <v>138368.22832124299</v>
      </c>
      <c r="P191" s="90">
        <v>143667.211599751</v>
      </c>
      <c r="Q191" s="96">
        <v>3</v>
      </c>
      <c r="R191" s="93">
        <v>17.277394111078298</v>
      </c>
      <c r="S191" s="93">
        <v>17.329873263115466</v>
      </c>
      <c r="T191" s="93">
        <v>16.93408129169627</v>
      </c>
      <c r="U191" s="94">
        <v>16.610454793348605</v>
      </c>
      <c r="V191" s="93">
        <v>16.426739666694484</v>
      </c>
      <c r="W191" s="93">
        <v>17.078153188325924</v>
      </c>
      <c r="X191" s="93">
        <v>17.132371315216346</v>
      </c>
      <c r="Y191" s="95">
        <v>1.1122062861910653</v>
      </c>
      <c r="Z191" s="95">
        <v>0.15342439639213579</v>
      </c>
      <c r="AA191" s="133">
        <v>0.58747504689540775</v>
      </c>
      <c r="AB191" s="136">
        <v>0.610483208000972</v>
      </c>
    </row>
    <row r="192" spans="1:28" x14ac:dyDescent="0.25">
      <c r="A192" s="4">
        <v>608</v>
      </c>
      <c r="B192" s="17">
        <v>3</v>
      </c>
      <c r="C192" s="86">
        <v>20.840899</v>
      </c>
      <c r="D192" t="s">
        <v>496</v>
      </c>
      <c r="E192" t="s">
        <v>497</v>
      </c>
      <c r="F192" s="87">
        <v>463.21879999999999</v>
      </c>
      <c r="G192" s="99" t="s">
        <v>1198</v>
      </c>
      <c r="H192" s="99" t="s">
        <v>1190</v>
      </c>
      <c r="I192" s="89">
        <v>16240.133438265</v>
      </c>
      <c r="J192" s="2">
        <v>10348.4524951846</v>
      </c>
      <c r="K192" s="2">
        <v>15025.6869470946</v>
      </c>
      <c r="L192" s="90">
        <v>12979.753226053899</v>
      </c>
      <c r="M192" s="97">
        <v>4</v>
      </c>
      <c r="N192" s="89">
        <v>10006.354892038</v>
      </c>
      <c r="O192" s="2">
        <v>13022.5154264472</v>
      </c>
      <c r="P192" s="90">
        <v>14012.6979333327</v>
      </c>
      <c r="Q192" s="96">
        <v>3</v>
      </c>
      <c r="R192" s="93">
        <v>13.987275866132409</v>
      </c>
      <c r="S192" s="93">
        <v>13.337127423173168</v>
      </c>
      <c r="T192" s="93">
        <v>13.875143329388525</v>
      </c>
      <c r="U192" s="94">
        <v>13.663975334309258</v>
      </c>
      <c r="V192" s="93">
        <v>13.288628905481978</v>
      </c>
      <c r="W192" s="93">
        <v>13.668720525652901</v>
      </c>
      <c r="X192" s="93">
        <v>13.77444713120072</v>
      </c>
      <c r="Y192" s="95">
        <v>1.1053937916880474</v>
      </c>
      <c r="Z192" s="95">
        <v>0.14456041496341043</v>
      </c>
      <c r="AA192" s="133">
        <v>0.53721824604647483</v>
      </c>
      <c r="AB192" s="136">
        <v>0.55971953383899697</v>
      </c>
    </row>
    <row r="193" spans="1:28" x14ac:dyDescent="0.25">
      <c r="A193" s="4">
        <v>656</v>
      </c>
      <c r="B193" s="17">
        <v>4</v>
      </c>
      <c r="C193" s="86">
        <v>22.243107999999999</v>
      </c>
      <c r="D193" t="s">
        <v>522</v>
      </c>
      <c r="E193" t="s">
        <v>523</v>
      </c>
      <c r="F193" s="87">
        <v>610.14868200000001</v>
      </c>
      <c r="G193" s="99"/>
      <c r="H193" s="88"/>
      <c r="I193" s="89">
        <v>5067.66949966213</v>
      </c>
      <c r="J193" s="2">
        <v>2920.0991407705901</v>
      </c>
      <c r="K193" s="2">
        <v>2519.4181895514698</v>
      </c>
      <c r="L193" s="90">
        <v>3340.6650027201799</v>
      </c>
      <c r="M193" s="97">
        <v>4</v>
      </c>
      <c r="N193" s="89">
        <v>1186.6011958519287</v>
      </c>
      <c r="O193" s="2">
        <v>3554.4277930728099</v>
      </c>
      <c r="P193" s="90">
        <v>4868.8203923573601</v>
      </c>
      <c r="Q193" s="96">
        <v>2</v>
      </c>
      <c r="R193" s="93">
        <v>12.30710672335819</v>
      </c>
      <c r="S193" s="93">
        <v>11.511801635777665</v>
      </c>
      <c r="T193" s="93">
        <v>11.298874894593624</v>
      </c>
      <c r="U193" s="94">
        <v>11.705919603118936</v>
      </c>
      <c r="V193" s="93">
        <v>10.212619426515641</v>
      </c>
      <c r="W193" s="93">
        <v>11.795401612005927</v>
      </c>
      <c r="X193" s="93">
        <v>12.24935656616158</v>
      </c>
      <c r="Y193" s="95">
        <v>1.0807545948386801</v>
      </c>
      <c r="Z193" s="95">
        <v>0.11203896987886493</v>
      </c>
      <c r="AA193" s="133">
        <v>0.64009786221214049</v>
      </c>
      <c r="AB193" s="136">
        <v>0.66171155626086198</v>
      </c>
    </row>
    <row r="194" spans="1:28" x14ac:dyDescent="0.25">
      <c r="A194" s="4">
        <v>752</v>
      </c>
      <c r="B194" s="17">
        <v>3</v>
      </c>
      <c r="C194" s="86">
        <v>24.330299</v>
      </c>
      <c r="D194" t="s">
        <v>582</v>
      </c>
      <c r="E194" t="s">
        <v>583</v>
      </c>
      <c r="F194" s="87">
        <v>463.21899999999999</v>
      </c>
      <c r="G194" s="99" t="s">
        <v>1198</v>
      </c>
      <c r="H194" s="99" t="s">
        <v>1190</v>
      </c>
      <c r="I194" s="89">
        <v>17161.410255389801</v>
      </c>
      <c r="J194" s="2">
        <v>10900.5081199092</v>
      </c>
      <c r="K194" s="2">
        <v>13857.9955888855</v>
      </c>
      <c r="L194" s="90">
        <v>8096.97726082188</v>
      </c>
      <c r="M194" s="97">
        <v>4</v>
      </c>
      <c r="N194" s="89">
        <v>10093.6614421583</v>
      </c>
      <c r="O194" s="2">
        <v>11276.846499637601</v>
      </c>
      <c r="P194" s="90">
        <v>13589.046696301801</v>
      </c>
      <c r="Q194" s="96">
        <v>3</v>
      </c>
      <c r="R194" s="93">
        <v>14.066880492110608</v>
      </c>
      <c r="S194" s="93">
        <v>13.412107766385349</v>
      </c>
      <c r="T194" s="93">
        <v>13.75843098167859</v>
      </c>
      <c r="U194" s="94">
        <v>12.983167710595373</v>
      </c>
      <c r="V194" s="93">
        <v>13.301161981768939</v>
      </c>
      <c r="W194" s="93">
        <v>13.461076062942164</v>
      </c>
      <c r="X194" s="93">
        <v>13.730156630742471</v>
      </c>
      <c r="Y194" s="95">
        <v>1.0730305007339762</v>
      </c>
      <c r="Z194" s="95">
        <v>0.10169108507137053</v>
      </c>
      <c r="AA194" s="133">
        <v>0.8525666507337275</v>
      </c>
      <c r="AB194" s="136">
        <v>0.85687254290915005</v>
      </c>
    </row>
    <row r="195" spans="1:28" x14ac:dyDescent="0.25">
      <c r="A195" s="4">
        <v>102</v>
      </c>
      <c r="B195" s="17">
        <v>2</v>
      </c>
      <c r="C195" s="86">
        <v>3.643389</v>
      </c>
      <c r="D195" t="s">
        <v>134</v>
      </c>
      <c r="E195" t="s">
        <v>135</v>
      </c>
      <c r="F195" s="87">
        <v>393.221161</v>
      </c>
      <c r="G195" s="99"/>
      <c r="H195" s="88"/>
      <c r="I195" s="89">
        <v>1359.2280896954771</v>
      </c>
      <c r="J195" s="2">
        <v>1283.8937516368746</v>
      </c>
      <c r="K195" s="2">
        <v>1402.9815420102</v>
      </c>
      <c r="L195" s="90">
        <v>1065.6004431248962</v>
      </c>
      <c r="M195" s="97">
        <v>0</v>
      </c>
      <c r="N195" s="89">
        <v>1485.0515602712071</v>
      </c>
      <c r="O195" s="2">
        <v>1373.6355026412703</v>
      </c>
      <c r="P195" s="90">
        <v>1089.5709235015013</v>
      </c>
      <c r="Q195" s="96">
        <v>0</v>
      </c>
      <c r="R195" s="93">
        <v>10.408571857221535</v>
      </c>
      <c r="S195" s="93">
        <v>10.326310102130947</v>
      </c>
      <c r="T195" s="93">
        <v>10.454280313273841</v>
      </c>
      <c r="U195" s="94">
        <v>10.057450872121924</v>
      </c>
      <c r="V195" s="93">
        <v>10.536297306231052</v>
      </c>
      <c r="W195" s="93">
        <v>10.423783517133549</v>
      </c>
      <c r="X195" s="93">
        <v>10.089544393602033</v>
      </c>
      <c r="Y195" s="95">
        <v>0.97100490470548773</v>
      </c>
      <c r="Z195" s="95">
        <v>-4.2449511934539351E-2</v>
      </c>
      <c r="AA195" s="133">
        <v>0.8135321012023522</v>
      </c>
      <c r="AB195" s="136">
        <v>0.82179131035161501</v>
      </c>
    </row>
    <row r="196" spans="1:28" x14ac:dyDescent="0.25">
      <c r="A196" s="4">
        <v>374</v>
      </c>
      <c r="B196" s="17">
        <v>4</v>
      </c>
      <c r="C196" s="86">
        <v>14.724223</v>
      </c>
      <c r="D196" t="s">
        <v>346</v>
      </c>
      <c r="E196" t="s">
        <v>347</v>
      </c>
      <c r="F196" s="87">
        <v>431.19186400000001</v>
      </c>
      <c r="G196" s="99"/>
      <c r="H196" s="99"/>
      <c r="I196" s="89">
        <v>77849.470058799605</v>
      </c>
      <c r="J196" s="2">
        <v>56057.701595067003</v>
      </c>
      <c r="K196" s="2">
        <v>76044.259251761207</v>
      </c>
      <c r="L196" s="90">
        <v>77696.129380017097</v>
      </c>
      <c r="M196" s="97">
        <v>4</v>
      </c>
      <c r="N196" s="89">
        <v>64716.902341543602</v>
      </c>
      <c r="O196" s="2">
        <v>70454.525712930306</v>
      </c>
      <c r="P196" s="90">
        <v>93313.644797627901</v>
      </c>
      <c r="Q196" s="96">
        <v>3</v>
      </c>
      <c r="R196" s="93">
        <v>16.248399598094046</v>
      </c>
      <c r="S196" s="93">
        <v>15.774624973627761</v>
      </c>
      <c r="T196" s="93">
        <v>16.214551719391054</v>
      </c>
      <c r="U196" s="94">
        <v>16.245555108641309</v>
      </c>
      <c r="V196" s="93">
        <v>15.981854934730119</v>
      </c>
      <c r="W196" s="93">
        <v>16.104404761938035</v>
      </c>
      <c r="X196" s="93">
        <v>16.509800434287367</v>
      </c>
      <c r="Y196" s="95">
        <v>0.94420028197587846</v>
      </c>
      <c r="Z196" s="95">
        <v>-8.2835181099088093E-2</v>
      </c>
      <c r="AA196" s="133">
        <v>0.70045716744731301</v>
      </c>
      <c r="AB196" s="136">
        <v>0.71482551960007801</v>
      </c>
    </row>
    <row r="197" spans="1:28" x14ac:dyDescent="0.25">
      <c r="A197" s="4">
        <v>873</v>
      </c>
      <c r="B197" s="17">
        <v>6</v>
      </c>
      <c r="C197" s="86">
        <v>27.438089000000002</v>
      </c>
      <c r="D197" t="s">
        <v>660</v>
      </c>
      <c r="E197" t="s">
        <v>661</v>
      </c>
      <c r="F197" s="87">
        <v>765.12164299999995</v>
      </c>
      <c r="G197" s="99"/>
      <c r="H197" s="99"/>
      <c r="I197" s="89">
        <v>16695.4122595482</v>
      </c>
      <c r="J197" s="2">
        <v>16981.360777592199</v>
      </c>
      <c r="K197" s="2">
        <v>16594.539737924599</v>
      </c>
      <c r="L197" s="90">
        <v>18546.529186402498</v>
      </c>
      <c r="M197" s="97">
        <v>4</v>
      </c>
      <c r="N197" s="89">
        <v>13705.4177868145</v>
      </c>
      <c r="O197" s="2">
        <v>18616.498892211399</v>
      </c>
      <c r="P197" s="90">
        <v>23472.101199591802</v>
      </c>
      <c r="Q197" s="96">
        <v>3</v>
      </c>
      <c r="R197" s="93">
        <v>14.027164097835918</v>
      </c>
      <c r="S197" s="93">
        <v>14.05166445142175</v>
      </c>
      <c r="T197" s="93">
        <v>14.018420995285512</v>
      </c>
      <c r="U197" s="94">
        <v>14.178861604450873</v>
      </c>
      <c r="V197" s="93">
        <v>13.742458686536823</v>
      </c>
      <c r="W197" s="93">
        <v>14.184294157828811</v>
      </c>
      <c r="X197" s="93">
        <v>14.518659375843571</v>
      </c>
      <c r="Y197" s="95">
        <v>0.92507016761882543</v>
      </c>
      <c r="Z197" s="95">
        <v>-0.11236529505690952</v>
      </c>
      <c r="AA197" s="133">
        <v>0.69791950535028535</v>
      </c>
      <c r="AB197" s="136">
        <v>0.71406674326327402</v>
      </c>
    </row>
    <row r="198" spans="1:28" x14ac:dyDescent="0.25">
      <c r="A198" s="4">
        <v>823</v>
      </c>
      <c r="B198" s="17">
        <v>2</v>
      </c>
      <c r="C198" s="86">
        <v>26.217092000000001</v>
      </c>
      <c r="D198" t="s">
        <v>626</v>
      </c>
      <c r="E198" t="s">
        <v>627</v>
      </c>
      <c r="F198" s="87">
        <v>743.160706</v>
      </c>
      <c r="G198" s="99"/>
      <c r="H198" s="88"/>
      <c r="I198" s="89">
        <v>1417.5719754288223</v>
      </c>
      <c r="J198" s="2">
        <v>1347.7011389829165</v>
      </c>
      <c r="K198" s="2">
        <v>1115.7405737109636</v>
      </c>
      <c r="L198" s="90">
        <v>1019.7700903184769</v>
      </c>
      <c r="M198" s="97">
        <v>0</v>
      </c>
      <c r="N198" s="89">
        <v>1187.385740687592</v>
      </c>
      <c r="O198" s="2">
        <v>1410.1254089999115</v>
      </c>
      <c r="P198" s="90">
        <v>1439.2429185535991</v>
      </c>
      <c r="Q198" s="96">
        <v>0</v>
      </c>
      <c r="R198" s="93">
        <v>10.469206272710048</v>
      </c>
      <c r="S198" s="93">
        <v>10.396284890150325</v>
      </c>
      <c r="T198" s="93">
        <v>10.123785902752735</v>
      </c>
      <c r="U198" s="94">
        <v>9.9940282143640644</v>
      </c>
      <c r="V198" s="93">
        <v>10.213572977664176</v>
      </c>
      <c r="W198" s="93">
        <v>10.461607758560397</v>
      </c>
      <c r="X198" s="93">
        <v>10.491094398502266</v>
      </c>
      <c r="Y198" s="95">
        <v>0.91053053312024379</v>
      </c>
      <c r="Z198" s="95">
        <v>-0.13522069850613944</v>
      </c>
      <c r="AA198" s="133">
        <v>0.38940392554056424</v>
      </c>
      <c r="AB198" s="136">
        <v>0.41218819777964</v>
      </c>
    </row>
    <row r="199" spans="1:28" x14ac:dyDescent="0.25">
      <c r="A199" s="4">
        <v>270</v>
      </c>
      <c r="B199" s="17">
        <v>42</v>
      </c>
      <c r="C199" s="86">
        <v>11.590047</v>
      </c>
      <c r="D199" t="s">
        <v>274</v>
      </c>
      <c r="E199" t="s">
        <v>275</v>
      </c>
      <c r="F199" s="87">
        <v>289.071594</v>
      </c>
      <c r="G199" s="33" t="s">
        <v>933</v>
      </c>
      <c r="H199" s="99" t="s">
        <v>1255</v>
      </c>
      <c r="I199" s="89">
        <v>25245554.261970598</v>
      </c>
      <c r="J199" s="2">
        <v>21149327.352212898</v>
      </c>
      <c r="K199" s="2">
        <v>22172267.344042901</v>
      </c>
      <c r="L199" s="90">
        <v>27413766.8095879</v>
      </c>
      <c r="M199" s="97">
        <v>4</v>
      </c>
      <c r="N199" s="89">
        <v>21774216.576820999</v>
      </c>
      <c r="O199" s="2">
        <v>28008497.294358101</v>
      </c>
      <c r="P199" s="90">
        <v>30130709.5389047</v>
      </c>
      <c r="Q199" s="96">
        <v>3</v>
      </c>
      <c r="R199" s="93">
        <v>24.5895260160794</v>
      </c>
      <c r="S199" s="93">
        <v>24.334108443818767</v>
      </c>
      <c r="T199" s="93">
        <v>24.402252972474933</v>
      </c>
      <c r="U199" s="94">
        <v>24.708397240610878</v>
      </c>
      <c r="V199" s="93">
        <v>24.376117476672061</v>
      </c>
      <c r="W199" s="93">
        <v>24.739361246548143</v>
      </c>
      <c r="X199" s="93">
        <v>24.844731311130182</v>
      </c>
      <c r="Y199" s="95">
        <v>0.9007959333247294</v>
      </c>
      <c r="Z199" s="95">
        <v>-0.15072778055257807</v>
      </c>
      <c r="AA199" s="133">
        <v>0.39634196554240447</v>
      </c>
      <c r="AB199" s="136">
        <v>0.41841936945856001</v>
      </c>
    </row>
    <row r="200" spans="1:28" x14ac:dyDescent="0.25">
      <c r="A200" s="4">
        <v>488</v>
      </c>
      <c r="B200" s="17">
        <v>7</v>
      </c>
      <c r="C200" s="86">
        <v>17.814036000000002</v>
      </c>
      <c r="D200" t="s">
        <v>414</v>
      </c>
      <c r="E200" t="s">
        <v>415</v>
      </c>
      <c r="F200" s="87">
        <v>1153.260376</v>
      </c>
      <c r="G200" s="99"/>
      <c r="H200" s="88"/>
      <c r="I200" s="89">
        <v>237375.18983184101</v>
      </c>
      <c r="J200" s="2">
        <v>210629.30936645501</v>
      </c>
      <c r="K200" s="2">
        <v>192920.32906218601</v>
      </c>
      <c r="L200" s="90">
        <v>261310.22114131201</v>
      </c>
      <c r="M200" s="97">
        <v>4</v>
      </c>
      <c r="N200" s="89">
        <v>190867.82237693999</v>
      </c>
      <c r="O200" s="2">
        <v>235573.46987283899</v>
      </c>
      <c r="P200" s="90">
        <v>325039.307116165</v>
      </c>
      <c r="Q200" s="96">
        <v>3</v>
      </c>
      <c r="R200" s="93">
        <v>17.856809628552906</v>
      </c>
      <c r="S200" s="93">
        <v>17.68434667782574</v>
      </c>
      <c r="T200" s="93">
        <v>17.557645650441188</v>
      </c>
      <c r="U200" s="94">
        <v>17.995404031170846</v>
      </c>
      <c r="V200" s="93">
        <v>17.542214379640235</v>
      </c>
      <c r="W200" s="93">
        <v>17.845817547399523</v>
      </c>
      <c r="X200" s="93">
        <v>18.31025466873961</v>
      </c>
      <c r="Y200" s="95">
        <v>0.90045742714088162</v>
      </c>
      <c r="Z200" s="95">
        <v>-0.15127002653442079</v>
      </c>
      <c r="AA200" s="133">
        <v>0.58984201758242061</v>
      </c>
      <c r="AB200" s="136">
        <v>0.61134667447344604</v>
      </c>
    </row>
    <row r="201" spans="1:28" x14ac:dyDescent="0.25">
      <c r="A201" s="4">
        <v>309</v>
      </c>
      <c r="B201" s="17">
        <v>2</v>
      </c>
      <c r="C201" s="86">
        <v>12.749383999999999</v>
      </c>
      <c r="D201" t="s">
        <v>298</v>
      </c>
      <c r="E201" t="s">
        <v>299</v>
      </c>
      <c r="F201" s="87">
        <v>561.14038100000005</v>
      </c>
      <c r="G201" s="99"/>
      <c r="H201" s="88"/>
      <c r="I201" s="89">
        <v>40371.5497939911</v>
      </c>
      <c r="J201" s="2">
        <v>33419.142252269099</v>
      </c>
      <c r="K201" s="2">
        <v>30896.9169052998</v>
      </c>
      <c r="L201" s="90">
        <v>46694.150853402403</v>
      </c>
      <c r="M201" s="97">
        <v>4</v>
      </c>
      <c r="N201" s="89">
        <v>31529.586993225999</v>
      </c>
      <c r="O201" s="2">
        <v>36168.548449853501</v>
      </c>
      <c r="P201" s="90">
        <v>58705.011345515799</v>
      </c>
      <c r="Q201" s="96">
        <v>3</v>
      </c>
      <c r="R201" s="93">
        <v>15.30105134999901</v>
      </c>
      <c r="S201" s="93">
        <v>15.028387084693668</v>
      </c>
      <c r="T201" s="93">
        <v>14.915175263395907</v>
      </c>
      <c r="U201" s="94">
        <v>15.510954221490927</v>
      </c>
      <c r="V201" s="93">
        <v>14.944418651799459</v>
      </c>
      <c r="W201" s="93">
        <v>15.142448079112961</v>
      </c>
      <c r="X201" s="93">
        <v>15.841196043612676</v>
      </c>
      <c r="Y201" s="95">
        <v>0.89820801727038646</v>
      </c>
      <c r="Z201" s="95">
        <v>-0.15487849543230409</v>
      </c>
      <c r="AA201" s="133">
        <v>0.68249419940466716</v>
      </c>
      <c r="AB201" s="136">
        <v>0.70189325933606606</v>
      </c>
    </row>
    <row r="202" spans="1:28" x14ac:dyDescent="0.25">
      <c r="A202" s="4">
        <v>166</v>
      </c>
      <c r="B202" s="17">
        <v>3</v>
      </c>
      <c r="C202" s="86">
        <v>6.9353509999999998</v>
      </c>
      <c r="D202" t="s">
        <v>192</v>
      </c>
      <c r="E202" t="s">
        <v>193</v>
      </c>
      <c r="F202" s="87">
        <v>146.93852200000001</v>
      </c>
      <c r="G202" s="99"/>
      <c r="H202" s="88"/>
      <c r="I202" s="89">
        <v>74697.978749464804</v>
      </c>
      <c r="J202" s="2">
        <v>52125.412219410202</v>
      </c>
      <c r="K202" s="2">
        <v>59485.227790292098</v>
      </c>
      <c r="L202" s="90">
        <v>62066.536207894598</v>
      </c>
      <c r="M202" s="97">
        <v>4</v>
      </c>
      <c r="N202" s="89">
        <v>64548.098089781299</v>
      </c>
      <c r="O202" s="2">
        <v>69472.241022967894</v>
      </c>
      <c r="P202" s="90">
        <v>80130.8194226083</v>
      </c>
      <c r="Q202" s="96">
        <v>3</v>
      </c>
      <c r="R202" s="93">
        <v>16.188781585247018</v>
      </c>
      <c r="S202" s="93">
        <v>15.669699267306699</v>
      </c>
      <c r="T202" s="93">
        <v>15.860243822092857</v>
      </c>
      <c r="U202" s="94">
        <v>15.921528014188819</v>
      </c>
      <c r="V202" s="93">
        <v>15.978086966687423</v>
      </c>
      <c r="W202" s="93">
        <v>16.084149015826416</v>
      </c>
      <c r="X202" s="93">
        <v>16.290069609405851</v>
      </c>
      <c r="Y202" s="95">
        <v>0.86985925035068257</v>
      </c>
      <c r="Z202" s="95">
        <v>-0.20114611375174282</v>
      </c>
      <c r="AA202" s="133">
        <v>0.22076016488332495</v>
      </c>
      <c r="AB202" s="136">
        <v>0.24406262673212001</v>
      </c>
    </row>
    <row r="203" spans="1:28" x14ac:dyDescent="0.25">
      <c r="A203" s="4">
        <v>1052</v>
      </c>
      <c r="B203" s="17">
        <v>2</v>
      </c>
      <c r="C203" s="86">
        <v>36.083174999999997</v>
      </c>
      <c r="D203" t="s">
        <v>828</v>
      </c>
      <c r="E203" t="s">
        <v>829</v>
      </c>
      <c r="F203" s="87">
        <v>849.16577099999995</v>
      </c>
      <c r="G203" s="99"/>
      <c r="H203" s="88"/>
      <c r="I203" s="89">
        <v>23058.730829681601</v>
      </c>
      <c r="J203" s="2">
        <v>20214.4413850458</v>
      </c>
      <c r="K203" s="2">
        <v>26031.207296906901</v>
      </c>
      <c r="L203" s="90">
        <v>26252.968208815499</v>
      </c>
      <c r="M203" s="97">
        <v>4</v>
      </c>
      <c r="N203" s="89">
        <v>20637.008985247499</v>
      </c>
      <c r="O203" s="2">
        <v>29964.201001035301</v>
      </c>
      <c r="P203" s="90">
        <v>32733.032781055801</v>
      </c>
      <c r="Q203" s="96">
        <v>3</v>
      </c>
      <c r="R203" s="93">
        <v>14.493025487677295</v>
      </c>
      <c r="S203" s="93">
        <v>14.303098715627051</v>
      </c>
      <c r="T203" s="93">
        <v>14.667954603349465</v>
      </c>
      <c r="U203" s="94">
        <v>14.680192925301599</v>
      </c>
      <c r="V203" s="93">
        <v>14.332946269165239</v>
      </c>
      <c r="W203" s="93">
        <v>14.870952284336735</v>
      </c>
      <c r="X203" s="93">
        <v>14.99845965671029</v>
      </c>
      <c r="Y203" s="95">
        <v>0.86000674405151445</v>
      </c>
      <c r="Z203" s="95">
        <v>-0.21758012161736376</v>
      </c>
      <c r="AA203" s="133">
        <v>0.3681427425396594</v>
      </c>
      <c r="AB203" s="136">
        <v>0.39176687575076102</v>
      </c>
    </row>
    <row r="204" spans="1:28" x14ac:dyDescent="0.25">
      <c r="A204" s="4">
        <v>487</v>
      </c>
      <c r="B204" s="17">
        <v>7</v>
      </c>
      <c r="C204" s="86">
        <v>17.809840999999999</v>
      </c>
      <c r="D204" t="s">
        <v>412</v>
      </c>
      <c r="E204" t="s">
        <v>413</v>
      </c>
      <c r="F204" s="87">
        <v>635.08856200000002</v>
      </c>
      <c r="G204" s="99"/>
      <c r="H204" s="88"/>
      <c r="I204" s="89">
        <v>26262.195175403798</v>
      </c>
      <c r="J204" s="2">
        <v>20165.096476816801</v>
      </c>
      <c r="K204" s="2">
        <v>32317.008077348899</v>
      </c>
      <c r="L204" s="90">
        <v>167690.15464699201</v>
      </c>
      <c r="M204" s="97">
        <v>4</v>
      </c>
      <c r="N204" s="89">
        <v>26781.645540450401</v>
      </c>
      <c r="O204" s="2">
        <v>39976.565981815802</v>
      </c>
      <c r="P204" s="90">
        <v>164492.51869811199</v>
      </c>
      <c r="Q204" s="96">
        <v>3</v>
      </c>
      <c r="R204" s="93">
        <v>14.680699891222243</v>
      </c>
      <c r="S204" s="93">
        <v>14.299572687663296</v>
      </c>
      <c r="T204" s="93">
        <v>14.980006018487737</v>
      </c>
      <c r="U204" s="94">
        <v>17.355438462928117</v>
      </c>
      <c r="V204" s="93">
        <v>14.708956986220368</v>
      </c>
      <c r="W204" s="93">
        <v>15.286866928325708</v>
      </c>
      <c r="X204" s="93">
        <v>17.327662444521501</v>
      </c>
      <c r="Y204" s="95">
        <v>0.79924435527743021</v>
      </c>
      <c r="Z204" s="95">
        <v>-0.32329144498637252</v>
      </c>
      <c r="AA204" s="133">
        <v>0.68961916298468884</v>
      </c>
      <c r="AB204" s="136">
        <v>0.70739285275233499</v>
      </c>
    </row>
    <row r="205" spans="1:28" x14ac:dyDescent="0.25">
      <c r="A205" s="4">
        <v>19</v>
      </c>
      <c r="B205" s="17">
        <v>2</v>
      </c>
      <c r="C205" s="86">
        <v>2.0339580000000002</v>
      </c>
      <c r="D205" t="s">
        <v>78</v>
      </c>
      <c r="E205" t="s">
        <v>79</v>
      </c>
      <c r="F205" s="87">
        <v>473.16232300000001</v>
      </c>
      <c r="G205" s="99"/>
      <c r="H205" s="88"/>
      <c r="I205" s="89">
        <v>153091.93922287101</v>
      </c>
      <c r="J205" s="2">
        <v>200858.477534087</v>
      </c>
      <c r="K205" s="2">
        <v>139472.763863567</v>
      </c>
      <c r="L205" s="90">
        <v>84748.495287757702</v>
      </c>
      <c r="M205" s="97">
        <v>4</v>
      </c>
      <c r="N205" s="89">
        <v>143546.18782670601</v>
      </c>
      <c r="O205" s="2">
        <v>214945.942541094</v>
      </c>
      <c r="P205" s="90">
        <v>189228.787493368</v>
      </c>
      <c r="Q205" s="96">
        <v>3</v>
      </c>
      <c r="R205" s="93">
        <v>17.224038796795462</v>
      </c>
      <c r="S205" s="93">
        <v>17.615819828218896</v>
      </c>
      <c r="T205" s="93">
        <v>17.089623895592982</v>
      </c>
      <c r="U205" s="94">
        <v>16.370900132929272</v>
      </c>
      <c r="V205" s="93">
        <v>17.131155491665744</v>
      </c>
      <c r="W205" s="93">
        <v>17.713614351768538</v>
      </c>
      <c r="X205" s="93">
        <v>17.529772057906136</v>
      </c>
      <c r="Y205" s="95">
        <v>0.79169654251022203</v>
      </c>
      <c r="Z205" s="95">
        <v>-0.33698054401263311</v>
      </c>
      <c r="AA205" s="133">
        <v>0.31038235344710452</v>
      </c>
      <c r="AB205" s="136">
        <v>0.33477554653644298</v>
      </c>
    </row>
    <row r="206" spans="1:28" x14ac:dyDescent="0.25">
      <c r="A206" s="4">
        <v>364</v>
      </c>
      <c r="B206" s="17">
        <v>22</v>
      </c>
      <c r="C206" s="86">
        <v>14.351412</v>
      </c>
      <c r="D206" t="s">
        <v>338</v>
      </c>
      <c r="E206" t="s">
        <v>339</v>
      </c>
      <c r="F206" s="87">
        <v>865.19702099999995</v>
      </c>
      <c r="G206" s="99" t="s">
        <v>959</v>
      </c>
      <c r="H206" s="99" t="s">
        <v>1255</v>
      </c>
      <c r="I206" s="89">
        <v>1899713.82006632</v>
      </c>
      <c r="J206" s="2">
        <v>1481535.40395698</v>
      </c>
      <c r="K206" s="2">
        <v>1401396.7850218201</v>
      </c>
      <c r="L206" s="90">
        <v>1811830.0867569901</v>
      </c>
      <c r="M206" s="97">
        <v>4</v>
      </c>
      <c r="N206" s="89">
        <v>1590484.74290518</v>
      </c>
      <c r="O206" s="2">
        <v>2009057.5492771701</v>
      </c>
      <c r="P206" s="90">
        <v>2707039.9530516798</v>
      </c>
      <c r="Q206" s="96">
        <v>3</v>
      </c>
      <c r="R206" s="93">
        <v>20.857350671318439</v>
      </c>
      <c r="S206" s="93">
        <v>20.498661671831854</v>
      </c>
      <c r="T206" s="93">
        <v>20.418434060950613</v>
      </c>
      <c r="U206" s="94">
        <v>20.789016235256344</v>
      </c>
      <c r="V206" s="93">
        <v>20.60103510188025</v>
      </c>
      <c r="W206" s="93">
        <v>20.938087459860103</v>
      </c>
      <c r="X206" s="93">
        <v>21.368284749689821</v>
      </c>
      <c r="Y206" s="95">
        <v>0.78423730628253285</v>
      </c>
      <c r="Z206" s="95">
        <v>-0.35063782218787981</v>
      </c>
      <c r="AA206" s="133">
        <v>0.20454411085132837</v>
      </c>
      <c r="AB206" s="136">
        <v>0.227398201449242</v>
      </c>
    </row>
    <row r="207" spans="1:28" x14ac:dyDescent="0.25">
      <c r="A207" s="4">
        <v>113</v>
      </c>
      <c r="B207" s="17">
        <v>4</v>
      </c>
      <c r="C207" s="86">
        <v>3.8349329999999999</v>
      </c>
      <c r="D207" t="s">
        <v>144</v>
      </c>
      <c r="E207" t="s">
        <v>145</v>
      </c>
      <c r="F207" s="87">
        <v>159.97936999999999</v>
      </c>
      <c r="G207" s="99"/>
      <c r="H207" s="99"/>
      <c r="I207" s="89">
        <v>18263.8566716358</v>
      </c>
      <c r="J207" s="2">
        <v>19586.554342003201</v>
      </c>
      <c r="K207" s="2">
        <v>15188.387758021099</v>
      </c>
      <c r="L207" s="90">
        <v>21160.210275721602</v>
      </c>
      <c r="M207" s="97">
        <v>4</v>
      </c>
      <c r="N207" s="89">
        <v>22211.282531638601</v>
      </c>
      <c r="O207" s="2">
        <v>24527.971754886301</v>
      </c>
      <c r="P207" s="90">
        <v>25972.7040317459</v>
      </c>
      <c r="Q207" s="96">
        <v>3</v>
      </c>
      <c r="R207" s="93">
        <v>14.156703822502646</v>
      </c>
      <c r="S207" s="93">
        <v>14.257576001201402</v>
      </c>
      <c r="T207" s="93">
        <v>13.890681115949423</v>
      </c>
      <c r="U207" s="94">
        <v>14.369066343590871</v>
      </c>
      <c r="V207" s="93">
        <v>14.439005079440799</v>
      </c>
      <c r="W207" s="93">
        <v>14.582140320328506</v>
      </c>
      <c r="X207" s="93">
        <v>14.664708601117205</v>
      </c>
      <c r="Y207" s="95">
        <v>0.7653384405072875</v>
      </c>
      <c r="Z207" s="95">
        <v>-0.38583023143845363</v>
      </c>
      <c r="AA207" s="133">
        <v>3.1564323512186299E-2</v>
      </c>
      <c r="AB207" s="136">
        <v>3.9881272247143301E-2</v>
      </c>
    </row>
    <row r="208" spans="1:28" x14ac:dyDescent="0.25">
      <c r="A208" s="4">
        <v>942</v>
      </c>
      <c r="B208" s="17">
        <v>2</v>
      </c>
      <c r="C208" s="86">
        <v>29.526164000000001</v>
      </c>
      <c r="D208" t="s">
        <v>714</v>
      </c>
      <c r="E208" t="s">
        <v>715</v>
      </c>
      <c r="F208" s="87">
        <v>463.08785999999998</v>
      </c>
      <c r="G208" s="33" t="s">
        <v>1222</v>
      </c>
      <c r="H208" s="99" t="s">
        <v>1179</v>
      </c>
      <c r="I208" s="89">
        <v>7257.5976882299301</v>
      </c>
      <c r="J208" s="2">
        <v>5921.1146873964199</v>
      </c>
      <c r="K208" s="2">
        <v>5856.7655058748096</v>
      </c>
      <c r="L208" s="90">
        <v>7956.5287982954496</v>
      </c>
      <c r="M208" s="97">
        <v>4</v>
      </c>
      <c r="N208" s="89">
        <v>5247.9232499395503</v>
      </c>
      <c r="O208" s="2">
        <v>11497.7137568002</v>
      </c>
      <c r="P208" s="90">
        <v>10009.7626825389</v>
      </c>
      <c r="Q208" s="96">
        <v>3</v>
      </c>
      <c r="R208" s="93">
        <v>12.825276370511801</v>
      </c>
      <c r="S208" s="93">
        <v>12.531653082576593</v>
      </c>
      <c r="T208" s="93">
        <v>12.515888417408311</v>
      </c>
      <c r="U208" s="94">
        <v>12.957923446872782</v>
      </c>
      <c r="V208" s="93">
        <v>12.357530905582017</v>
      </c>
      <c r="W208" s="93">
        <v>13.489059399011934</v>
      </c>
      <c r="X208" s="93">
        <v>13.289120149848946</v>
      </c>
      <c r="Y208" s="95">
        <v>0.75663250203507804</v>
      </c>
      <c r="Z208" s="95">
        <v>-0.40233534451422515</v>
      </c>
      <c r="AA208" s="133">
        <v>0.33875061057818029</v>
      </c>
      <c r="AB208" s="136">
        <v>0.36340361997335802</v>
      </c>
    </row>
    <row r="209" spans="1:28" x14ac:dyDescent="0.25">
      <c r="A209" s="4">
        <v>995</v>
      </c>
      <c r="B209" s="17">
        <v>2</v>
      </c>
      <c r="C209" s="86">
        <v>31.376166000000001</v>
      </c>
      <c r="D209" t="s">
        <v>750</v>
      </c>
      <c r="E209" t="s">
        <v>751</v>
      </c>
      <c r="F209" s="87">
        <v>555.22289999999998</v>
      </c>
      <c r="G209" s="99" t="s">
        <v>992</v>
      </c>
      <c r="H209" s="99"/>
      <c r="I209" s="89">
        <v>42644.163274468701</v>
      </c>
      <c r="J209" s="2">
        <v>32309.5793671756</v>
      </c>
      <c r="K209" s="2">
        <v>31344.533218581299</v>
      </c>
      <c r="L209" s="90">
        <v>22192.6723608662</v>
      </c>
      <c r="M209" s="97">
        <v>4</v>
      </c>
      <c r="N209" s="89">
        <v>36413.879417490498</v>
      </c>
      <c r="O209" s="2">
        <v>45162.346645010999</v>
      </c>
      <c r="P209" s="90">
        <v>47039.645497204503</v>
      </c>
      <c r="Q209" s="96">
        <v>3</v>
      </c>
      <c r="R209" s="93">
        <v>15.380060672295373</v>
      </c>
      <c r="S209" s="93">
        <v>14.979674348077827</v>
      </c>
      <c r="T209" s="93">
        <v>14.935926224931563</v>
      </c>
      <c r="U209" s="94">
        <v>14.437795781632959</v>
      </c>
      <c r="V209" s="93">
        <v>15.152200828605185</v>
      </c>
      <c r="W209" s="93">
        <v>15.462832830345109</v>
      </c>
      <c r="X209" s="93">
        <v>15.521589567246</v>
      </c>
      <c r="Y209" s="95">
        <v>0.74927153233248389</v>
      </c>
      <c r="Z209" s="95">
        <v>-0.41643945583095932</v>
      </c>
      <c r="AA209" s="133">
        <v>0.13204737677947537</v>
      </c>
      <c r="AB209" s="136">
        <v>0.15189264727812499</v>
      </c>
    </row>
    <row r="210" spans="1:28" x14ac:dyDescent="0.25">
      <c r="A210" s="4">
        <v>116</v>
      </c>
      <c r="B210" s="17">
        <v>5</v>
      </c>
      <c r="C210" s="86">
        <v>3.7497829999999999</v>
      </c>
      <c r="D210" t="s">
        <v>146</v>
      </c>
      <c r="E210" t="s">
        <v>147</v>
      </c>
      <c r="F210" s="87">
        <v>270.94311499999998</v>
      </c>
      <c r="G210" s="99"/>
      <c r="H210" s="99"/>
      <c r="I210" s="89">
        <v>5997.2890763119503</v>
      </c>
      <c r="J210" s="2">
        <v>7829.6836001254296</v>
      </c>
      <c r="K210" s="2">
        <v>6053.9610718938102</v>
      </c>
      <c r="L210" s="90">
        <v>8062.3370556720101</v>
      </c>
      <c r="M210" s="97">
        <v>4</v>
      </c>
      <c r="N210" s="89">
        <v>8785.1535607248607</v>
      </c>
      <c r="O210" s="2">
        <v>9884.7891241202597</v>
      </c>
      <c r="P210" s="90">
        <v>9510.9528023872808</v>
      </c>
      <c r="Q210" s="96">
        <v>3</v>
      </c>
      <c r="R210" s="93">
        <v>12.55009479872148</v>
      </c>
      <c r="S210" s="93">
        <v>12.934738293614819</v>
      </c>
      <c r="T210" s="93">
        <v>12.563663683057394</v>
      </c>
      <c r="U210" s="94">
        <v>12.976982382708666</v>
      </c>
      <c r="V210" s="93">
        <v>13.10085178880809</v>
      </c>
      <c r="W210" s="93">
        <v>13.270994473395424</v>
      </c>
      <c r="X210" s="93">
        <v>13.21537416143912</v>
      </c>
      <c r="Y210" s="95">
        <v>0.74367591024555468</v>
      </c>
      <c r="Z210" s="95">
        <v>-0.42725405493487617</v>
      </c>
      <c r="AA210" s="133">
        <v>2.7689237199028754E-2</v>
      </c>
      <c r="AB210" s="136">
        <v>3.5664454385803998E-2</v>
      </c>
    </row>
    <row r="211" spans="1:28" x14ac:dyDescent="0.25">
      <c r="A211" s="4">
        <v>631</v>
      </c>
      <c r="B211" s="17">
        <v>11</v>
      </c>
      <c r="C211" s="86">
        <v>21.519328000000002</v>
      </c>
      <c r="D211" t="s">
        <v>506</v>
      </c>
      <c r="E211" t="s">
        <v>507</v>
      </c>
      <c r="F211" s="87">
        <v>576.12670900000001</v>
      </c>
      <c r="G211" s="99"/>
      <c r="H211" s="88"/>
      <c r="I211" s="89">
        <v>337224.83630270499</v>
      </c>
      <c r="J211" s="2">
        <v>302863.222657534</v>
      </c>
      <c r="K211" s="2">
        <v>295708.44542063901</v>
      </c>
      <c r="L211" s="90">
        <v>322021.65998581698</v>
      </c>
      <c r="M211" s="97">
        <v>4</v>
      </c>
      <c r="N211" s="89">
        <v>351154.50109839498</v>
      </c>
      <c r="O211" s="2">
        <v>386183.11613390502</v>
      </c>
      <c r="P211" s="90">
        <v>536664.43845488201</v>
      </c>
      <c r="Q211" s="96">
        <v>3</v>
      </c>
      <c r="R211" s="93">
        <v>18.363351267808284</v>
      </c>
      <c r="S211" s="93">
        <v>18.20830687359695</v>
      </c>
      <c r="T211" s="93">
        <v>18.173815921792524</v>
      </c>
      <c r="U211" s="94">
        <v>18.296798205333118</v>
      </c>
      <c r="V211" s="93">
        <v>18.421746402191445</v>
      </c>
      <c r="W211" s="93">
        <v>18.558925565700132</v>
      </c>
      <c r="X211" s="93">
        <v>19.033660766936514</v>
      </c>
      <c r="Y211" s="95">
        <v>0.74047260682494076</v>
      </c>
      <c r="Z211" s="95">
        <v>-0.43348172970248727</v>
      </c>
      <c r="AA211" s="133">
        <v>5.334742667915246E-2</v>
      </c>
      <c r="AB211" s="136">
        <v>6.5129680424241304E-2</v>
      </c>
    </row>
    <row r="212" spans="1:28" x14ac:dyDescent="0.25">
      <c r="A212" s="4">
        <v>164</v>
      </c>
      <c r="B212" s="17">
        <v>3</v>
      </c>
      <c r="C212" s="86">
        <v>6.6629230000000002</v>
      </c>
      <c r="D212" t="s">
        <v>190</v>
      </c>
      <c r="E212" t="s">
        <v>191</v>
      </c>
      <c r="F212" s="87">
        <v>279.10821499999997</v>
      </c>
      <c r="G212" s="99"/>
      <c r="H212" s="88"/>
      <c r="I212" s="89">
        <v>25048.027801645701</v>
      </c>
      <c r="J212" s="2">
        <v>21207.257294054001</v>
      </c>
      <c r="K212" s="2">
        <v>23553.676760250299</v>
      </c>
      <c r="L212" s="90">
        <v>27277.126294532201</v>
      </c>
      <c r="M212" s="97">
        <v>4</v>
      </c>
      <c r="N212" s="89">
        <v>27085.2369059831</v>
      </c>
      <c r="O212" s="2">
        <v>31273.993351358102</v>
      </c>
      <c r="P212" s="90">
        <v>40624.872622365103</v>
      </c>
      <c r="Q212" s="96">
        <v>3</v>
      </c>
      <c r="R212" s="93">
        <v>14.612409394435147</v>
      </c>
      <c r="S212" s="93">
        <v>14.372270430680747</v>
      </c>
      <c r="T212" s="93">
        <v>14.523664663580405</v>
      </c>
      <c r="U212" s="94">
        <v>14.735404040810048</v>
      </c>
      <c r="V212" s="93">
        <v>14.725219089209892</v>
      </c>
      <c r="W212" s="93">
        <v>14.932675827157922</v>
      </c>
      <c r="X212" s="93">
        <v>15.310075669073406</v>
      </c>
      <c r="Y212" s="95">
        <v>0.73561879124521579</v>
      </c>
      <c r="Z212" s="95">
        <v>-0.44296976129028282</v>
      </c>
      <c r="AA212" s="133">
        <v>5.2586074942604408E-2</v>
      </c>
      <c r="AB212" s="136">
        <v>6.43977163912509E-2</v>
      </c>
    </row>
    <row r="213" spans="1:28" x14ac:dyDescent="0.25">
      <c r="A213" s="4">
        <v>448</v>
      </c>
      <c r="B213" s="17">
        <v>2</v>
      </c>
      <c r="C213" s="86">
        <v>16.638359999999999</v>
      </c>
      <c r="D213" t="s">
        <v>388</v>
      </c>
      <c r="E213" t="s">
        <v>389</v>
      </c>
      <c r="F213" s="87">
        <v>902.17694100000006</v>
      </c>
      <c r="G213" s="99"/>
      <c r="H213" s="88"/>
      <c r="I213" s="89">
        <v>21349.621130701798</v>
      </c>
      <c r="J213" s="2">
        <v>16717.259944789101</v>
      </c>
      <c r="K213" s="2">
        <v>12904.9265026044</v>
      </c>
      <c r="L213" s="90">
        <v>17358.839896334401</v>
      </c>
      <c r="M213" s="97">
        <v>4</v>
      </c>
      <c r="N213" s="89">
        <v>18521.891947186901</v>
      </c>
      <c r="O213" s="2">
        <v>19960.8744256143</v>
      </c>
      <c r="P213" s="90">
        <v>31402.893470107902</v>
      </c>
      <c r="Q213" s="96">
        <v>3</v>
      </c>
      <c r="R213" s="93">
        <v>14.381922847629054</v>
      </c>
      <c r="S213" s="93">
        <v>14.029050780316821</v>
      </c>
      <c r="T213" s="93">
        <v>13.655634304427275</v>
      </c>
      <c r="U213" s="94">
        <v>14.083382914213725</v>
      </c>
      <c r="V213" s="93">
        <v>14.176943851982092</v>
      </c>
      <c r="W213" s="93">
        <v>14.28488730172087</v>
      </c>
      <c r="X213" s="93">
        <v>14.938609875056635</v>
      </c>
      <c r="Y213" s="95">
        <v>0.73331189432880661</v>
      </c>
      <c r="Z213" s="95">
        <v>-0.44750115478618452</v>
      </c>
      <c r="AA213" s="133">
        <v>0.1674133832627332</v>
      </c>
      <c r="AB213" s="136">
        <v>0.187691624052304</v>
      </c>
    </row>
    <row r="214" spans="1:28" x14ac:dyDescent="0.25">
      <c r="A214" s="4">
        <v>765</v>
      </c>
      <c r="B214" s="17">
        <v>3</v>
      </c>
      <c r="C214" s="86">
        <v>24.679827</v>
      </c>
      <c r="D214" t="s">
        <v>590</v>
      </c>
      <c r="E214" t="s">
        <v>591</v>
      </c>
      <c r="F214" s="87">
        <v>273.07641599999999</v>
      </c>
      <c r="G214" s="99"/>
      <c r="H214" s="88"/>
      <c r="I214" s="89">
        <v>12562.8974580786</v>
      </c>
      <c r="J214" s="2">
        <v>6621.6752732489304</v>
      </c>
      <c r="K214" s="2">
        <v>8355.3891667716198</v>
      </c>
      <c r="L214" s="90">
        <v>17419.658899399401</v>
      </c>
      <c r="M214" s="97">
        <v>4</v>
      </c>
      <c r="N214" s="89">
        <v>11548.8478411131</v>
      </c>
      <c r="O214" s="2">
        <v>22348.026716379001</v>
      </c>
      <c r="P214" s="90">
        <v>13066.992437897499</v>
      </c>
      <c r="Q214" s="96">
        <v>3</v>
      </c>
      <c r="R214" s="93">
        <v>13.616881619759681</v>
      </c>
      <c r="S214" s="93">
        <v>12.692980547411439</v>
      </c>
      <c r="T214" s="93">
        <v>13.028491310542334</v>
      </c>
      <c r="U214" s="94">
        <v>14.088428753832787</v>
      </c>
      <c r="V214" s="93">
        <v>13.495461309387819</v>
      </c>
      <c r="W214" s="93">
        <v>14.447859829652636</v>
      </c>
      <c r="X214" s="93">
        <v>13.673639501231062</v>
      </c>
      <c r="Y214" s="95">
        <v>0.71799274113083889</v>
      </c>
      <c r="Z214" s="95">
        <v>-0.47795883633691649</v>
      </c>
      <c r="AA214" s="133">
        <v>0.29464775353403355</v>
      </c>
      <c r="AB214" s="136">
        <v>0.32025659862226802</v>
      </c>
    </row>
    <row r="215" spans="1:28" x14ac:dyDescent="0.25">
      <c r="A215" s="4">
        <v>693</v>
      </c>
      <c r="B215" s="17">
        <v>2</v>
      </c>
      <c r="C215" s="86">
        <v>23.026648999999999</v>
      </c>
      <c r="D215" t="s">
        <v>544</v>
      </c>
      <c r="E215" t="s">
        <v>545</v>
      </c>
      <c r="F215" s="87">
        <v>441.13974000000002</v>
      </c>
      <c r="G215" s="99"/>
      <c r="H215" s="88"/>
      <c r="I215" s="89">
        <v>5017.9572228359402</v>
      </c>
      <c r="J215" s="2">
        <v>3069.2359712491698</v>
      </c>
      <c r="K215" s="2">
        <v>3792.0524763020098</v>
      </c>
      <c r="L215" s="90">
        <v>1333.0507015231333</v>
      </c>
      <c r="M215" s="97">
        <v>3</v>
      </c>
      <c r="N215" s="89">
        <v>3787.0812486194</v>
      </c>
      <c r="O215" s="2">
        <v>4479.0761420400104</v>
      </c>
      <c r="P215" s="90">
        <v>5576.7232143623496</v>
      </c>
      <c r="Q215" s="96">
        <v>3</v>
      </c>
      <c r="R215" s="93">
        <v>12.292884456751242</v>
      </c>
      <c r="S215" s="93">
        <v>11.583663853067941</v>
      </c>
      <c r="T215" s="93">
        <v>11.88876321376557</v>
      </c>
      <c r="U215" s="94">
        <v>10.380515937890873</v>
      </c>
      <c r="V215" s="93">
        <v>11.886870658016155</v>
      </c>
      <c r="W215" s="93">
        <v>12.128985476153717</v>
      </c>
      <c r="X215" s="93">
        <v>12.4452019531346</v>
      </c>
      <c r="Y215" s="95">
        <v>0.71583527747381837</v>
      </c>
      <c r="Z215" s="95">
        <v>-0.48230045112967196</v>
      </c>
      <c r="AA215" s="133">
        <v>0.27662839492656</v>
      </c>
      <c r="AB215" s="136">
        <v>0.30246731093618401</v>
      </c>
    </row>
    <row r="216" spans="1:28" x14ac:dyDescent="0.25">
      <c r="A216" s="4">
        <v>328</v>
      </c>
      <c r="B216" s="17">
        <v>2</v>
      </c>
      <c r="C216" s="86">
        <v>13.359279000000001</v>
      </c>
      <c r="D216" t="s">
        <v>314</v>
      </c>
      <c r="E216" t="s">
        <v>315</v>
      </c>
      <c r="F216" s="87">
        <v>463.18185399999999</v>
      </c>
      <c r="G216" s="99"/>
      <c r="H216" s="88"/>
      <c r="I216" s="89">
        <v>57023.729094127601</v>
      </c>
      <c r="J216" s="2">
        <v>39879.985309874399</v>
      </c>
      <c r="K216" s="2">
        <v>42585.734693345898</v>
      </c>
      <c r="L216" s="90">
        <v>29689.564901616301</v>
      </c>
      <c r="M216" s="97">
        <v>4</v>
      </c>
      <c r="N216" s="89">
        <v>48908.574576827697</v>
      </c>
      <c r="O216" s="2">
        <v>55631.018240686397</v>
      </c>
      <c r="P216" s="90">
        <v>73902.077823642394</v>
      </c>
      <c r="Q216" s="96">
        <v>3</v>
      </c>
      <c r="R216" s="93">
        <v>15.799274767644834</v>
      </c>
      <c r="S216" s="93">
        <v>15.283377257856891</v>
      </c>
      <c r="T216" s="93">
        <v>15.378082619066468</v>
      </c>
      <c r="U216" s="94">
        <v>14.857668330439529</v>
      </c>
      <c r="V216" s="93">
        <v>15.577799797999253</v>
      </c>
      <c r="W216" s="93">
        <v>15.763601891708378</v>
      </c>
      <c r="X216" s="93">
        <v>16.173327307164762</v>
      </c>
      <c r="Y216" s="95">
        <v>0.71106855278431846</v>
      </c>
      <c r="Z216" s="95">
        <v>-0.49193944081706875</v>
      </c>
      <c r="AA216" s="133">
        <v>0.12026073377426948</v>
      </c>
      <c r="AB216" s="136">
        <v>0.13954452490425401</v>
      </c>
    </row>
    <row r="217" spans="1:28" x14ac:dyDescent="0.25">
      <c r="A217" s="4">
        <v>105</v>
      </c>
      <c r="B217" s="17">
        <v>3</v>
      </c>
      <c r="C217" s="86">
        <v>3.5903179999999999</v>
      </c>
      <c r="D217" t="s">
        <v>136</v>
      </c>
      <c r="E217" t="s">
        <v>137</v>
      </c>
      <c r="F217" s="87">
        <v>173.10446200000001</v>
      </c>
      <c r="G217" s="33" t="s">
        <v>957</v>
      </c>
      <c r="H217" s="99"/>
      <c r="I217" s="89">
        <v>11520.323031702001</v>
      </c>
      <c r="J217" s="2">
        <v>14839.114632618601</v>
      </c>
      <c r="K217" s="2">
        <v>8922.3594447651594</v>
      </c>
      <c r="L217" s="90">
        <v>9328.0116236668891</v>
      </c>
      <c r="M217" s="97">
        <v>4</v>
      </c>
      <c r="N217" s="89">
        <v>37298.127057156198</v>
      </c>
      <c r="O217" s="2">
        <v>4296.1349633196096</v>
      </c>
      <c r="P217" s="90">
        <v>5661.2340849668799</v>
      </c>
      <c r="Q217" s="96">
        <v>3</v>
      </c>
      <c r="R217" s="93">
        <v>13.491893550296743</v>
      </c>
      <c r="S217" s="93">
        <v>13.857117396492338</v>
      </c>
      <c r="T217" s="93">
        <v>13.123209554129161</v>
      </c>
      <c r="U217" s="94">
        <v>13.187353870948796</v>
      </c>
      <c r="V217" s="93">
        <v>15.186815566244581</v>
      </c>
      <c r="W217" s="93">
        <v>12.068823601042546</v>
      </c>
      <c r="X217" s="93">
        <v>12.466900863195079</v>
      </c>
      <c r="Y217" s="95">
        <v>0.70800984661995781</v>
      </c>
      <c r="Z217" s="95">
        <v>-0.49815867021327076</v>
      </c>
      <c r="AA217" s="133">
        <v>0.84465594321405646</v>
      </c>
      <c r="AB217" s="136">
        <v>0.85107105164353003</v>
      </c>
    </row>
    <row r="218" spans="1:28" x14ac:dyDescent="0.25">
      <c r="A218" s="4">
        <v>602</v>
      </c>
      <c r="B218" s="17">
        <v>2</v>
      </c>
      <c r="C218" s="86">
        <v>20.729531999999999</v>
      </c>
      <c r="D218" t="s">
        <v>492</v>
      </c>
      <c r="E218" t="s">
        <v>493</v>
      </c>
      <c r="F218" s="87">
        <v>713.15081799999996</v>
      </c>
      <c r="G218" s="99"/>
      <c r="H218" s="88"/>
      <c r="I218" s="89">
        <v>4082.3721729669801</v>
      </c>
      <c r="J218" s="2">
        <v>6503.3600544025903</v>
      </c>
      <c r="K218" s="2">
        <v>6039.0473888459501</v>
      </c>
      <c r="L218" s="90">
        <v>5267.5128525034297</v>
      </c>
      <c r="M218" s="97">
        <v>4</v>
      </c>
      <c r="N218" s="89">
        <v>6112.6215585487198</v>
      </c>
      <c r="O218" s="2">
        <v>7622.8805285284698</v>
      </c>
      <c r="P218" s="90">
        <v>9610.3773560396694</v>
      </c>
      <c r="Q218" s="96">
        <v>3</v>
      </c>
      <c r="R218" s="93">
        <v>11.995191997561415</v>
      </c>
      <c r="S218" s="93">
        <v>12.666969584546875</v>
      </c>
      <c r="T218" s="93">
        <v>12.560105278620275</v>
      </c>
      <c r="U218" s="94">
        <v>12.362906213822436</v>
      </c>
      <c r="V218" s="93">
        <v>12.577575535143588</v>
      </c>
      <c r="W218" s="93">
        <v>12.896120549958535</v>
      </c>
      <c r="X218" s="93">
        <v>13.230377364880539</v>
      </c>
      <c r="Y218" s="95">
        <v>0.7033026702440266</v>
      </c>
      <c r="Z218" s="95">
        <v>-0.50778240006056663</v>
      </c>
      <c r="AA218" s="133">
        <v>8.4778363424477532E-2</v>
      </c>
      <c r="AB218" s="136">
        <v>9.9827777050124397E-2</v>
      </c>
    </row>
    <row r="219" spans="1:28" x14ac:dyDescent="0.25">
      <c r="A219" s="4">
        <v>1012</v>
      </c>
      <c r="B219" s="17">
        <v>2</v>
      </c>
      <c r="C219" s="86">
        <v>32.742550000000001</v>
      </c>
      <c r="D219" t="s">
        <v>770</v>
      </c>
      <c r="E219" t="s">
        <v>771</v>
      </c>
      <c r="F219" s="87">
        <v>568.11096199999997</v>
      </c>
      <c r="G219" s="99"/>
      <c r="H219" s="88"/>
      <c r="I219" s="89">
        <v>3889.48853888135</v>
      </c>
      <c r="J219" s="2">
        <v>4153.9578515966996</v>
      </c>
      <c r="K219" s="2">
        <v>4052.5448068712699</v>
      </c>
      <c r="L219" s="90">
        <v>3324.7570741357999</v>
      </c>
      <c r="M219" s="97">
        <v>4</v>
      </c>
      <c r="N219" s="89">
        <v>1449.8466712971422</v>
      </c>
      <c r="O219" s="2">
        <v>7236.1190148206797</v>
      </c>
      <c r="P219" s="90">
        <v>7821.7296358332396</v>
      </c>
      <c r="Q219" s="96">
        <v>2</v>
      </c>
      <c r="R219" s="93">
        <v>11.925364740405046</v>
      </c>
      <c r="S219" s="93">
        <v>12.020270862519922</v>
      </c>
      <c r="T219" s="93">
        <v>11.984612421618628</v>
      </c>
      <c r="U219" s="94">
        <v>11.699033217533698</v>
      </c>
      <c r="V219" s="93">
        <v>10.501684620588028</v>
      </c>
      <c r="W219" s="93">
        <v>12.821000421294482</v>
      </c>
      <c r="X219" s="93">
        <v>12.93327195371891</v>
      </c>
      <c r="Y219" s="95">
        <v>0.70061634759120905</v>
      </c>
      <c r="Z219" s="95">
        <v>-0.51330344372481418</v>
      </c>
      <c r="AA219" s="133">
        <v>0.80066805498171556</v>
      </c>
      <c r="AB219" s="136">
        <v>0.81085467145731005</v>
      </c>
    </row>
    <row r="220" spans="1:28" x14ac:dyDescent="0.25">
      <c r="A220" s="4">
        <v>804</v>
      </c>
      <c r="B220" s="17">
        <v>7</v>
      </c>
      <c r="C220" s="86">
        <v>25.749079999999999</v>
      </c>
      <c r="D220" t="s">
        <v>610</v>
      </c>
      <c r="E220" t="s">
        <v>611</v>
      </c>
      <c r="F220" s="87">
        <v>425.08776899999998</v>
      </c>
      <c r="G220" s="33" t="s">
        <v>1064</v>
      </c>
      <c r="H220" s="99" t="s">
        <v>1255</v>
      </c>
      <c r="I220" s="89">
        <v>48225.506745108702</v>
      </c>
      <c r="J220" s="2">
        <v>45826.336863972603</v>
      </c>
      <c r="K220" s="2">
        <v>33382.666851178001</v>
      </c>
      <c r="L220" s="90">
        <v>11576.379064085</v>
      </c>
      <c r="M220" s="97">
        <v>4</v>
      </c>
      <c r="N220" s="89">
        <v>40688.8284214331</v>
      </c>
      <c r="O220" s="2">
        <v>49371.953799746901</v>
      </c>
      <c r="P220" s="90">
        <v>60127.514321038201</v>
      </c>
      <c r="Q220" s="96">
        <v>3</v>
      </c>
      <c r="R220" s="93">
        <v>15.557508777488199</v>
      </c>
      <c r="S220" s="93">
        <v>15.483889347797232</v>
      </c>
      <c r="T220" s="93">
        <v>15.026811591867812</v>
      </c>
      <c r="U220" s="94">
        <v>13.498896447800032</v>
      </c>
      <c r="V220" s="93">
        <v>15.312345120149764</v>
      </c>
      <c r="W220" s="93">
        <v>15.591404117628903</v>
      </c>
      <c r="X220" s="93">
        <v>15.875737698122764</v>
      </c>
      <c r="Y220" s="95">
        <v>0.69418303252378299</v>
      </c>
      <c r="Z220" s="95">
        <v>-0.5266119921710386</v>
      </c>
      <c r="AA220" s="133">
        <v>0.2826233446094617</v>
      </c>
      <c r="AB220" s="136">
        <v>0.30817559220429003</v>
      </c>
    </row>
    <row r="221" spans="1:28" x14ac:dyDescent="0.25">
      <c r="A221" s="4">
        <v>643</v>
      </c>
      <c r="B221" s="17">
        <v>3</v>
      </c>
      <c r="C221" s="86">
        <v>21.803267000000002</v>
      </c>
      <c r="D221" t="s">
        <v>514</v>
      </c>
      <c r="E221" t="s">
        <v>515</v>
      </c>
      <c r="F221" s="87">
        <v>433.11386099999999</v>
      </c>
      <c r="G221" s="33" t="s">
        <v>1202</v>
      </c>
      <c r="H221" s="99" t="s">
        <v>1203</v>
      </c>
      <c r="I221" s="89">
        <v>39516.602806672199</v>
      </c>
      <c r="J221" s="2">
        <v>30580.439051144102</v>
      </c>
      <c r="K221" s="2">
        <v>35647.920166215103</v>
      </c>
      <c r="L221" s="90">
        <v>29186.077724658</v>
      </c>
      <c r="M221" s="97">
        <v>4</v>
      </c>
      <c r="N221" s="89">
        <v>45342.651403070697</v>
      </c>
      <c r="O221" s="2">
        <v>45901.783696148399</v>
      </c>
      <c r="P221" s="90">
        <v>59200.299165746503</v>
      </c>
      <c r="Q221" s="96">
        <v>3</v>
      </c>
      <c r="R221" s="93">
        <v>15.270171305099767</v>
      </c>
      <c r="S221" s="93">
        <v>14.900321499536629</v>
      </c>
      <c r="T221" s="93">
        <v>15.121530286417272</v>
      </c>
      <c r="U221" s="94">
        <v>14.832992721688136</v>
      </c>
      <c r="V221" s="93">
        <v>15.468581134417768</v>
      </c>
      <c r="W221" s="93">
        <v>15.48626259592467</v>
      </c>
      <c r="X221" s="93">
        <v>15.853316846009223</v>
      </c>
      <c r="Y221" s="95">
        <v>0.67266082994493581</v>
      </c>
      <c r="Z221" s="95">
        <v>-0.57204884458119087</v>
      </c>
      <c r="AA221" s="133">
        <v>1.5549893734927243E-2</v>
      </c>
      <c r="AB221" s="136">
        <v>2.06985207575286E-2</v>
      </c>
    </row>
    <row r="222" spans="1:28" x14ac:dyDescent="0.25">
      <c r="A222" s="4">
        <v>455</v>
      </c>
      <c r="B222" s="17">
        <v>15</v>
      </c>
      <c r="C222" s="86">
        <v>16.746497000000002</v>
      </c>
      <c r="D222" t="s">
        <v>392</v>
      </c>
      <c r="E222" t="s">
        <v>393</v>
      </c>
      <c r="F222" s="87">
        <v>865.19726600000001</v>
      </c>
      <c r="G222" s="99" t="s">
        <v>1176</v>
      </c>
      <c r="H222" s="99" t="s">
        <v>1255</v>
      </c>
      <c r="I222" s="89">
        <v>2579967.1864577401</v>
      </c>
      <c r="J222" s="2">
        <v>2144483.6390844998</v>
      </c>
      <c r="K222" s="2">
        <v>2012623.47333562</v>
      </c>
      <c r="L222" s="90">
        <v>2540231.3674115301</v>
      </c>
      <c r="M222" s="97">
        <v>4</v>
      </c>
      <c r="N222" s="89">
        <v>2579648.8033330101</v>
      </c>
      <c r="O222" s="2">
        <v>3129909.66458826</v>
      </c>
      <c r="P222" s="90">
        <v>4743345.78568542</v>
      </c>
      <c r="Q222" s="96">
        <v>3</v>
      </c>
      <c r="R222" s="93">
        <v>21.298921286044123</v>
      </c>
      <c r="S222" s="93">
        <v>21.032198878582001</v>
      </c>
      <c r="T222" s="93">
        <v>20.940645863808399</v>
      </c>
      <c r="U222" s="94">
        <v>21.276528474752975</v>
      </c>
      <c r="V222" s="93">
        <v>21.29874323800464</v>
      </c>
      <c r="W222" s="93">
        <v>21.577689588037579</v>
      </c>
      <c r="X222" s="93">
        <v>22.177473612759488</v>
      </c>
      <c r="Y222" s="95">
        <v>0.66565033802124873</v>
      </c>
      <c r="Z222" s="95">
        <v>-0.58716355734042325</v>
      </c>
      <c r="AA222" s="133">
        <v>7.2383473849514587E-2</v>
      </c>
      <c r="AB222" s="136">
        <v>8.6253361054211997E-2</v>
      </c>
    </row>
    <row r="223" spans="1:28" x14ac:dyDescent="0.25">
      <c r="A223" s="4">
        <v>903</v>
      </c>
      <c r="B223" s="17">
        <v>2</v>
      </c>
      <c r="C223" s="86">
        <v>28.210356999999998</v>
      </c>
      <c r="D223" t="s">
        <v>684</v>
      </c>
      <c r="E223" t="s">
        <v>685</v>
      </c>
      <c r="F223" s="87">
        <v>463.12383999999997</v>
      </c>
      <c r="G223" s="99"/>
      <c r="H223" s="88"/>
      <c r="I223" s="89">
        <v>5222.7670238914998</v>
      </c>
      <c r="J223" s="2">
        <v>1171.3404689139606</v>
      </c>
      <c r="K223" s="2">
        <v>5205.8873586051604</v>
      </c>
      <c r="L223" s="90">
        <v>3417.6357597404099</v>
      </c>
      <c r="M223" s="97">
        <v>3</v>
      </c>
      <c r="N223" s="89">
        <v>9277.8583785631599</v>
      </c>
      <c r="O223" s="2">
        <v>3509.68674392924</v>
      </c>
      <c r="P223" s="90">
        <v>4484.0473697226298</v>
      </c>
      <c r="Q223" s="96">
        <v>3</v>
      </c>
      <c r="R223" s="93">
        <v>12.350598634366341</v>
      </c>
      <c r="S223" s="93">
        <v>10.193944763934427</v>
      </c>
      <c r="T223" s="93">
        <v>12.345928380703031</v>
      </c>
      <c r="U223" s="94">
        <v>11.738782932226879</v>
      </c>
      <c r="V223" s="93">
        <v>13.179576109066693</v>
      </c>
      <c r="W223" s="93">
        <v>11.777126553611359</v>
      </c>
      <c r="X223" s="93">
        <v>12.130585803595558</v>
      </c>
      <c r="Y223" s="95">
        <v>0.65212417230432229</v>
      </c>
      <c r="Z223" s="95">
        <v>-0.61678139774526175</v>
      </c>
      <c r="AA223" s="133">
        <v>0.35828440162404074</v>
      </c>
      <c r="AB223" s="136">
        <v>0.383325784533248</v>
      </c>
    </row>
    <row r="224" spans="1:28" x14ac:dyDescent="0.25">
      <c r="A224" s="4">
        <v>785</v>
      </c>
      <c r="B224" s="17">
        <v>2</v>
      </c>
      <c r="C224" s="86">
        <v>25.274998</v>
      </c>
      <c r="D224" t="s">
        <v>602</v>
      </c>
      <c r="E224" t="s">
        <v>603</v>
      </c>
      <c r="F224" s="87">
        <v>576.12670900000001</v>
      </c>
      <c r="G224" s="99"/>
      <c r="H224" s="88"/>
      <c r="I224" s="89">
        <v>48468.601918997003</v>
      </c>
      <c r="J224" s="2">
        <v>46709.850239422602</v>
      </c>
      <c r="K224" s="2">
        <v>43178.4293213973</v>
      </c>
      <c r="L224" s="90">
        <v>53863.469657354297</v>
      </c>
      <c r="M224" s="97">
        <v>4</v>
      </c>
      <c r="N224" s="89">
        <v>55802.809360700601</v>
      </c>
      <c r="O224" s="2">
        <v>66480.644920438004</v>
      </c>
      <c r="P224" s="90">
        <v>104420.2771693</v>
      </c>
      <c r="Q224" s="96">
        <v>3</v>
      </c>
      <c r="R224" s="93">
        <v>15.564762847991046</v>
      </c>
      <c r="S224" s="93">
        <v>15.511439199142947</v>
      </c>
      <c r="T224" s="93">
        <v>15.398023143719383</v>
      </c>
      <c r="U224" s="94">
        <v>15.717019544707146</v>
      </c>
      <c r="V224" s="93">
        <v>15.768050135093606</v>
      </c>
      <c r="W224" s="93">
        <v>16.020646757130102</v>
      </c>
      <c r="X224" s="93">
        <v>16.672042367676429</v>
      </c>
      <c r="Y224" s="95">
        <v>0.63591923445863274</v>
      </c>
      <c r="Z224" s="95">
        <v>-0.65308454863097531</v>
      </c>
      <c r="AA224" s="133">
        <v>5.1936332062530996E-2</v>
      </c>
      <c r="AB224" s="136">
        <v>6.3798333829899204E-2</v>
      </c>
    </row>
    <row r="225" spans="1:28" x14ac:dyDescent="0.25">
      <c r="A225" s="4">
        <v>168</v>
      </c>
      <c r="B225" s="17">
        <v>6</v>
      </c>
      <c r="C225" s="86">
        <v>7.048705</v>
      </c>
      <c r="D225" t="s">
        <v>194</v>
      </c>
      <c r="E225" t="s">
        <v>195</v>
      </c>
      <c r="F225" s="87">
        <v>315.10812399999998</v>
      </c>
      <c r="G225" s="33" t="s">
        <v>1163</v>
      </c>
      <c r="H225" s="99" t="s">
        <v>1158</v>
      </c>
      <c r="I225" s="89">
        <v>64092.130427233198</v>
      </c>
      <c r="J225" s="2">
        <v>53284.892925215499</v>
      </c>
      <c r="K225" s="2">
        <v>55305.289234408199</v>
      </c>
      <c r="L225" s="90">
        <v>60625.0038636026</v>
      </c>
      <c r="M225" s="97">
        <v>4</v>
      </c>
      <c r="N225" s="89">
        <v>86318.810165274102</v>
      </c>
      <c r="O225" s="2">
        <v>81390.624024490098</v>
      </c>
      <c r="P225" s="90">
        <v>107510.686368717</v>
      </c>
      <c r="Q225" s="96">
        <v>3</v>
      </c>
      <c r="R225" s="93">
        <v>15.967859605495009</v>
      </c>
      <c r="S225" s="93">
        <v>15.701438944594416</v>
      </c>
      <c r="T225" s="93">
        <v>15.755129841697459</v>
      </c>
      <c r="U225" s="94">
        <v>15.887625313678848</v>
      </c>
      <c r="V225" s="93">
        <v>16.397387358132455</v>
      </c>
      <c r="W225" s="93">
        <v>16.312574989121323</v>
      </c>
      <c r="X225" s="93">
        <v>16.714120542669299</v>
      </c>
      <c r="Y225" s="95">
        <v>0.63578377548404275</v>
      </c>
      <c r="Z225" s="95">
        <v>-0.65339189396254416</v>
      </c>
      <c r="AA225" s="133">
        <v>3.5503234816547189E-3</v>
      </c>
      <c r="AB225" s="136">
        <v>5.4347259449945302E-3</v>
      </c>
    </row>
    <row r="226" spans="1:28" x14ac:dyDescent="0.25">
      <c r="A226" s="4">
        <v>21</v>
      </c>
      <c r="B226" s="17">
        <v>20</v>
      </c>
      <c r="C226" s="86">
        <v>2.081572</v>
      </c>
      <c r="D226" t="s">
        <v>82</v>
      </c>
      <c r="E226" t="s">
        <v>83</v>
      </c>
      <c r="F226" s="87">
        <v>179.056015</v>
      </c>
      <c r="G226" s="99" t="s">
        <v>1054</v>
      </c>
      <c r="H226" s="99" t="s">
        <v>1147</v>
      </c>
      <c r="I226" s="89">
        <v>3984191.6882700799</v>
      </c>
      <c r="J226" s="2">
        <v>3492121.8563808999</v>
      </c>
      <c r="K226" s="2">
        <v>3549934.9553916501</v>
      </c>
      <c r="L226" s="90">
        <v>6297828.6806910802</v>
      </c>
      <c r="M226" s="97">
        <v>4</v>
      </c>
      <c r="N226" s="89">
        <v>7029943.5521648498</v>
      </c>
      <c r="O226" s="2">
        <v>6052839.6141576404</v>
      </c>
      <c r="P226" s="90">
        <v>7418574.2763324697</v>
      </c>
      <c r="Q226" s="96">
        <v>3</v>
      </c>
      <c r="R226" s="93">
        <v>21.925855629647806</v>
      </c>
      <c r="S226" s="93">
        <v>21.735672471512927</v>
      </c>
      <c r="T226" s="93">
        <v>21.759361160027805</v>
      </c>
      <c r="U226" s="94">
        <v>22.586423081818278</v>
      </c>
      <c r="V226" s="93">
        <v>22.745081674363266</v>
      </c>
      <c r="W226" s="93">
        <v>22.52918069289418</v>
      </c>
      <c r="X226" s="93">
        <v>22.822710521385716</v>
      </c>
      <c r="Y226" s="95">
        <v>0.63376573584913121</v>
      </c>
      <c r="Z226" s="95">
        <v>-0.65797843147013346</v>
      </c>
      <c r="AA226" s="133">
        <v>3.7055571361738433E-2</v>
      </c>
      <c r="AB226" s="136">
        <v>4.6377727679156898E-2</v>
      </c>
    </row>
    <row r="227" spans="1:28" x14ac:dyDescent="0.25">
      <c r="A227" s="4">
        <v>857</v>
      </c>
      <c r="B227" s="17">
        <v>2</v>
      </c>
      <c r="C227" s="86">
        <v>27.024806999999999</v>
      </c>
      <c r="D227" t="s">
        <v>644</v>
      </c>
      <c r="E227" t="s">
        <v>645</v>
      </c>
      <c r="F227" s="87">
        <v>659.13964799999997</v>
      </c>
      <c r="G227" s="99"/>
      <c r="H227" s="88"/>
      <c r="I227" s="89">
        <v>1033.1772508797294</v>
      </c>
      <c r="J227" s="2">
        <v>1442.3623513627665</v>
      </c>
      <c r="K227" s="2">
        <v>1362.0694371472546</v>
      </c>
      <c r="L227" s="90">
        <v>1096.7996640186875</v>
      </c>
      <c r="M227" s="97">
        <v>0</v>
      </c>
      <c r="N227" s="89">
        <v>1472.9437004459915</v>
      </c>
      <c r="O227" s="2">
        <v>1009.5453833617612</v>
      </c>
      <c r="P227" s="90">
        <v>3368.5038777428499</v>
      </c>
      <c r="Q227" s="96">
        <v>1</v>
      </c>
      <c r="R227" s="93">
        <v>10.012872067450227</v>
      </c>
      <c r="S227" s="93">
        <v>10.494217929715321</v>
      </c>
      <c r="T227" s="93">
        <v>10.411584537259131</v>
      </c>
      <c r="U227" s="94">
        <v>10.099084318952906</v>
      </c>
      <c r="V227" s="93">
        <v>10.524486572714311</v>
      </c>
      <c r="W227" s="93">
        <v>9.9794900520716947</v>
      </c>
      <c r="X227" s="93">
        <v>11.717892244785011</v>
      </c>
      <c r="Y227" s="95">
        <v>0.63250914022216798</v>
      </c>
      <c r="Z227" s="95">
        <v>-0.66084176692560637</v>
      </c>
      <c r="AA227" s="133">
        <v>0.33055906725483342</v>
      </c>
      <c r="AB227" s="136">
        <v>0.35557434802006399</v>
      </c>
    </row>
    <row r="228" spans="1:28" x14ac:dyDescent="0.25">
      <c r="A228" s="4">
        <v>1009</v>
      </c>
      <c r="B228" s="17">
        <v>4</v>
      </c>
      <c r="C228" s="86">
        <v>32.333663000000001</v>
      </c>
      <c r="D228" t="s">
        <v>764</v>
      </c>
      <c r="E228" t="s">
        <v>765</v>
      </c>
      <c r="F228" s="87">
        <v>555.22289999999998</v>
      </c>
      <c r="G228" s="33" t="s">
        <v>1230</v>
      </c>
      <c r="H228" s="99"/>
      <c r="I228" s="89">
        <v>68991.076316776103</v>
      </c>
      <c r="J228" s="2">
        <v>63810.389911156999</v>
      </c>
      <c r="K228" s="2">
        <v>64818.367280577702</v>
      </c>
      <c r="L228" s="90">
        <v>29208.660199780799</v>
      </c>
      <c r="M228" s="97">
        <v>4</v>
      </c>
      <c r="N228" s="89">
        <v>89749.904963908499</v>
      </c>
      <c r="O228" s="2">
        <v>81277.325759407395</v>
      </c>
      <c r="P228" s="90">
        <v>103559.617732581</v>
      </c>
      <c r="Q228" s="96">
        <v>3</v>
      </c>
      <c r="R228" s="93">
        <v>16.074122147438743</v>
      </c>
      <c r="S228" s="93">
        <v>15.96150372913374</v>
      </c>
      <c r="T228" s="93">
        <v>15.98411506040452</v>
      </c>
      <c r="U228" s="94">
        <v>14.834108562863308</v>
      </c>
      <c r="V228" s="93">
        <v>16.453622790817501</v>
      </c>
      <c r="W228" s="93">
        <v>16.310565313929317</v>
      </c>
      <c r="X228" s="93">
        <v>16.660102019407717</v>
      </c>
      <c r="Y228" s="95">
        <v>0.61955396348322544</v>
      </c>
      <c r="Z228" s="95">
        <v>-0.6906981475351619</v>
      </c>
      <c r="AA228" s="133">
        <v>8.6924702831333148E-2</v>
      </c>
      <c r="AB228" s="136">
        <v>0.102053190934722</v>
      </c>
    </row>
    <row r="229" spans="1:28" x14ac:dyDescent="0.25">
      <c r="A229" s="4">
        <v>89</v>
      </c>
      <c r="B229" s="17">
        <v>7</v>
      </c>
      <c r="C229" s="86">
        <v>3.0975959999999998</v>
      </c>
      <c r="D229" t="s">
        <v>124</v>
      </c>
      <c r="E229" t="s">
        <v>125</v>
      </c>
      <c r="F229" s="87">
        <v>203.01959199999999</v>
      </c>
      <c r="G229" s="99"/>
      <c r="H229" s="88"/>
      <c r="I229" s="89">
        <v>207897.392190104</v>
      </c>
      <c r="J229" s="2">
        <v>214979.261044916</v>
      </c>
      <c r="K229" s="2">
        <v>216429.26217830001</v>
      </c>
      <c r="L229" s="90">
        <v>197425.93742916299</v>
      </c>
      <c r="M229" s="97">
        <v>4</v>
      </c>
      <c r="N229" s="89">
        <v>328725.42702287901</v>
      </c>
      <c r="O229" s="2">
        <v>289726.69582278299</v>
      </c>
      <c r="P229" s="90">
        <v>426390.65971830097</v>
      </c>
      <c r="Q229" s="96">
        <v>3</v>
      </c>
      <c r="R229" s="93">
        <v>17.665512135961613</v>
      </c>
      <c r="S229" s="93">
        <v>17.713837964806011</v>
      </c>
      <c r="T229" s="93">
        <v>17.72353604543828</v>
      </c>
      <c r="U229" s="94">
        <v>17.590952015103714</v>
      </c>
      <c r="V229" s="93">
        <v>18.326523528120131</v>
      </c>
      <c r="W229" s="93">
        <v>18.144333097107687</v>
      </c>
      <c r="X229" s="93">
        <v>18.701816309987755</v>
      </c>
      <c r="Y229" s="95">
        <v>0.60061561423806376</v>
      </c>
      <c r="Z229" s="95">
        <v>-0.73548611368026695</v>
      </c>
      <c r="AA229" s="133">
        <v>3.9149110405908138E-3</v>
      </c>
      <c r="AB229" s="136">
        <v>5.87975318549111E-3</v>
      </c>
    </row>
    <row r="230" spans="1:28" x14ac:dyDescent="0.25">
      <c r="A230" s="4">
        <v>244</v>
      </c>
      <c r="B230" s="17">
        <v>3</v>
      </c>
      <c r="C230" s="86">
        <v>10.646722</v>
      </c>
      <c r="D230" t="s">
        <v>264</v>
      </c>
      <c r="E230" t="s">
        <v>265</v>
      </c>
      <c r="F230" s="87">
        <v>443.19192500000003</v>
      </c>
      <c r="G230" s="99"/>
      <c r="H230" s="88"/>
      <c r="I230" s="89">
        <v>251560.87974490799</v>
      </c>
      <c r="J230" s="2">
        <v>190433.313790079</v>
      </c>
      <c r="K230" s="2">
        <v>200701.96397039801</v>
      </c>
      <c r="L230" s="90">
        <v>181568.58696674099</v>
      </c>
      <c r="M230" s="97">
        <v>4</v>
      </c>
      <c r="N230" s="89">
        <v>288830.82883604697</v>
      </c>
      <c r="O230" s="2">
        <v>270688.535509079</v>
      </c>
      <c r="P230" s="90">
        <v>472461.60780800198</v>
      </c>
      <c r="Q230" s="96">
        <v>3</v>
      </c>
      <c r="R230" s="93">
        <v>17.940548060460937</v>
      </c>
      <c r="S230" s="93">
        <v>17.538926355580678</v>
      </c>
      <c r="T230" s="93">
        <v>17.614695208708294</v>
      </c>
      <c r="U230" s="94">
        <v>17.470155099161374</v>
      </c>
      <c r="V230" s="93">
        <v>18.13986521332102</v>
      </c>
      <c r="W230" s="93">
        <v>18.046274260717254</v>
      </c>
      <c r="X230" s="93">
        <v>18.849837575251232</v>
      </c>
      <c r="Y230" s="95">
        <v>0.59904065582167021</v>
      </c>
      <c r="Z230" s="95">
        <v>-0.73927417540937457</v>
      </c>
      <c r="AA230" s="133">
        <v>3.5006341304607468E-2</v>
      </c>
      <c r="AB230" s="136">
        <v>4.3951179303576601E-2</v>
      </c>
    </row>
    <row r="231" spans="1:28" x14ac:dyDescent="0.25">
      <c r="A231" s="4">
        <v>1065</v>
      </c>
      <c r="B231" s="17">
        <v>4</v>
      </c>
      <c r="C231" s="86">
        <v>37.056831000000003</v>
      </c>
      <c r="D231" t="s">
        <v>846</v>
      </c>
      <c r="E231" t="s">
        <v>847</v>
      </c>
      <c r="F231" s="87">
        <v>507.20748900000001</v>
      </c>
      <c r="G231" s="99"/>
      <c r="H231" s="88"/>
      <c r="I231" s="89">
        <v>30824.7884264557</v>
      </c>
      <c r="J231" s="2">
        <v>11265.7210584023</v>
      </c>
      <c r="K231" s="2">
        <v>24470.959810474</v>
      </c>
      <c r="L231" s="90">
        <v>15695.1251134905</v>
      </c>
      <c r="M231" s="97">
        <v>4</v>
      </c>
      <c r="N231" s="89">
        <v>28256.592564819901</v>
      </c>
      <c r="O231" s="2">
        <v>27861.4458416993</v>
      </c>
      <c r="P231" s="90">
        <v>48282.344110443802</v>
      </c>
      <c r="Q231" s="96">
        <v>3</v>
      </c>
      <c r="R231" s="93">
        <v>14.911803371918014</v>
      </c>
      <c r="S231" s="93">
        <v>13.459652035252351</v>
      </c>
      <c r="T231" s="93">
        <v>14.578783068079739</v>
      </c>
      <c r="U231" s="94">
        <v>13.938028908940511</v>
      </c>
      <c r="V231" s="93">
        <v>14.786299882509844</v>
      </c>
      <c r="W231" s="93">
        <v>14.765982506638847</v>
      </c>
      <c r="X231" s="93">
        <v>15.559208100265769</v>
      </c>
      <c r="Y231" s="95">
        <v>0.59092164529754554</v>
      </c>
      <c r="Z231" s="95">
        <v>-0.75896124948432886</v>
      </c>
      <c r="AA231" s="133">
        <v>0.12443417810336259</v>
      </c>
      <c r="AB231" s="136">
        <v>0.14396745024749499</v>
      </c>
    </row>
    <row r="232" spans="1:28" x14ac:dyDescent="0.25">
      <c r="A232" s="4">
        <v>413</v>
      </c>
      <c r="B232" s="17">
        <v>8</v>
      </c>
      <c r="C232" s="86">
        <v>15.726703000000001</v>
      </c>
      <c r="D232" t="s">
        <v>362</v>
      </c>
      <c r="E232" t="s">
        <v>363</v>
      </c>
      <c r="F232" s="87">
        <v>453.11871300000001</v>
      </c>
      <c r="G232" s="99" t="s">
        <v>1174</v>
      </c>
      <c r="H232" s="99" t="s">
        <v>1255</v>
      </c>
      <c r="I232" s="89">
        <v>10467.416361154999</v>
      </c>
      <c r="J232" s="2">
        <v>5894.7337670945699</v>
      </c>
      <c r="K232" s="2">
        <v>5202.1124866385799</v>
      </c>
      <c r="L232" s="90">
        <v>5915.6018401068704</v>
      </c>
      <c r="M232" s="97">
        <v>4</v>
      </c>
      <c r="N232" s="89">
        <v>7625.6623899123797</v>
      </c>
      <c r="O232" s="2">
        <v>14464.996405502099</v>
      </c>
      <c r="P232" s="90">
        <v>13668.838735413299</v>
      </c>
      <c r="Q232" s="96">
        <v>3</v>
      </c>
      <c r="R232" s="93">
        <v>13.353617769963087</v>
      </c>
      <c r="S232" s="93">
        <v>12.525210940688847</v>
      </c>
      <c r="T232" s="93">
        <v>12.344881880052387</v>
      </c>
      <c r="U232" s="94">
        <v>12.53030923726233</v>
      </c>
      <c r="V232" s="93">
        <v>12.896646944865772</v>
      </c>
      <c r="W232" s="93">
        <v>13.820278344312646</v>
      </c>
      <c r="X232" s="93">
        <v>13.73860306054574</v>
      </c>
      <c r="Y232" s="95">
        <v>0.57634753741935973</v>
      </c>
      <c r="Z232" s="95">
        <v>-0.79498907608112246</v>
      </c>
      <c r="AA232" s="133">
        <v>8.0168833985655982E-2</v>
      </c>
      <c r="AB232" s="136">
        <v>9.4680106606205003E-2</v>
      </c>
    </row>
    <row r="233" spans="1:28" x14ac:dyDescent="0.25">
      <c r="A233" s="4">
        <v>1028</v>
      </c>
      <c r="B233" s="17">
        <v>6</v>
      </c>
      <c r="C233" s="86">
        <v>34.07714</v>
      </c>
      <c r="D233" t="s">
        <v>796</v>
      </c>
      <c r="E233" t="s">
        <v>797</v>
      </c>
      <c r="F233" s="87">
        <v>565.32208300000002</v>
      </c>
      <c r="G233" s="99" t="s">
        <v>1232</v>
      </c>
      <c r="H233" s="99" t="s">
        <v>1234</v>
      </c>
      <c r="I233" s="89">
        <v>116415.808073318</v>
      </c>
      <c r="J233" s="2">
        <v>92414.821622496893</v>
      </c>
      <c r="K233" s="2">
        <v>134737.291210642</v>
      </c>
      <c r="L233" s="90">
        <v>108770.367264026</v>
      </c>
      <c r="M233" s="97">
        <v>4</v>
      </c>
      <c r="N233" s="89">
        <v>179388.26054784301</v>
      </c>
      <c r="O233" s="2">
        <v>189998.28024711899</v>
      </c>
      <c r="P233" s="90">
        <v>222405.000736519</v>
      </c>
      <c r="Q233" s="96">
        <v>3</v>
      </c>
      <c r="R233" s="93">
        <v>16.828927449182029</v>
      </c>
      <c r="S233" s="93">
        <v>16.495836631260673</v>
      </c>
      <c r="T233" s="93">
        <v>17.039789674894706</v>
      </c>
      <c r="U233" s="94">
        <v>16.730926045509257</v>
      </c>
      <c r="V233" s="93">
        <v>17.452725955532493</v>
      </c>
      <c r="W233" s="93">
        <v>17.53562683462366</v>
      </c>
      <c r="X233" s="93">
        <v>17.762829701601952</v>
      </c>
      <c r="Y233" s="95">
        <v>0.57326557126841804</v>
      </c>
      <c r="Z233" s="95">
        <v>-0.8027244574901411</v>
      </c>
      <c r="AA233" s="133">
        <v>3.343252982690008E-3</v>
      </c>
      <c r="AB233" s="136">
        <v>5.1574212678706299E-3</v>
      </c>
    </row>
    <row r="234" spans="1:28" x14ac:dyDescent="0.25">
      <c r="A234" s="4">
        <v>596</v>
      </c>
      <c r="B234" s="17">
        <v>8</v>
      </c>
      <c r="C234" s="86">
        <v>20.615494000000002</v>
      </c>
      <c r="D234" t="s">
        <v>486</v>
      </c>
      <c r="E234" t="s">
        <v>487</v>
      </c>
      <c r="F234" s="87">
        <v>1153.2592770000001</v>
      </c>
      <c r="G234" s="99"/>
      <c r="H234" s="88"/>
      <c r="I234" s="89">
        <v>131652.475802058</v>
      </c>
      <c r="J234" s="2">
        <v>120142.052264388</v>
      </c>
      <c r="K234" s="2">
        <v>112128.660960343</v>
      </c>
      <c r="L234" s="90">
        <v>146208.311438025</v>
      </c>
      <c r="M234" s="97">
        <v>4</v>
      </c>
      <c r="N234" s="89">
        <v>178809.78551373901</v>
      </c>
      <c r="O234" s="2">
        <v>210473.55052334099</v>
      </c>
      <c r="P234" s="90">
        <v>282380.51236408501</v>
      </c>
      <c r="Q234" s="96">
        <v>3</v>
      </c>
      <c r="R234" s="93">
        <v>17.006375126802681</v>
      </c>
      <c r="S234" s="93">
        <v>16.874381687715207</v>
      </c>
      <c r="T234" s="93">
        <v>16.774795563823123</v>
      </c>
      <c r="U234" s="94">
        <v>17.157665800293476</v>
      </c>
      <c r="V234" s="93">
        <v>17.448066165800551</v>
      </c>
      <c r="W234" s="93">
        <v>17.683279420667514</v>
      </c>
      <c r="X234" s="93">
        <v>18.107281003252005</v>
      </c>
      <c r="Y234" s="95">
        <v>0.569628135054986</v>
      </c>
      <c r="Z234" s="95">
        <v>-0.81190768927499435</v>
      </c>
      <c r="AA234" s="133">
        <v>8.5124588292098471E-3</v>
      </c>
      <c r="AB234" s="136">
        <v>1.17637451875886E-2</v>
      </c>
    </row>
    <row r="235" spans="1:28" x14ac:dyDescent="0.25">
      <c r="A235" s="4">
        <v>824</v>
      </c>
      <c r="B235" s="17">
        <v>5</v>
      </c>
      <c r="C235" s="86">
        <v>26.198112999999999</v>
      </c>
      <c r="D235" t="s">
        <v>628</v>
      </c>
      <c r="E235" t="s">
        <v>629</v>
      </c>
      <c r="F235" s="87">
        <v>450.11190800000003</v>
      </c>
      <c r="G235" s="99"/>
      <c r="H235" s="88"/>
      <c r="I235" s="89">
        <v>1195.4110688389076</v>
      </c>
      <c r="J235" s="2">
        <v>1186.0102993297273</v>
      </c>
      <c r="K235" s="2">
        <v>1272.5819674139689</v>
      </c>
      <c r="L235" s="90">
        <v>2474.3217752608498</v>
      </c>
      <c r="M235" s="97">
        <v>0</v>
      </c>
      <c r="N235" s="89">
        <v>1087.2345283929487</v>
      </c>
      <c r="O235" s="2">
        <v>3646.8926279695302</v>
      </c>
      <c r="P235" s="90">
        <v>3775.15030218111</v>
      </c>
      <c r="Q235" s="96">
        <v>2</v>
      </c>
      <c r="R235" s="93">
        <v>10.223291091150481</v>
      </c>
      <c r="S235" s="93">
        <v>10.211900822983949</v>
      </c>
      <c r="T235" s="93">
        <v>10.313542868407598</v>
      </c>
      <c r="U235" s="94">
        <v>11.272817413669427</v>
      </c>
      <c r="V235" s="93">
        <v>10.086447463715086</v>
      </c>
      <c r="W235" s="93">
        <v>11.832452009047868</v>
      </c>
      <c r="X235" s="93">
        <v>11.882318369071903</v>
      </c>
      <c r="Y235" s="95">
        <v>0.54014501883680066</v>
      </c>
      <c r="Z235" s="95">
        <v>-0.88858129896566451</v>
      </c>
      <c r="AA235" s="133">
        <v>0.2461402570408581</v>
      </c>
      <c r="AB235" s="136">
        <v>0.27061829365265599</v>
      </c>
    </row>
    <row r="236" spans="1:28" x14ac:dyDescent="0.25">
      <c r="A236" s="4">
        <v>1025</v>
      </c>
      <c r="B236" s="17">
        <v>2</v>
      </c>
      <c r="C236" s="86">
        <v>34.179158000000001</v>
      </c>
      <c r="D236" t="s">
        <v>790</v>
      </c>
      <c r="E236" t="s">
        <v>791</v>
      </c>
      <c r="F236" s="87">
        <v>563.11883499999999</v>
      </c>
      <c r="G236" s="33" t="s">
        <v>1067</v>
      </c>
      <c r="H236" s="99" t="s">
        <v>1203</v>
      </c>
      <c r="I236" s="89">
        <v>8400.4678583518798</v>
      </c>
      <c r="J236" s="2">
        <v>7806.4553158949402</v>
      </c>
      <c r="K236" s="2">
        <v>4766.97544505932</v>
      </c>
      <c r="L236" s="90">
        <v>5166.6199435737599</v>
      </c>
      <c r="M236" s="97">
        <v>4</v>
      </c>
      <c r="N236" s="89">
        <v>7061.7083720131895</v>
      </c>
      <c r="O236" s="2">
        <v>13586.209621223101</v>
      </c>
      <c r="P236" s="90">
        <v>16268.480758452601</v>
      </c>
      <c r="Q236" s="96">
        <v>3</v>
      </c>
      <c r="R236" s="93">
        <v>13.036253964711529</v>
      </c>
      <c r="S236" s="93">
        <v>12.930451895892295</v>
      </c>
      <c r="T236" s="93">
        <v>12.218858478690949</v>
      </c>
      <c r="U236" s="94">
        <v>12.335005047718925</v>
      </c>
      <c r="V236" s="93">
        <v>12.785801527886802</v>
      </c>
      <c r="W236" s="93">
        <v>13.729855398318849</v>
      </c>
      <c r="X236" s="93">
        <v>13.989791909933922</v>
      </c>
      <c r="Y236" s="95">
        <v>0.53107533738682999</v>
      </c>
      <c r="Z236" s="95">
        <v>-0.91301156123118188</v>
      </c>
      <c r="AA236" s="133">
        <v>7.6534282757733316E-2</v>
      </c>
      <c r="AB236" s="136">
        <v>9.09272971270981E-2</v>
      </c>
    </row>
    <row r="237" spans="1:28" x14ac:dyDescent="0.25">
      <c r="A237" s="4">
        <v>662</v>
      </c>
      <c r="B237" s="17">
        <v>2</v>
      </c>
      <c r="C237" s="86">
        <v>22.422408000000001</v>
      </c>
      <c r="D237" t="s">
        <v>526</v>
      </c>
      <c r="E237" t="s">
        <v>527</v>
      </c>
      <c r="F237" s="87">
        <v>565.19226100000003</v>
      </c>
      <c r="G237" s="99"/>
      <c r="H237" s="88"/>
      <c r="I237" s="89">
        <v>12067.1580767901</v>
      </c>
      <c r="J237" s="2">
        <v>11076.889522412301</v>
      </c>
      <c r="K237" s="2">
        <v>9510.9528023872808</v>
      </c>
      <c r="L237" s="90">
        <v>1109.2653148782995</v>
      </c>
      <c r="M237" s="97">
        <v>3</v>
      </c>
      <c r="N237" s="89">
        <v>3527.5831635866698</v>
      </c>
      <c r="O237" s="2">
        <v>29160.227340708399</v>
      </c>
      <c r="P237" s="90">
        <v>16086.892780956099</v>
      </c>
      <c r="Q237" s="96">
        <v>3</v>
      </c>
      <c r="R237" s="93">
        <v>13.558798328112953</v>
      </c>
      <c r="S237" s="93">
        <v>13.435265197706398</v>
      </c>
      <c r="T237" s="93">
        <v>13.21537416143912</v>
      </c>
      <c r="U237" s="94">
        <v>10.115388756275442</v>
      </c>
      <c r="V237" s="93">
        <v>11.784464379753878</v>
      </c>
      <c r="W237" s="93">
        <v>14.831714346883507</v>
      </c>
      <c r="X237" s="93">
        <v>13.973598072770153</v>
      </c>
      <c r="Y237" s="95">
        <v>0.51918715198024368</v>
      </c>
      <c r="Z237" s="95">
        <v>-0.94567341263608273</v>
      </c>
      <c r="AA237" s="133">
        <v>0.47758121525902658</v>
      </c>
      <c r="AB237" s="136">
        <v>0.500203483350244</v>
      </c>
    </row>
    <row r="238" spans="1:28" x14ac:dyDescent="0.25">
      <c r="A238" s="4">
        <v>213</v>
      </c>
      <c r="B238" s="17">
        <v>2</v>
      </c>
      <c r="C238" s="86">
        <v>9.4720410000000008</v>
      </c>
      <c r="D238" t="s">
        <v>240</v>
      </c>
      <c r="E238" t="s">
        <v>241</v>
      </c>
      <c r="F238" s="87">
        <v>287.05896000000001</v>
      </c>
      <c r="G238" s="99"/>
      <c r="H238" s="88"/>
      <c r="I238" s="89">
        <v>3678.7084851382901</v>
      </c>
      <c r="J238" s="2">
        <v>1096.5656617223465</v>
      </c>
      <c r="K238" s="2">
        <v>1409.228720344038</v>
      </c>
      <c r="L238" s="90">
        <v>1068.1886747756773</v>
      </c>
      <c r="M238" s="97">
        <v>1</v>
      </c>
      <c r="N238" s="89">
        <v>1495.5572887841727</v>
      </c>
      <c r="O238" s="2">
        <v>4783.3152762163099</v>
      </c>
      <c r="P238" s="90">
        <v>4381.6400794606698</v>
      </c>
      <c r="Q238" s="96">
        <v>2</v>
      </c>
      <c r="R238" s="93">
        <v>11.844983640856487</v>
      </c>
      <c r="S238" s="93">
        <v>10.098776487011</v>
      </c>
      <c r="T238" s="93">
        <v>10.460690067301108</v>
      </c>
      <c r="U238" s="94">
        <v>10.06095077824407</v>
      </c>
      <c r="V238" s="93">
        <v>10.54646746002193</v>
      </c>
      <c r="W238" s="93">
        <v>12.223795169535036</v>
      </c>
      <c r="X238" s="93">
        <v>12.097255266730253</v>
      </c>
      <c r="Y238" s="95">
        <v>0.51024925703844615</v>
      </c>
      <c r="Z238" s="95">
        <v>-0.9707259183010577</v>
      </c>
      <c r="AA238" s="133">
        <v>0.19382360706434573</v>
      </c>
      <c r="AB238" s="136">
        <v>0.21669043711126301</v>
      </c>
    </row>
    <row r="239" spans="1:28" ht="15.75" customHeight="1" x14ac:dyDescent="0.25">
      <c r="A239" s="4">
        <v>1064</v>
      </c>
      <c r="B239" s="17">
        <v>3</v>
      </c>
      <c r="C239" s="86">
        <v>36.802064000000001</v>
      </c>
      <c r="D239" t="s">
        <v>844</v>
      </c>
      <c r="E239" t="s">
        <v>845</v>
      </c>
      <c r="F239" s="87">
        <v>613.34368900000004</v>
      </c>
      <c r="G239" s="99"/>
      <c r="H239" s="88"/>
      <c r="I239" s="89">
        <v>12856.7178871422</v>
      </c>
      <c r="J239" s="2">
        <v>13677.3155947508</v>
      </c>
      <c r="K239" s="2">
        <v>8842.5140481259004</v>
      </c>
      <c r="L239" s="90">
        <v>9068.8649169413202</v>
      </c>
      <c r="M239" s="97">
        <v>4</v>
      </c>
      <c r="N239" s="89">
        <v>19183.996822334098</v>
      </c>
      <c r="O239" s="2">
        <v>22321.999653884799</v>
      </c>
      <c r="P239" s="90">
        <v>24608.342673309999</v>
      </c>
      <c r="Q239" s="96">
        <v>3</v>
      </c>
      <c r="R239" s="93">
        <v>13.650234772426199</v>
      </c>
      <c r="S239" s="93">
        <v>13.739497484176397</v>
      </c>
      <c r="T239" s="93">
        <v>13.110240890603601</v>
      </c>
      <c r="U239" s="94">
        <v>13.146706275197879</v>
      </c>
      <c r="V239" s="93">
        <v>14.227615704444082</v>
      </c>
      <c r="W239" s="93">
        <v>14.446178652304445</v>
      </c>
      <c r="X239" s="93">
        <v>14.586859877755506</v>
      </c>
      <c r="Y239" s="95">
        <v>0.50418804398588146</v>
      </c>
      <c r="Z239" s="95">
        <v>-0.98796618749374754</v>
      </c>
      <c r="AA239" s="133">
        <v>5.2325043466156882E-3</v>
      </c>
      <c r="AB239" s="136">
        <v>7.6283396701576703E-3</v>
      </c>
    </row>
    <row r="240" spans="1:28" x14ac:dyDescent="0.25">
      <c r="A240" s="4">
        <v>129</v>
      </c>
      <c r="B240" s="17">
        <v>2</v>
      </c>
      <c r="C240" s="86">
        <v>4.5992150000000001</v>
      </c>
      <c r="D240" t="s">
        <v>162</v>
      </c>
      <c r="E240" t="s">
        <v>163</v>
      </c>
      <c r="F240" s="87">
        <v>347.09787</v>
      </c>
      <c r="G240" s="99"/>
      <c r="H240" s="88"/>
      <c r="I240" s="89">
        <v>33111.437261923202</v>
      </c>
      <c r="J240" s="2">
        <v>19509.0859176712</v>
      </c>
      <c r="K240" s="2">
        <v>29087.344744384001</v>
      </c>
      <c r="L240" s="90">
        <v>12475.7929923014</v>
      </c>
      <c r="M240" s="97">
        <v>4</v>
      </c>
      <c r="N240" s="89">
        <v>39966.925294610803</v>
      </c>
      <c r="O240" s="2">
        <v>38204.921151586102</v>
      </c>
      <c r="P240" s="90">
        <v>62015.670165827702</v>
      </c>
      <c r="Q240" s="96">
        <v>3</v>
      </c>
      <c r="R240" s="93">
        <v>15.015042014435549</v>
      </c>
      <c r="S240" s="93">
        <v>14.251858562778985</v>
      </c>
      <c r="T240" s="93">
        <v>14.82810398472094</v>
      </c>
      <c r="U240" s="94">
        <v>13.606843899296413</v>
      </c>
      <c r="V240" s="93">
        <v>15.286518968248741</v>
      </c>
      <c r="W240" s="93">
        <v>15.221470862410312</v>
      </c>
      <c r="X240" s="93">
        <v>15.920345182372801</v>
      </c>
      <c r="Y240" s="95">
        <v>0.50388042669093747</v>
      </c>
      <c r="Z240" s="95">
        <v>-0.98884667919166724</v>
      </c>
      <c r="AA240" s="133">
        <v>5.4174209755329564E-2</v>
      </c>
      <c r="AB240" s="136">
        <v>6.5936805757251304E-2</v>
      </c>
    </row>
    <row r="241" spans="1:28" x14ac:dyDescent="0.25">
      <c r="A241" s="4">
        <v>171</v>
      </c>
      <c r="B241" s="17">
        <v>3</v>
      </c>
      <c r="C241" s="86">
        <v>7.2420450000000001</v>
      </c>
      <c r="D241" t="s">
        <v>200</v>
      </c>
      <c r="E241" t="s">
        <v>201</v>
      </c>
      <c r="F241" s="87">
        <v>539.16131600000006</v>
      </c>
      <c r="G241" s="99"/>
      <c r="H241" s="88"/>
      <c r="I241" s="89">
        <v>24266.027633800099</v>
      </c>
      <c r="J241" s="2">
        <v>20727.894426490599</v>
      </c>
      <c r="K241" s="2">
        <v>12801.631017600899</v>
      </c>
      <c r="L241" s="90">
        <v>7714.1705854190504</v>
      </c>
      <c r="M241" s="97">
        <v>4</v>
      </c>
      <c r="N241" s="89">
        <v>30458.3906541223</v>
      </c>
      <c r="O241" s="2">
        <v>32214.422952723398</v>
      </c>
      <c r="P241" s="90">
        <v>37627.828980397098</v>
      </c>
      <c r="Q241" s="96">
        <v>3</v>
      </c>
      <c r="R241" s="93">
        <v>14.56665033714979</v>
      </c>
      <c r="S241" s="93">
        <v>14.339285952111476</v>
      </c>
      <c r="T241" s="93">
        <v>13.644040010954399</v>
      </c>
      <c r="U241" s="94">
        <v>12.913295333664415</v>
      </c>
      <c r="V241" s="93">
        <v>14.89455209495789</v>
      </c>
      <c r="W241" s="93">
        <v>14.975419131977569</v>
      </c>
      <c r="X241" s="93">
        <v>15.199512431921752</v>
      </c>
      <c r="Y241" s="95">
        <v>0.48985022907253145</v>
      </c>
      <c r="Z241" s="95">
        <v>-1.029587379951493</v>
      </c>
      <c r="AA241" s="133">
        <v>4.9295187496229222E-2</v>
      </c>
      <c r="AB241" s="136">
        <v>6.0741438462845902E-2</v>
      </c>
    </row>
    <row r="242" spans="1:28" x14ac:dyDescent="0.25">
      <c r="A242" s="4">
        <v>519</v>
      </c>
      <c r="B242" s="17">
        <v>8</v>
      </c>
      <c r="C242" s="86">
        <v>18.705832999999998</v>
      </c>
      <c r="D242" t="s">
        <v>436</v>
      </c>
      <c r="E242" t="s">
        <v>437</v>
      </c>
      <c r="F242" s="87">
        <v>415.16067500000003</v>
      </c>
      <c r="G242" s="99"/>
      <c r="H242" s="88"/>
      <c r="I242" s="89">
        <v>9675.72794944423</v>
      </c>
      <c r="J242" s="2">
        <v>4461.1107948588497</v>
      </c>
      <c r="K242" s="2">
        <v>8447.6304868307107</v>
      </c>
      <c r="L242" s="90">
        <v>9233.3478916438999</v>
      </c>
      <c r="M242" s="97">
        <v>4</v>
      </c>
      <c r="N242" s="89">
        <v>12891.992119410101</v>
      </c>
      <c r="O242" s="2">
        <v>14649.105210723499</v>
      </c>
      <c r="P242" s="90">
        <v>21806.469844819701</v>
      </c>
      <c r="Q242" s="96">
        <v>3</v>
      </c>
      <c r="R242" s="93">
        <v>13.240154490575071</v>
      </c>
      <c r="S242" s="93">
        <v>12.123187263575748</v>
      </c>
      <c r="T242" s="93">
        <v>13.044331014898708</v>
      </c>
      <c r="U242" s="94">
        <v>13.172638129816031</v>
      </c>
      <c r="V242" s="93">
        <v>13.654187591172217</v>
      </c>
      <c r="W242" s="93">
        <v>13.83852492491531</v>
      </c>
      <c r="X242" s="93">
        <v>14.412468616763935</v>
      </c>
      <c r="Y242" s="95">
        <v>0.48357729080097961</v>
      </c>
      <c r="Z242" s="95">
        <v>-1.0481815988902212</v>
      </c>
      <c r="AA242" s="133">
        <v>3.1518907166959577E-2</v>
      </c>
      <c r="AB242" s="136">
        <v>3.9881272247143301E-2</v>
      </c>
    </row>
    <row r="243" spans="1:28" x14ac:dyDescent="0.25">
      <c r="A243" s="4">
        <v>98</v>
      </c>
      <c r="B243" s="17">
        <v>3</v>
      </c>
      <c r="C243" s="86">
        <v>3.1869670000000001</v>
      </c>
      <c r="D243" t="s">
        <v>132</v>
      </c>
      <c r="E243" t="s">
        <v>133</v>
      </c>
      <c r="F243" s="87">
        <v>212.98895300000001</v>
      </c>
      <c r="G243" s="99"/>
      <c r="H243" s="88"/>
      <c r="I243" s="89">
        <v>3456.8758972208798</v>
      </c>
      <c r="J243" s="2">
        <v>8726.1406304401407</v>
      </c>
      <c r="K243" s="2">
        <v>5402.4972779223199</v>
      </c>
      <c r="L243" s="90">
        <v>4817.0049620883801</v>
      </c>
      <c r="M243" s="97">
        <v>4</v>
      </c>
      <c r="N243" s="89">
        <v>1340.7107356602924</v>
      </c>
      <c r="O243" s="2">
        <v>9078.9327935809397</v>
      </c>
      <c r="P243" s="90">
        <v>24608.408713428202</v>
      </c>
      <c r="Q243" s="96">
        <v>2</v>
      </c>
      <c r="R243" s="93">
        <v>11.755253096050136</v>
      </c>
      <c r="S243" s="93">
        <v>13.091128009030147</v>
      </c>
      <c r="T243" s="93">
        <v>12.399410724837297</v>
      </c>
      <c r="U243" s="94">
        <v>12.23392069473533</v>
      </c>
      <c r="V243" s="93">
        <v>10.388782287568517</v>
      </c>
      <c r="W243" s="93">
        <v>13.148307006859326</v>
      </c>
      <c r="X243" s="93">
        <v>14.586863749435304</v>
      </c>
      <c r="Y243" s="95">
        <v>0.47966952199775931</v>
      </c>
      <c r="Z243" s="95">
        <v>-1.0598873206796096</v>
      </c>
      <c r="AA243" s="133">
        <v>0.76715513657886802</v>
      </c>
      <c r="AB243" s="136">
        <v>0.77889730703670801</v>
      </c>
    </row>
    <row r="244" spans="1:28" x14ac:dyDescent="0.25">
      <c r="A244" s="4">
        <v>390</v>
      </c>
      <c r="B244" s="17">
        <v>49</v>
      </c>
      <c r="C244" s="86">
        <v>15.154106000000001</v>
      </c>
      <c r="D244" t="s">
        <v>354</v>
      </c>
      <c r="E244" t="s">
        <v>355</v>
      </c>
      <c r="F244" s="87">
        <v>289.07156400000002</v>
      </c>
      <c r="G244" s="33" t="s">
        <v>932</v>
      </c>
      <c r="H244" s="99" t="s">
        <v>1255</v>
      </c>
      <c r="I244" s="89">
        <v>12364072.9767178</v>
      </c>
      <c r="J244" s="2">
        <v>10689649.2377693</v>
      </c>
      <c r="K244" s="2">
        <v>9810818.2283430696</v>
      </c>
      <c r="L244" s="90">
        <v>9557315.9148290996</v>
      </c>
      <c r="M244" s="97">
        <v>4</v>
      </c>
      <c r="N244" s="89">
        <v>16808745.8825901</v>
      </c>
      <c r="O244" s="2">
        <v>22278908.684447601</v>
      </c>
      <c r="P244" s="90">
        <v>27659236.5812875</v>
      </c>
      <c r="Q244" s="96">
        <v>3</v>
      </c>
      <c r="R244" s="93">
        <v>23.559650738793536</v>
      </c>
      <c r="S244" s="93">
        <v>23.349711178520351</v>
      </c>
      <c r="T244" s="93">
        <v>23.225942032450259</v>
      </c>
      <c r="U244" s="94">
        <v>23.18817407664454</v>
      </c>
      <c r="V244" s="93">
        <v>24.00270875187524</v>
      </c>
      <c r="W244" s="93">
        <v>24.409175229290916</v>
      </c>
      <c r="X244" s="93">
        <v>24.721258001625827</v>
      </c>
      <c r="Y244" s="95">
        <v>0.4766722722342519</v>
      </c>
      <c r="Z244" s="95">
        <v>-1.0689303878216769</v>
      </c>
      <c r="AA244" s="133">
        <v>3.3880925339851748E-3</v>
      </c>
      <c r="AB244" s="136">
        <v>5.2064124653517403E-3</v>
      </c>
    </row>
    <row r="245" spans="1:28" x14ac:dyDescent="0.25">
      <c r="A245" s="4">
        <v>87</v>
      </c>
      <c r="B245" s="17">
        <v>3</v>
      </c>
      <c r="C245" s="86">
        <v>3.0725340000000001</v>
      </c>
      <c r="D245" t="s">
        <v>122</v>
      </c>
      <c r="E245" t="s">
        <v>123</v>
      </c>
      <c r="F245" s="87">
        <v>405.02813700000002</v>
      </c>
      <c r="G245" s="99"/>
      <c r="H245" s="88"/>
      <c r="I245" s="89">
        <v>6758.3863611711704</v>
      </c>
      <c r="J245" s="2">
        <v>10190.6681045311</v>
      </c>
      <c r="K245" s="2">
        <v>2697.3711094492901</v>
      </c>
      <c r="L245" s="90">
        <v>4484.6810538858199</v>
      </c>
      <c r="M245" s="97">
        <v>4</v>
      </c>
      <c r="N245" s="89">
        <v>13786.9923683694</v>
      </c>
      <c r="O245" s="2">
        <v>18248.511738310099</v>
      </c>
      <c r="P245" s="90">
        <v>6076.0817549526901</v>
      </c>
      <c r="Q245" s="96">
        <v>3</v>
      </c>
      <c r="R245" s="93">
        <v>12.722463113028951</v>
      </c>
      <c r="S245" s="93">
        <v>13.31496101785369</v>
      </c>
      <c r="T245" s="93">
        <v>11.3973383086197</v>
      </c>
      <c r="U245" s="94">
        <v>12.130789670399874</v>
      </c>
      <c r="V245" s="93">
        <v>13.751020146880634</v>
      </c>
      <c r="W245" s="93">
        <v>14.155491189004508</v>
      </c>
      <c r="X245" s="93">
        <v>12.568925566396638</v>
      </c>
      <c r="Y245" s="95">
        <v>0.47487737816751524</v>
      </c>
      <c r="Z245" s="95">
        <v>-1.0743730630180921</v>
      </c>
      <c r="AA245" s="133">
        <v>0.13999941758293788</v>
      </c>
      <c r="AB245" s="136">
        <v>0.16011427643106099</v>
      </c>
    </row>
    <row r="246" spans="1:28" x14ac:dyDescent="0.25">
      <c r="A246" s="4">
        <v>948</v>
      </c>
      <c r="B246" s="17">
        <v>10</v>
      </c>
      <c r="C246" s="86">
        <v>29.772777000000001</v>
      </c>
      <c r="D246" t="s">
        <v>718</v>
      </c>
      <c r="E246" t="s">
        <v>719</v>
      </c>
      <c r="F246" s="87">
        <v>455.09780899999998</v>
      </c>
      <c r="G246" s="99"/>
      <c r="H246" s="88"/>
      <c r="I246" s="89">
        <v>187191.795375874</v>
      </c>
      <c r="J246" s="2">
        <v>136559.83100178</v>
      </c>
      <c r="K246" s="2">
        <v>150697.46585032399</v>
      </c>
      <c r="L246" s="90">
        <v>122725.13819332</v>
      </c>
      <c r="M246" s="97">
        <v>4</v>
      </c>
      <c r="N246" s="89">
        <v>215189.36271173801</v>
      </c>
      <c r="O246" s="2">
        <v>289823.60247017199</v>
      </c>
      <c r="P246" s="90">
        <v>446357.110554602</v>
      </c>
      <c r="Q246" s="96">
        <v>3</v>
      </c>
      <c r="R246" s="93">
        <v>17.514157677360597</v>
      </c>
      <c r="S246" s="93">
        <v>17.059173652523736</v>
      </c>
      <c r="T246" s="93">
        <v>17.201295631014816</v>
      </c>
      <c r="U246" s="94">
        <v>16.905071265672898</v>
      </c>
      <c r="V246" s="93">
        <v>17.715247238472983</v>
      </c>
      <c r="W246" s="93">
        <v>18.144815563396921</v>
      </c>
      <c r="X246" s="93">
        <v>18.767838882959495</v>
      </c>
      <c r="Y246" s="95">
        <v>0.47077439604061816</v>
      </c>
      <c r="Z246" s="95">
        <v>-1.0868922360864086</v>
      </c>
      <c r="AA246" s="133">
        <v>1.7550881444408261E-2</v>
      </c>
      <c r="AB246" s="136">
        <v>2.3129969585677101E-2</v>
      </c>
    </row>
    <row r="247" spans="1:28" x14ac:dyDescent="0.25">
      <c r="A247" s="4">
        <v>808</v>
      </c>
      <c r="B247" s="17">
        <v>3</v>
      </c>
      <c r="C247" s="86">
        <v>25.849717999999999</v>
      </c>
      <c r="D247" t="s">
        <v>616</v>
      </c>
      <c r="E247" t="s">
        <v>617</v>
      </c>
      <c r="F247" s="87">
        <v>651.626892</v>
      </c>
      <c r="G247" s="99"/>
      <c r="H247" s="88"/>
      <c r="I247" s="89">
        <v>1011.5201735981259</v>
      </c>
      <c r="J247" s="2">
        <v>33629.5702878136</v>
      </c>
      <c r="K247" s="2">
        <v>1089.5666356919151</v>
      </c>
      <c r="L247" s="90">
        <v>1224.0404165071513</v>
      </c>
      <c r="M247" s="97">
        <v>1</v>
      </c>
      <c r="N247" s="89">
        <v>15916.607242947401</v>
      </c>
      <c r="O247" s="2">
        <v>20479.865135517299</v>
      </c>
      <c r="P247" s="90">
        <v>22663.207402100401</v>
      </c>
      <c r="Q247" s="96">
        <v>3</v>
      </c>
      <c r="R247" s="93">
        <v>9.9823093777265921</v>
      </c>
      <c r="S247" s="93">
        <v>15.037442724051738</v>
      </c>
      <c r="T247" s="93">
        <v>10.089538716125087</v>
      </c>
      <c r="U247" s="94">
        <v>10.257435479728422</v>
      </c>
      <c r="V247" s="93">
        <v>13.958245225769446</v>
      </c>
      <c r="W247" s="93">
        <v>14.321918594449812</v>
      </c>
      <c r="X247" s="93">
        <v>14.468064432042841</v>
      </c>
      <c r="Y247" s="95">
        <v>0.46928840857563658</v>
      </c>
      <c r="Z247" s="95">
        <v>-1.0914532686506813</v>
      </c>
      <c r="AA247" s="133">
        <v>0.10387875765666117</v>
      </c>
      <c r="AB247" s="136">
        <v>0.121599251609856</v>
      </c>
    </row>
    <row r="248" spans="1:28" x14ac:dyDescent="0.25">
      <c r="A248" s="4">
        <v>97</v>
      </c>
      <c r="B248" s="17">
        <v>4</v>
      </c>
      <c r="C248" s="86">
        <v>3.28409</v>
      </c>
      <c r="D248" t="s">
        <v>130</v>
      </c>
      <c r="E248" t="s">
        <v>131</v>
      </c>
      <c r="F248" s="87">
        <v>145.01411400000001</v>
      </c>
      <c r="G248" s="99"/>
      <c r="H248" s="88"/>
      <c r="I248" s="89">
        <v>20091.713802074199</v>
      </c>
      <c r="J248" s="2">
        <v>15535.086508185301</v>
      </c>
      <c r="K248" s="2">
        <v>21912.1773794494</v>
      </c>
      <c r="L248" s="90">
        <v>26312.708124104</v>
      </c>
      <c r="M248" s="97">
        <v>4</v>
      </c>
      <c r="N248" s="89">
        <v>37383.632173297301</v>
      </c>
      <c r="O248" s="2">
        <v>39876.2057333626</v>
      </c>
      <c r="P248" s="90">
        <v>59953.005852388997</v>
      </c>
      <c r="Q248" s="96">
        <v>3</v>
      </c>
      <c r="R248" s="93">
        <v>14.294313009240364</v>
      </c>
      <c r="S248" s="93">
        <v>13.923242654776983</v>
      </c>
      <c r="T248" s="93">
        <v>14.419445229393597</v>
      </c>
      <c r="U248" s="94">
        <v>14.683472118975049</v>
      </c>
      <c r="V248" s="93">
        <v>15.190119126905175</v>
      </c>
      <c r="W248" s="93">
        <v>15.28324052173088</v>
      </c>
      <c r="X248" s="93">
        <v>15.871544467127624</v>
      </c>
      <c r="Y248" s="95">
        <v>0.45833001224575437</v>
      </c>
      <c r="Z248" s="95">
        <v>-1.1255413359033635</v>
      </c>
      <c r="AA248" s="133">
        <v>7.5286766602021661E-3</v>
      </c>
      <c r="AB248" s="136">
        <v>1.0513730914948999E-2</v>
      </c>
    </row>
    <row r="249" spans="1:28" x14ac:dyDescent="0.25">
      <c r="A249" s="4">
        <v>332</v>
      </c>
      <c r="B249" s="17">
        <v>3</v>
      </c>
      <c r="C249" s="86">
        <v>13.533996999999999</v>
      </c>
      <c r="D249" t="s">
        <v>318</v>
      </c>
      <c r="E249" t="s">
        <v>319</v>
      </c>
      <c r="F249" s="87">
        <v>865.19726600000001</v>
      </c>
      <c r="G249" s="99" t="s">
        <v>959</v>
      </c>
      <c r="H249" s="99" t="s">
        <v>1255</v>
      </c>
      <c r="I249" s="89">
        <v>46774.281265765203</v>
      </c>
      <c r="J249" s="2">
        <v>44562.084946999603</v>
      </c>
      <c r="K249" s="2">
        <v>41298.971096128203</v>
      </c>
      <c r="L249" s="90">
        <v>45198.402090374802</v>
      </c>
      <c r="M249" s="97">
        <v>4</v>
      </c>
      <c r="N249" s="89">
        <v>76756.749665178795</v>
      </c>
      <c r="O249" s="2">
        <v>88813.965286603707</v>
      </c>
      <c r="P249" s="90">
        <v>128269.605158016</v>
      </c>
      <c r="Q249" s="96">
        <v>3</v>
      </c>
      <c r="R249" s="93">
        <v>15.513427864714433</v>
      </c>
      <c r="S249" s="93">
        <v>15.44352911385057</v>
      </c>
      <c r="T249" s="93">
        <v>15.333818218990684</v>
      </c>
      <c r="U249" s="94">
        <v>15.463984149158023</v>
      </c>
      <c r="V249" s="93">
        <v>16.228006000134183</v>
      </c>
      <c r="W249" s="93">
        <v>16.438498926233123</v>
      </c>
      <c r="X249" s="93">
        <v>16.968819823486328</v>
      </c>
      <c r="Y249" s="95">
        <v>0.45390402685245135</v>
      </c>
      <c r="Z249" s="95">
        <v>-1.1395408075494455</v>
      </c>
      <c r="AA249" s="133">
        <v>2.0985086942703385E-3</v>
      </c>
      <c r="AB249" s="136">
        <v>3.3951482126812799E-3</v>
      </c>
    </row>
    <row r="250" spans="1:28" x14ac:dyDescent="0.25">
      <c r="A250" s="4">
        <v>464</v>
      </c>
      <c r="B250" s="17">
        <v>6</v>
      </c>
      <c r="C250" s="86">
        <v>17.097885000000002</v>
      </c>
      <c r="D250" t="s">
        <v>398</v>
      </c>
      <c r="E250" t="s">
        <v>399</v>
      </c>
      <c r="F250" s="87">
        <v>577.13348399999995</v>
      </c>
      <c r="G250" s="99" t="s">
        <v>1173</v>
      </c>
      <c r="H250" s="99" t="s">
        <v>1255</v>
      </c>
      <c r="I250" s="89">
        <v>118432.738707314</v>
      </c>
      <c r="J250" s="2">
        <v>96842.566750505895</v>
      </c>
      <c r="K250" s="2">
        <v>99290.932358584294</v>
      </c>
      <c r="L250" s="90">
        <v>149641.90721113299</v>
      </c>
      <c r="M250" s="97">
        <v>4</v>
      </c>
      <c r="N250" s="89">
        <v>201876.31658966601</v>
      </c>
      <c r="O250" s="2">
        <v>248901.25478738599</v>
      </c>
      <c r="P250" s="90">
        <v>317367.73723318498</v>
      </c>
      <c r="Q250" s="96">
        <v>3</v>
      </c>
      <c r="R250" s="93">
        <v>16.853708418932811</v>
      </c>
      <c r="S250" s="93">
        <v>16.563353697105551</v>
      </c>
      <c r="T250" s="93">
        <v>16.599374350690535</v>
      </c>
      <c r="U250" s="94">
        <v>17.191154732944934</v>
      </c>
      <c r="V250" s="93">
        <v>17.623112143190436</v>
      </c>
      <c r="W250" s="93">
        <v>17.925213977841242</v>
      </c>
      <c r="X250" s="93">
        <v>18.275795949492554</v>
      </c>
      <c r="Y250" s="95">
        <v>0.4532425113687833</v>
      </c>
      <c r="Z250" s="95">
        <v>-1.1416449114328129</v>
      </c>
      <c r="AA250" s="133">
        <v>4.5154527622031475E-3</v>
      </c>
      <c r="AB250" s="136">
        <v>6.6561118494698202E-3</v>
      </c>
    </row>
    <row r="251" spans="1:28" x14ac:dyDescent="0.25">
      <c r="A251" s="4">
        <v>1055</v>
      </c>
      <c r="B251" s="17">
        <v>3</v>
      </c>
      <c r="C251" s="86">
        <v>36.342443000000003</v>
      </c>
      <c r="D251" t="s">
        <v>834</v>
      </c>
      <c r="E251" t="s">
        <v>835</v>
      </c>
      <c r="F251" s="87">
        <v>461.20233200000001</v>
      </c>
      <c r="G251" s="33" t="s">
        <v>1239</v>
      </c>
      <c r="H251" s="99" t="s">
        <v>1190</v>
      </c>
      <c r="I251" s="89">
        <v>1131.6301731087221</v>
      </c>
      <c r="J251" s="2">
        <v>1182.3054670191559</v>
      </c>
      <c r="K251" s="2">
        <v>1193.3543569151302</v>
      </c>
      <c r="L251" s="90">
        <v>1273.456735302804</v>
      </c>
      <c r="M251" s="97">
        <v>0</v>
      </c>
      <c r="N251" s="89">
        <v>2744.7447273141802</v>
      </c>
      <c r="O251" s="2">
        <v>1252.2954733715526</v>
      </c>
      <c r="P251" s="90">
        <v>4114.2659018501099</v>
      </c>
      <c r="Q251" s="96">
        <v>2</v>
      </c>
      <c r="R251" s="93">
        <v>10.14418683417766</v>
      </c>
      <c r="S251" s="93">
        <v>10.207387111056116</v>
      </c>
      <c r="T251" s="93">
        <v>10.2208067879249</v>
      </c>
      <c r="U251" s="94">
        <v>10.314534230670445</v>
      </c>
      <c r="V251" s="93">
        <v>11.422456263487028</v>
      </c>
      <c r="W251" s="93">
        <v>10.290359284372501</v>
      </c>
      <c r="X251" s="93">
        <v>12.006419321812213</v>
      </c>
      <c r="Y251" s="95">
        <v>0.44204472176662196</v>
      </c>
      <c r="Z251" s="95">
        <v>-1.1777357600962888</v>
      </c>
      <c r="AA251" s="133">
        <v>6.1332780003581201E-2</v>
      </c>
      <c r="AB251" s="136">
        <v>7.3747572330590094E-2</v>
      </c>
    </row>
    <row r="252" spans="1:28" x14ac:dyDescent="0.25">
      <c r="A252" s="4">
        <v>415</v>
      </c>
      <c r="B252" s="17">
        <v>8</v>
      </c>
      <c r="C252" s="86">
        <v>15.765905</v>
      </c>
      <c r="D252" t="s">
        <v>364</v>
      </c>
      <c r="E252" t="s">
        <v>365</v>
      </c>
      <c r="F252" s="87">
        <v>323.12487800000002</v>
      </c>
      <c r="G252" s="99"/>
      <c r="H252" s="88"/>
      <c r="I252" s="89">
        <v>156631.236100076</v>
      </c>
      <c r="J252" s="2">
        <v>133109.552399735</v>
      </c>
      <c r="K252" s="2">
        <v>126932.131172511</v>
      </c>
      <c r="L252" s="90">
        <v>138796.53198062201</v>
      </c>
      <c r="M252" s="97">
        <v>4</v>
      </c>
      <c r="N252" s="89">
        <v>263471.28851341503</v>
      </c>
      <c r="O252" s="2">
        <v>295346.90863713302</v>
      </c>
      <c r="P252" s="90">
        <v>389425.81867612898</v>
      </c>
      <c r="Q252" s="96">
        <v>3</v>
      </c>
      <c r="R252" s="93">
        <v>17.257012424440791</v>
      </c>
      <c r="S252" s="93">
        <v>17.022254582164614</v>
      </c>
      <c r="T252" s="93">
        <v>16.953697788813695</v>
      </c>
      <c r="U252" s="94">
        <v>17.082611995113325</v>
      </c>
      <c r="V252" s="93">
        <v>18.007286228799554</v>
      </c>
      <c r="W252" s="93">
        <v>18.17205098594977</v>
      </c>
      <c r="X252" s="93">
        <v>18.57098901140003</v>
      </c>
      <c r="Y252" s="95">
        <v>0.4393405935459716</v>
      </c>
      <c r="Z252" s="95">
        <v>-1.1865882892836355</v>
      </c>
      <c r="AA252" s="133">
        <v>7.3954917093786298E-4</v>
      </c>
      <c r="AB252" s="136">
        <v>1.4941145686968001E-3</v>
      </c>
    </row>
    <row r="253" spans="1:28" x14ac:dyDescent="0.25">
      <c r="A253" s="4">
        <v>592</v>
      </c>
      <c r="B253" s="17">
        <v>2</v>
      </c>
      <c r="C253" s="86">
        <v>20.569367</v>
      </c>
      <c r="D253" t="s">
        <v>482</v>
      </c>
      <c r="E253" t="s">
        <v>483</v>
      </c>
      <c r="F253" s="87">
        <v>505.16143799999998</v>
      </c>
      <c r="G253" s="99"/>
      <c r="H253" s="99"/>
      <c r="I253" s="89">
        <v>1382.3054294402768</v>
      </c>
      <c r="J253" s="2">
        <v>1231.5608236018804</v>
      </c>
      <c r="K253" s="2">
        <v>1483.87782233593</v>
      </c>
      <c r="L253" s="90">
        <v>1185.5999653384479</v>
      </c>
      <c r="M253" s="97">
        <v>0</v>
      </c>
      <c r="N253" s="89">
        <v>1087.0126023984228</v>
      </c>
      <c r="O253" s="2">
        <v>3532.5666072275199</v>
      </c>
      <c r="P253" s="90">
        <v>5111.5907201765503</v>
      </c>
      <c r="Q253" s="96">
        <v>2</v>
      </c>
      <c r="R253" s="93">
        <v>10.432860708531475</v>
      </c>
      <c r="S253" s="93">
        <v>10.266272165232941</v>
      </c>
      <c r="T253" s="93">
        <v>10.535156594702739</v>
      </c>
      <c r="U253" s="94">
        <v>10.211401595240629</v>
      </c>
      <c r="V253" s="93">
        <v>10.086152951165593</v>
      </c>
      <c r="W253" s="93">
        <v>11.786501047772157</v>
      </c>
      <c r="X253" s="93">
        <v>12.319556610459905</v>
      </c>
      <c r="Y253" s="95">
        <v>0.40719749620257889</v>
      </c>
      <c r="Z253" s="95">
        <v>-1.2961994043657685</v>
      </c>
      <c r="AA253" s="133">
        <v>0.12899059812987196</v>
      </c>
      <c r="AB253" s="136">
        <v>0.148806545088954</v>
      </c>
    </row>
    <row r="254" spans="1:28" x14ac:dyDescent="0.25">
      <c r="A254" s="4">
        <v>1076</v>
      </c>
      <c r="B254" s="17">
        <v>3</v>
      </c>
      <c r="C254" s="86">
        <v>38.277610000000003</v>
      </c>
      <c r="D254" t="s">
        <v>856</v>
      </c>
      <c r="E254" t="s">
        <v>857</v>
      </c>
      <c r="F254" s="87">
        <v>337.10760499999998</v>
      </c>
      <c r="G254" s="33"/>
      <c r="H254" s="99"/>
      <c r="I254" s="89">
        <v>17898.173966787599</v>
      </c>
      <c r="J254" s="2">
        <v>8038.1976567531301</v>
      </c>
      <c r="K254" s="2">
        <v>9081.1375842478392</v>
      </c>
      <c r="L254" s="90">
        <v>1196.9725286408341</v>
      </c>
      <c r="M254" s="97">
        <v>3</v>
      </c>
      <c r="N254" s="89">
        <v>14339.0239415981</v>
      </c>
      <c r="O254" s="2">
        <v>27821.899101541901</v>
      </c>
      <c r="P254" s="90">
        <v>25518.551363413499</v>
      </c>
      <c r="Q254" s="96">
        <v>3</v>
      </c>
      <c r="R254" s="93">
        <v>14.127524785841151</v>
      </c>
      <c r="S254" s="93">
        <v>12.972656337912383</v>
      </c>
      <c r="T254" s="93">
        <v>13.148657318340589</v>
      </c>
      <c r="U254" s="94">
        <v>10.225174326460268</v>
      </c>
      <c r="V254" s="93">
        <v>13.807659202575211</v>
      </c>
      <c r="W254" s="93">
        <v>14.763933280050212</v>
      </c>
      <c r="X254" s="93">
        <v>14.639258812095056</v>
      </c>
      <c r="Y254" s="95">
        <v>0.40131607906949163</v>
      </c>
      <c r="Z254" s="95">
        <v>-1.3171891348095641</v>
      </c>
      <c r="AA254" s="133">
        <v>0.14111398030800765</v>
      </c>
      <c r="AB254" s="136">
        <v>0.16092654487847299</v>
      </c>
    </row>
    <row r="255" spans="1:28" x14ac:dyDescent="0.25">
      <c r="A255" s="4">
        <v>399</v>
      </c>
      <c r="B255" s="17">
        <v>2</v>
      </c>
      <c r="C255" s="86">
        <v>15.338494000000001</v>
      </c>
      <c r="D255" t="s">
        <v>356</v>
      </c>
      <c r="E255" t="s">
        <v>357</v>
      </c>
      <c r="F255" s="87">
        <v>623.14056400000004</v>
      </c>
      <c r="G255" s="99"/>
      <c r="H255" s="88"/>
      <c r="I255" s="89">
        <v>1485.8070617611825</v>
      </c>
      <c r="J255" s="2">
        <v>1375.5335224330825</v>
      </c>
      <c r="K255" s="2">
        <v>1430.3333388101271</v>
      </c>
      <c r="L255" s="90">
        <v>1458.8148935903544</v>
      </c>
      <c r="M255" s="97">
        <v>0</v>
      </c>
      <c r="N255" s="89">
        <v>3111.9885293196899</v>
      </c>
      <c r="O255" s="2">
        <v>3609.11129758162</v>
      </c>
      <c r="P255" s="90">
        <v>4249.4054231029904</v>
      </c>
      <c r="Q255" s="96">
        <v>3</v>
      </c>
      <c r="R255" s="93">
        <v>10.537031072737737</v>
      </c>
      <c r="S255" s="93">
        <v>10.425775583937185</v>
      </c>
      <c r="T255" s="93">
        <v>10.482135690551356</v>
      </c>
      <c r="U255" s="94">
        <v>10.510581118540648</v>
      </c>
      <c r="V255" s="93">
        <v>11.603621027272792</v>
      </c>
      <c r="W255" s="93">
        <v>11.817427918335927</v>
      </c>
      <c r="X255" s="93">
        <v>12.053045278112624</v>
      </c>
      <c r="Y255" s="95">
        <v>0.39313290629384362</v>
      </c>
      <c r="Z255" s="95">
        <v>-1.3469109685711811</v>
      </c>
      <c r="AA255" s="133">
        <v>7.3635724951006692E-5</v>
      </c>
      <c r="AB255" s="136">
        <v>3.11776792877667E-4</v>
      </c>
    </row>
    <row r="256" spans="1:28" x14ac:dyDescent="0.25">
      <c r="A256" s="4">
        <v>901</v>
      </c>
      <c r="B256" s="17">
        <v>3</v>
      </c>
      <c r="C256" s="86">
        <v>27.930019999999999</v>
      </c>
      <c r="D256" t="s">
        <v>682</v>
      </c>
      <c r="E256" t="s">
        <v>683</v>
      </c>
      <c r="F256" s="87">
        <v>477.10354599999999</v>
      </c>
      <c r="G256" s="99" t="s">
        <v>980</v>
      </c>
      <c r="H256" s="99" t="s">
        <v>1186</v>
      </c>
      <c r="I256" s="89">
        <v>11950.2449842475</v>
      </c>
      <c r="J256" s="2">
        <v>12830.9750977842</v>
      </c>
      <c r="K256" s="2">
        <v>11091.9987011305</v>
      </c>
      <c r="L256" s="90">
        <v>18149.464157738999</v>
      </c>
      <c r="M256" s="97">
        <v>4</v>
      </c>
      <c r="N256" s="89">
        <v>19102.317841070599</v>
      </c>
      <c r="O256" s="2">
        <v>37236.281635954001</v>
      </c>
      <c r="P256" s="90">
        <v>49869.078013640203</v>
      </c>
      <c r="Q256" s="96">
        <v>3</v>
      </c>
      <c r="R256" s="93">
        <v>13.544752573817075</v>
      </c>
      <c r="S256" s="93">
        <v>13.647343192633487</v>
      </c>
      <c r="T256" s="93">
        <v>13.437231732100361</v>
      </c>
      <c r="U256" s="94">
        <v>14.147639334471064</v>
      </c>
      <c r="V256" s="93">
        <v>14.221460082466818</v>
      </c>
      <c r="W256" s="93">
        <v>15.184421394089428</v>
      </c>
      <c r="X256" s="93">
        <v>15.605857910055086</v>
      </c>
      <c r="Y256" s="95">
        <v>0.38148854360587225</v>
      </c>
      <c r="Z256" s="95">
        <v>-1.3902883624177731</v>
      </c>
      <c r="AA256" s="133">
        <v>2.013790067669087E-2</v>
      </c>
      <c r="AB256" s="136">
        <v>2.62783097354851E-2</v>
      </c>
    </row>
    <row r="257" spans="1:28" x14ac:dyDescent="0.25">
      <c r="A257" s="4">
        <v>580</v>
      </c>
      <c r="B257" s="17">
        <v>3</v>
      </c>
      <c r="C257" s="86">
        <v>20.145613000000001</v>
      </c>
      <c r="D257" t="s">
        <v>474</v>
      </c>
      <c r="E257" t="s">
        <v>475</v>
      </c>
      <c r="F257" s="87">
        <v>476.18515000000002</v>
      </c>
      <c r="G257" s="33" t="s">
        <v>1012</v>
      </c>
      <c r="H257" s="99" t="s">
        <v>1158</v>
      </c>
      <c r="I257" s="89">
        <v>1204.889069106845</v>
      </c>
      <c r="J257" s="2">
        <v>1489.1063109426668</v>
      </c>
      <c r="K257" s="2">
        <v>1239.3579119146473</v>
      </c>
      <c r="L257" s="90">
        <v>1431.0731877241105</v>
      </c>
      <c r="M257" s="97">
        <v>0</v>
      </c>
      <c r="N257" s="89">
        <v>3006.5985024481602</v>
      </c>
      <c r="O257" s="2">
        <v>3276.0390428461301</v>
      </c>
      <c r="P257" s="90">
        <v>4430.3581107503396</v>
      </c>
      <c r="Q257" s="96">
        <v>3</v>
      </c>
      <c r="R257" s="93">
        <v>10.234684612182544</v>
      </c>
      <c r="S257" s="93">
        <v>10.54023103978745</v>
      </c>
      <c r="T257" s="93">
        <v>10.275377165585438</v>
      </c>
      <c r="U257" s="94">
        <v>10.48288174070054</v>
      </c>
      <c r="V257" s="93">
        <v>11.553916509673886</v>
      </c>
      <c r="W257" s="93">
        <v>11.677736835348227</v>
      </c>
      <c r="X257" s="93">
        <v>12.113207602792848</v>
      </c>
      <c r="Y257" s="95">
        <v>0.37555507245035713</v>
      </c>
      <c r="Z257" s="95">
        <v>-1.4129036107825748</v>
      </c>
      <c r="AA257" s="133">
        <v>4.0497337924464815E-4</v>
      </c>
      <c r="AB257" s="136">
        <v>9.5102453575203103E-4</v>
      </c>
    </row>
    <row r="258" spans="1:28" x14ac:dyDescent="0.25">
      <c r="A258" s="4">
        <v>45</v>
      </c>
      <c r="B258" s="17">
        <v>2</v>
      </c>
      <c r="C258" s="86">
        <v>2.3078850000000002</v>
      </c>
      <c r="D258" t="s">
        <v>98</v>
      </c>
      <c r="E258" t="s">
        <v>99</v>
      </c>
      <c r="F258" s="87">
        <v>493.12350500000002</v>
      </c>
      <c r="G258" s="99" t="s">
        <v>1000</v>
      </c>
      <c r="H258" s="99"/>
      <c r="I258" s="89">
        <v>1285.5153940082673</v>
      </c>
      <c r="J258" s="2">
        <v>1224.6931770939063</v>
      </c>
      <c r="K258" s="2">
        <v>1007.6352773309493</v>
      </c>
      <c r="L258" s="90">
        <v>1084.1863362070264</v>
      </c>
      <c r="M258" s="97">
        <v>0</v>
      </c>
      <c r="N258" s="89">
        <v>6924.92016188871</v>
      </c>
      <c r="O258" s="2">
        <v>1052.0160441469909</v>
      </c>
      <c r="P258" s="90">
        <v>1229.6321175237624</v>
      </c>
      <c r="Q258" s="96">
        <v>1</v>
      </c>
      <c r="R258" s="93">
        <v>10.32813117116692</v>
      </c>
      <c r="S258" s="93">
        <v>10.258204640151725</v>
      </c>
      <c r="T258" s="93">
        <v>9.9767578215129156</v>
      </c>
      <c r="U258" s="94">
        <v>10.082397014803375</v>
      </c>
      <c r="V258" s="93">
        <v>12.757581722941429</v>
      </c>
      <c r="W258" s="93">
        <v>10.03894099179686</v>
      </c>
      <c r="X258" s="93">
        <v>10.264011037941922</v>
      </c>
      <c r="Y258" s="95">
        <v>0.37489784653503516</v>
      </c>
      <c r="Z258" s="95">
        <v>-1.4154305562769589</v>
      </c>
      <c r="AA258" s="133">
        <v>0.29531198918183987</v>
      </c>
      <c r="AB258" s="136">
        <v>0.32025659862226802</v>
      </c>
    </row>
    <row r="259" spans="1:28" x14ac:dyDescent="0.25">
      <c r="A259" s="4">
        <v>303</v>
      </c>
      <c r="B259" s="17">
        <v>2</v>
      </c>
      <c r="C259" s="86">
        <v>12.609363999999999</v>
      </c>
      <c r="D259" t="s">
        <v>294</v>
      </c>
      <c r="E259" t="s">
        <v>295</v>
      </c>
      <c r="F259" s="87">
        <v>391.12408399999998</v>
      </c>
      <c r="G259" s="99"/>
      <c r="H259" s="88"/>
      <c r="I259" s="89">
        <v>19696.9983240742</v>
      </c>
      <c r="J259" s="2">
        <v>14725.770641454899</v>
      </c>
      <c r="K259" s="2">
        <v>12493.6894119588</v>
      </c>
      <c r="L259" s="90">
        <v>7343.4975327652601</v>
      </c>
      <c r="M259" s="97">
        <v>4</v>
      </c>
      <c r="N259" s="89">
        <v>18654.034756260698</v>
      </c>
      <c r="O259" s="2">
        <v>25038.6565875536</v>
      </c>
      <c r="P259" s="90">
        <v>67734.397492432297</v>
      </c>
      <c r="Q259" s="96">
        <v>3</v>
      </c>
      <c r="R259" s="93">
        <v>14.265688169996382</v>
      </c>
      <c r="S259" s="93">
        <v>13.846055515915062</v>
      </c>
      <c r="T259" s="93">
        <v>13.608911950198911</v>
      </c>
      <c r="U259" s="94">
        <v>12.84225163265843</v>
      </c>
      <c r="V259" s="93">
        <v>14.187200090099008</v>
      </c>
      <c r="W259" s="93">
        <v>14.611869538207072</v>
      </c>
      <c r="X259" s="93">
        <v>16.047601041844356</v>
      </c>
      <c r="Y259" s="95">
        <v>0.36521610101916285</v>
      </c>
      <c r="Z259" s="95">
        <v>-1.4531777251061502</v>
      </c>
      <c r="AA259" s="133">
        <v>7.6982468962334613E-2</v>
      </c>
      <c r="AB259" s="136">
        <v>9.1187567401812997E-2</v>
      </c>
    </row>
    <row r="260" spans="1:28" x14ac:dyDescent="0.25">
      <c r="A260" s="4">
        <v>1077</v>
      </c>
      <c r="B260" s="17">
        <v>2</v>
      </c>
      <c r="C260" s="86">
        <v>38.376252000000001</v>
      </c>
      <c r="D260" t="s">
        <v>858</v>
      </c>
      <c r="E260" t="s">
        <v>859</v>
      </c>
      <c r="F260" s="87">
        <v>1069.2753909999999</v>
      </c>
      <c r="G260" s="99" t="s">
        <v>947</v>
      </c>
      <c r="H260" s="99"/>
      <c r="I260" s="89">
        <v>1420.2300370482774</v>
      </c>
      <c r="J260" s="146">
        <v>1468.5404587066698</v>
      </c>
      <c r="K260" s="146">
        <v>1447.4051105984163</v>
      </c>
      <c r="L260" s="90">
        <v>1126.1118434323848</v>
      </c>
      <c r="M260" s="97">
        <v>0</v>
      </c>
      <c r="N260" s="89">
        <v>1136.8963314030907</v>
      </c>
      <c r="O260" s="146">
        <v>3074.2071989317801</v>
      </c>
      <c r="P260" s="90">
        <v>7967.2724765393696</v>
      </c>
      <c r="Q260" s="96">
        <v>2</v>
      </c>
      <c r="R260" s="127">
        <v>10.471908909061256</v>
      </c>
      <c r="S260" s="127">
        <v>10.520167297530447</v>
      </c>
      <c r="T260" s="127">
        <v>10.49925305535926</v>
      </c>
      <c r="U260" s="94">
        <v>10.137134405110601</v>
      </c>
      <c r="V260" s="127">
        <v>10.150884991847914</v>
      </c>
      <c r="W260" s="127">
        <v>11.585998689377659</v>
      </c>
      <c r="X260" s="127">
        <v>12.959870199838081</v>
      </c>
      <c r="Y260" s="95">
        <v>0.33639260152805817</v>
      </c>
      <c r="Z260" s="95">
        <v>-1.571782118949943</v>
      </c>
      <c r="AA260" s="133">
        <v>0.15250104138637291</v>
      </c>
      <c r="AB260" s="136">
        <v>0.17341546991936099</v>
      </c>
    </row>
    <row r="261" spans="1:28" x14ac:dyDescent="0.25">
      <c r="A261" s="4">
        <v>721</v>
      </c>
      <c r="B261" s="17">
        <v>5</v>
      </c>
      <c r="C261" s="86">
        <v>23.658555</v>
      </c>
      <c r="D261" t="s">
        <v>562</v>
      </c>
      <c r="E261" t="s">
        <v>563</v>
      </c>
      <c r="F261" s="87">
        <v>697.15612799999997</v>
      </c>
      <c r="G261" s="99"/>
      <c r="H261" s="88"/>
      <c r="I261" s="89">
        <v>14548.4888048346</v>
      </c>
      <c r="J261" s="2">
        <v>12422.64649119</v>
      </c>
      <c r="K261" s="2">
        <v>12824.928258302099</v>
      </c>
      <c r="L261" s="90">
        <v>5969.0411800902502</v>
      </c>
      <c r="M261" s="97">
        <v>4</v>
      </c>
      <c r="N261" s="89">
        <v>25717.100959000101</v>
      </c>
      <c r="O261" s="2">
        <v>31517.377692647598</v>
      </c>
      <c r="P261" s="90">
        <v>45901.700042021497</v>
      </c>
      <c r="Q261" s="96">
        <v>3</v>
      </c>
      <c r="R261" s="93">
        <v>13.828581683404753</v>
      </c>
      <c r="S261" s="93">
        <v>13.600684934185891</v>
      </c>
      <c r="T261" s="93">
        <v>13.646663135075247</v>
      </c>
      <c r="U261" s="94">
        <v>12.543283491558709</v>
      </c>
      <c r="V261" s="93">
        <v>14.650440399050305</v>
      </c>
      <c r="W261" s="93">
        <v>14.943859884293198</v>
      </c>
      <c r="X261" s="93">
        <v>15.486259966669458</v>
      </c>
      <c r="Y261" s="95">
        <v>0.33280104988919479</v>
      </c>
      <c r="Z261" s="95">
        <v>-1.5872681101236648</v>
      </c>
      <c r="AA261" s="133">
        <v>9.8738632226648328E-3</v>
      </c>
      <c r="AB261" s="136">
        <v>1.3504458978077701E-2</v>
      </c>
    </row>
    <row r="262" spans="1:28" x14ac:dyDescent="0.25">
      <c r="A262" s="4">
        <v>668</v>
      </c>
      <c r="B262" s="17">
        <v>20</v>
      </c>
      <c r="C262" s="86">
        <v>22.545573000000001</v>
      </c>
      <c r="D262" t="s">
        <v>530</v>
      </c>
      <c r="E262" t="s">
        <v>531</v>
      </c>
      <c r="F262" s="87">
        <v>577.13458300000002</v>
      </c>
      <c r="G262" s="99" t="s">
        <v>1173</v>
      </c>
      <c r="H262" s="99" t="s">
        <v>1255</v>
      </c>
      <c r="I262" s="89">
        <v>408204.22100996098</v>
      </c>
      <c r="J262" s="2">
        <v>353516.521503856</v>
      </c>
      <c r="K262" s="2">
        <v>370380.682876862</v>
      </c>
      <c r="L262" s="90">
        <v>430497.499944171</v>
      </c>
      <c r="M262" s="97">
        <v>4</v>
      </c>
      <c r="N262" s="89">
        <v>923243.35623279901</v>
      </c>
      <c r="O262" s="2">
        <v>1204290.0913123901</v>
      </c>
      <c r="P262" s="90">
        <v>1719586.8391294701</v>
      </c>
      <c r="Q262" s="96">
        <v>3</v>
      </c>
      <c r="R262" s="93">
        <v>18.638931574981509</v>
      </c>
      <c r="S262" s="93">
        <v>18.431418115029334</v>
      </c>
      <c r="T262" s="93">
        <v>18.498649331554169</v>
      </c>
      <c r="U262" s="94">
        <v>18.715645333827528</v>
      </c>
      <c r="V262" s="93">
        <v>19.816351450102761</v>
      </c>
      <c r="W262" s="93">
        <v>20.199751521959719</v>
      </c>
      <c r="X262" s="93">
        <v>20.713630543123166</v>
      </c>
      <c r="Y262" s="95">
        <v>0.30463024461710736</v>
      </c>
      <c r="Z262" s="95">
        <v>-1.7148689108001856</v>
      </c>
      <c r="AA262" s="133">
        <v>7.7859936365063406E-4</v>
      </c>
      <c r="AB262" s="136">
        <v>1.54941273366476E-3</v>
      </c>
    </row>
    <row r="263" spans="1:28" x14ac:dyDescent="0.25">
      <c r="A263" s="4">
        <v>729</v>
      </c>
      <c r="B263" s="17">
        <v>4</v>
      </c>
      <c r="C263" s="86">
        <v>23.858829</v>
      </c>
      <c r="D263" t="s">
        <v>568</v>
      </c>
      <c r="E263" t="s">
        <v>569</v>
      </c>
      <c r="F263" s="87">
        <v>485.202606</v>
      </c>
      <c r="G263" s="33" t="s">
        <v>1000</v>
      </c>
      <c r="H263" s="99"/>
      <c r="I263" s="89">
        <v>57972.946081716596</v>
      </c>
      <c r="J263" s="2">
        <v>45016.2183710303</v>
      </c>
      <c r="K263" s="2">
        <v>40043.112293266997</v>
      </c>
      <c r="L263" s="90">
        <v>24250.897997194901</v>
      </c>
      <c r="M263" s="97">
        <v>4</v>
      </c>
      <c r="N263" s="89">
        <v>104797.91759040199</v>
      </c>
      <c r="O263" s="2">
        <v>153796.32005163899</v>
      </c>
      <c r="P263" s="90">
        <v>169424.172377774</v>
      </c>
      <c r="Q263" s="96">
        <v>3</v>
      </c>
      <c r="R263" s="93">
        <v>15.82309218221353</v>
      </c>
      <c r="S263" s="93">
        <v>15.458157246503408</v>
      </c>
      <c r="T263" s="93">
        <v>15.28926648947672</v>
      </c>
      <c r="U263" s="94">
        <v>14.565750550029135</v>
      </c>
      <c r="V263" s="93">
        <v>16.677250524214383</v>
      </c>
      <c r="W263" s="93">
        <v>17.230661458186706</v>
      </c>
      <c r="X263" s="93">
        <v>17.370280198467409</v>
      </c>
      <c r="Y263" s="95">
        <v>0.29312379589372889</v>
      </c>
      <c r="Z263" s="95">
        <v>-1.7704180036106114</v>
      </c>
      <c r="AA263" s="133">
        <v>3.9799994775012336E-3</v>
      </c>
      <c r="AB263" s="136">
        <v>5.95303891673393E-3</v>
      </c>
    </row>
    <row r="264" spans="1:28" x14ac:dyDescent="0.25">
      <c r="A264" s="4">
        <v>320</v>
      </c>
      <c r="B264" s="17">
        <v>29</v>
      </c>
      <c r="C264" s="86">
        <v>13.055106</v>
      </c>
      <c r="D264" t="s">
        <v>308</v>
      </c>
      <c r="E264" t="s">
        <v>309</v>
      </c>
      <c r="F264" s="87">
        <v>577.13470500000005</v>
      </c>
      <c r="G264" s="99" t="s">
        <v>951</v>
      </c>
      <c r="H264" s="99" t="s">
        <v>1255</v>
      </c>
      <c r="I264" s="89">
        <v>2467178.2272923202</v>
      </c>
      <c r="J264" s="2">
        <v>2000195.88390317</v>
      </c>
      <c r="K264" s="2">
        <v>2033445.3067173201</v>
      </c>
      <c r="L264" s="90">
        <v>2254897.4010560298</v>
      </c>
      <c r="M264" s="97">
        <v>4</v>
      </c>
      <c r="N264" s="89">
        <v>6213748.6485982602</v>
      </c>
      <c r="O264" s="2">
        <v>7310104.4883408798</v>
      </c>
      <c r="P264" s="90">
        <v>9329188.9362959992</v>
      </c>
      <c r="Q264" s="96">
        <v>3</v>
      </c>
      <c r="R264" s="93">
        <v>21.23443050804417</v>
      </c>
      <c r="S264" s="93">
        <v>20.931709862772856</v>
      </c>
      <c r="T264" s="93">
        <v>20.955494756687369</v>
      </c>
      <c r="U264" s="94">
        <v>21.104630360962222</v>
      </c>
      <c r="V264" s="93">
        <v>22.56703245372649</v>
      </c>
      <c r="W264" s="93">
        <v>22.801460597079707</v>
      </c>
      <c r="X264" s="93">
        <v>23.153320230417702</v>
      </c>
      <c r="Y264" s="95">
        <v>0.2873485111164904</v>
      </c>
      <c r="Z264" s="95">
        <v>-1.7991265209547596</v>
      </c>
      <c r="AA264" s="133">
        <v>1.1808794497900848E-4</v>
      </c>
      <c r="AB264" s="136">
        <v>4.0829013242771502E-4</v>
      </c>
    </row>
    <row r="265" spans="1:28" x14ac:dyDescent="0.25">
      <c r="A265" s="4">
        <v>44</v>
      </c>
      <c r="B265" s="17">
        <v>19</v>
      </c>
      <c r="C265" s="86">
        <v>2.4371619999999998</v>
      </c>
      <c r="D265" t="s">
        <v>96</v>
      </c>
      <c r="E265" t="s">
        <v>97</v>
      </c>
      <c r="F265" s="87">
        <v>781.20251499999995</v>
      </c>
      <c r="G265" s="99"/>
      <c r="H265" s="88"/>
      <c r="I265" s="89">
        <v>13161.611721814799</v>
      </c>
      <c r="J265" s="2">
        <v>8831.8844002498809</v>
      </c>
      <c r="K265" s="2">
        <v>52822.584240170101</v>
      </c>
      <c r="L265" s="90">
        <v>5945.9562534258303</v>
      </c>
      <c r="M265" s="97">
        <v>4</v>
      </c>
      <c r="N265" s="89">
        <v>51837.1175364511</v>
      </c>
      <c r="O265" s="2">
        <v>72984.186388803399</v>
      </c>
      <c r="P265" s="90">
        <v>86205.972198734002</v>
      </c>
      <c r="Q265" s="96">
        <v>3</v>
      </c>
      <c r="R265" s="93">
        <v>13.684048546486938</v>
      </c>
      <c r="S265" s="93">
        <v>13.108505573594556</v>
      </c>
      <c r="T265" s="93">
        <v>15.688867263774586</v>
      </c>
      <c r="U265" s="94">
        <v>12.537693133511784</v>
      </c>
      <c r="V265" s="93">
        <v>15.661697877257232</v>
      </c>
      <c r="W265" s="93">
        <v>16.155296286146601</v>
      </c>
      <c r="X265" s="93">
        <v>16.395500199711119</v>
      </c>
      <c r="Y265" s="95">
        <v>0.28703174572635259</v>
      </c>
      <c r="Z265" s="95">
        <v>-1.8007177870136579</v>
      </c>
      <c r="AA265" s="133">
        <v>3.8637482705395881E-2</v>
      </c>
      <c r="AB265" s="136">
        <v>4.8206012905164797E-2</v>
      </c>
    </row>
    <row r="266" spans="1:28" x14ac:dyDescent="0.25">
      <c r="A266" s="4">
        <v>974</v>
      </c>
      <c r="B266" s="17">
        <v>19</v>
      </c>
      <c r="C266" s="86">
        <v>30.613056</v>
      </c>
      <c r="D266" t="s">
        <v>732</v>
      </c>
      <c r="E266" t="s">
        <v>733</v>
      </c>
      <c r="F266" s="87">
        <v>439.10320999999999</v>
      </c>
      <c r="G266" s="99"/>
      <c r="H266" s="88"/>
      <c r="I266" s="89">
        <v>302579.749536363</v>
      </c>
      <c r="J266" s="2">
        <v>239231.15363515599</v>
      </c>
      <c r="K266" s="2">
        <v>220387.79197975999</v>
      </c>
      <c r="L266" s="90">
        <v>147570.97257969301</v>
      </c>
      <c r="M266" s="97">
        <v>4</v>
      </c>
      <c r="N266" s="89">
        <v>704465.33217501896</v>
      </c>
      <c r="O266" s="2">
        <v>765171.30755883898</v>
      </c>
      <c r="P266" s="90">
        <v>962045.88102612901</v>
      </c>
      <c r="Q266" s="96">
        <v>3</v>
      </c>
      <c r="R266" s="93">
        <v>18.206955911360023</v>
      </c>
      <c r="S266" s="93">
        <v>17.868045749710067</v>
      </c>
      <c r="T266" s="93">
        <v>17.749684784833828</v>
      </c>
      <c r="U266" s="94">
        <v>17.171049443573875</v>
      </c>
      <c r="V266" s="93">
        <v>19.426169185471629</v>
      </c>
      <c r="W266" s="93">
        <v>19.545423250866957</v>
      </c>
      <c r="X266" s="93">
        <v>19.875746173786027</v>
      </c>
      <c r="Y266" s="95">
        <v>0.28059882199793812</v>
      </c>
      <c r="Z266" s="95">
        <v>-1.8334191425984747</v>
      </c>
      <c r="AA266" s="133">
        <v>1.1243445775932068E-3</v>
      </c>
      <c r="AB266" s="136">
        <v>2.0621619441571299E-3</v>
      </c>
    </row>
    <row r="267" spans="1:28" x14ac:dyDescent="0.25">
      <c r="A267" s="4">
        <v>637</v>
      </c>
      <c r="B267" s="17">
        <v>4</v>
      </c>
      <c r="C267" s="86">
        <v>21.547058</v>
      </c>
      <c r="D267" t="s">
        <v>510</v>
      </c>
      <c r="E267" t="s">
        <v>511</v>
      </c>
      <c r="F267" s="87">
        <v>865.19647199999997</v>
      </c>
      <c r="G267" s="99" t="s">
        <v>959</v>
      </c>
      <c r="H267" s="99" t="s">
        <v>1255</v>
      </c>
      <c r="I267" s="89">
        <v>266439.38791098102</v>
      </c>
      <c r="J267" s="2">
        <v>234917.91065760699</v>
      </c>
      <c r="K267" s="2">
        <v>226802.53983366</v>
      </c>
      <c r="L267" s="90">
        <v>281500.93064736697</v>
      </c>
      <c r="M267" s="97">
        <v>4</v>
      </c>
      <c r="N267" s="89">
        <v>761500.02299784601</v>
      </c>
      <c r="O267" s="2">
        <v>875892.43386761704</v>
      </c>
      <c r="P267" s="90">
        <v>1120807.55069855</v>
      </c>
      <c r="Q267" s="96">
        <v>3</v>
      </c>
      <c r="R267" s="93">
        <v>18.023447847174129</v>
      </c>
      <c r="S267" s="93">
        <v>17.841797186219654</v>
      </c>
      <c r="T267" s="93">
        <v>17.791077270735073</v>
      </c>
      <c r="U267" s="94">
        <v>18.102780166327118</v>
      </c>
      <c r="V267" s="93">
        <v>19.538484554719805</v>
      </c>
      <c r="W267" s="93">
        <v>19.740394181415873</v>
      </c>
      <c r="X267" s="93">
        <v>20.096107149440609</v>
      </c>
      <c r="Y267" s="95">
        <v>0.27454338869935518</v>
      </c>
      <c r="Z267" s="95">
        <v>-1.8648939248381005</v>
      </c>
      <c r="AA267" s="133">
        <v>8.9467238382081086E-5</v>
      </c>
      <c r="AB267" s="136">
        <v>3.4909765564772799E-4</v>
      </c>
    </row>
    <row r="268" spans="1:28" x14ac:dyDescent="0.25">
      <c r="A268" s="4">
        <v>868</v>
      </c>
      <c r="B268" s="17">
        <v>3</v>
      </c>
      <c r="C268" s="86">
        <v>27.312781000000001</v>
      </c>
      <c r="D268" t="s">
        <v>654</v>
      </c>
      <c r="E268" t="s">
        <v>655</v>
      </c>
      <c r="F268" s="87">
        <v>477.10354599999999</v>
      </c>
      <c r="G268" s="99" t="s">
        <v>980</v>
      </c>
      <c r="H268" s="99" t="s">
        <v>1186</v>
      </c>
      <c r="I268" s="89">
        <v>1288.3573981880111</v>
      </c>
      <c r="J268" s="2">
        <v>1447.0010911589698</v>
      </c>
      <c r="K268" s="2">
        <v>1337.5492867077994</v>
      </c>
      <c r="L268" s="90">
        <v>1330.8741488480457</v>
      </c>
      <c r="M268" s="97">
        <v>0</v>
      </c>
      <c r="N268" s="89">
        <v>1428.7737294248598</v>
      </c>
      <c r="O268" s="2">
        <v>5804.7133937507597</v>
      </c>
      <c r="P268" s="90">
        <v>7556.7427653733603</v>
      </c>
      <c r="Q268" s="96">
        <v>2</v>
      </c>
      <c r="R268" s="93">
        <v>10.331317146025535</v>
      </c>
      <c r="S268" s="93">
        <v>10.498850294443985</v>
      </c>
      <c r="T268" s="93">
        <v>10.385376338328275</v>
      </c>
      <c r="U268" s="94">
        <v>10.378158437116113</v>
      </c>
      <c r="V268" s="93">
        <v>10.480561743934233</v>
      </c>
      <c r="W268" s="93">
        <v>12.503009120810265</v>
      </c>
      <c r="X268" s="93">
        <v>12.883548798359655</v>
      </c>
      <c r="Y268" s="95">
        <v>0.27402119332945196</v>
      </c>
      <c r="Z268" s="95">
        <v>-1.8676406165596438</v>
      </c>
      <c r="AA268" s="133">
        <v>5.5136034542022955E-2</v>
      </c>
      <c r="AB268" s="136">
        <v>6.6902871182088805E-2</v>
      </c>
    </row>
    <row r="269" spans="1:28" x14ac:dyDescent="0.25">
      <c r="A269" s="4">
        <v>703</v>
      </c>
      <c r="B269" s="17">
        <v>34</v>
      </c>
      <c r="C269" s="86">
        <v>23.294564000000001</v>
      </c>
      <c r="D269" t="s">
        <v>548</v>
      </c>
      <c r="E269" t="s">
        <v>549</v>
      </c>
      <c r="F269" s="87">
        <v>463.08798200000001</v>
      </c>
      <c r="G269" s="33" t="s">
        <v>939</v>
      </c>
      <c r="H269" s="99" t="s">
        <v>1186</v>
      </c>
      <c r="I269" s="89">
        <v>88532.990767663403</v>
      </c>
      <c r="J269" s="2">
        <v>68716.016296550093</v>
      </c>
      <c r="K269" s="2">
        <v>72541.047733432002</v>
      </c>
      <c r="L269" s="90">
        <v>103900.358699875</v>
      </c>
      <c r="M269" s="97">
        <v>4</v>
      </c>
      <c r="N269" s="89">
        <v>187533.46195805501</v>
      </c>
      <c r="O269" s="2">
        <v>394963.83540168498</v>
      </c>
      <c r="P269" s="90">
        <v>344971.15739486099</v>
      </c>
      <c r="Q269" s="96">
        <v>3</v>
      </c>
      <c r="R269" s="93">
        <v>16.433927538110403</v>
      </c>
      <c r="S269" s="93">
        <v>16.068358780464084</v>
      </c>
      <c r="T269" s="93">
        <v>16.146509962311605</v>
      </c>
      <c r="U269" s="94">
        <v>16.664841109368421</v>
      </c>
      <c r="V269" s="93">
        <v>17.516788515878673</v>
      </c>
      <c r="W269" s="93">
        <v>18.591361034371531</v>
      </c>
      <c r="X269" s="93">
        <v>18.396116219449713</v>
      </c>
      <c r="Y269" s="95">
        <v>0.26983970057435408</v>
      </c>
      <c r="Z269" s="95">
        <v>-1.8898254722937746</v>
      </c>
      <c r="AA269" s="133">
        <v>2.2483604221138404E-3</v>
      </c>
      <c r="AB269" s="136">
        <v>3.6082558387149498E-3</v>
      </c>
    </row>
    <row r="270" spans="1:28" x14ac:dyDescent="0.25">
      <c r="A270" s="4">
        <v>759</v>
      </c>
      <c r="B270" s="17">
        <v>4</v>
      </c>
      <c r="C270" s="86">
        <v>24.563132</v>
      </c>
      <c r="D270" t="s">
        <v>586</v>
      </c>
      <c r="E270" t="s">
        <v>587</v>
      </c>
      <c r="F270" s="87">
        <v>575.11883499999999</v>
      </c>
      <c r="G270" s="99"/>
      <c r="H270" s="88"/>
      <c r="I270" s="89">
        <v>1296.0983465898339</v>
      </c>
      <c r="J270" s="2">
        <v>1064.0109712710757</v>
      </c>
      <c r="K270" s="2">
        <v>1194.5634837218654</v>
      </c>
      <c r="L270" s="90">
        <v>1467.8350086251853</v>
      </c>
      <c r="M270" s="97">
        <v>0</v>
      </c>
      <c r="N270" s="89">
        <v>3650.8696101156302</v>
      </c>
      <c r="O270" s="2">
        <v>5031.8766603472704</v>
      </c>
      <c r="P270" s="90">
        <v>5315.2366382565797</v>
      </c>
      <c r="Q270" s="96">
        <v>3</v>
      </c>
      <c r="R270" s="93">
        <v>10.339959477232076</v>
      </c>
      <c r="S270" s="93">
        <v>10.055297311550785</v>
      </c>
      <c r="T270" s="93">
        <v>10.222267810885807</v>
      </c>
      <c r="U270" s="94">
        <v>10.519474096429255</v>
      </c>
      <c r="V270" s="93">
        <v>11.834024428866625</v>
      </c>
      <c r="W270" s="93">
        <v>12.296880844461535</v>
      </c>
      <c r="X270" s="93">
        <v>12.375918207695895</v>
      </c>
      <c r="Y270" s="95">
        <v>0.26910169002346357</v>
      </c>
      <c r="Z270" s="95">
        <v>-1.8937766434080523</v>
      </c>
      <c r="AA270" s="133">
        <v>1.4719832009809118E-4</v>
      </c>
      <c r="AB270" s="136">
        <v>4.7245912418580899E-4</v>
      </c>
    </row>
    <row r="271" spans="1:28" x14ac:dyDescent="0.25">
      <c r="A271" s="4">
        <v>1029</v>
      </c>
      <c r="B271" s="17">
        <v>2</v>
      </c>
      <c r="C271" s="86">
        <v>34.413203000000003</v>
      </c>
      <c r="D271" t="s">
        <v>798</v>
      </c>
      <c r="E271" t="s">
        <v>799</v>
      </c>
      <c r="F271" s="87">
        <v>591.15026899999998</v>
      </c>
      <c r="G271" s="99" t="s">
        <v>1075</v>
      </c>
      <c r="H271" s="99" t="s">
        <v>1203</v>
      </c>
      <c r="I271" s="89">
        <v>1443.11738079574</v>
      </c>
      <c r="J271" s="2">
        <v>1491.7889609206613</v>
      </c>
      <c r="K271" s="2">
        <v>1233.3349100055432</v>
      </c>
      <c r="L271" s="90">
        <v>1442.0802797467677</v>
      </c>
      <c r="M271" s="97">
        <v>0</v>
      </c>
      <c r="N271" s="89">
        <v>1070.1633239739997</v>
      </c>
      <c r="O271" s="2">
        <v>3986.9246014606902</v>
      </c>
      <c r="P271" s="90">
        <v>10667.3238531932</v>
      </c>
      <c r="Q271" s="96">
        <v>2</v>
      </c>
      <c r="R271" s="93">
        <v>10.494972935707146</v>
      </c>
      <c r="S271" s="93">
        <v>10.542827740786018</v>
      </c>
      <c r="T271" s="93">
        <v>10.268348898997971</v>
      </c>
      <c r="U271" s="94">
        <v>10.493935765446574</v>
      </c>
      <c r="V271" s="93">
        <v>10.06361527634107</v>
      </c>
      <c r="W271" s="93">
        <v>11.961060606795096</v>
      </c>
      <c r="X271" s="93">
        <v>13.380910667428733</v>
      </c>
      <c r="Y271" s="95">
        <v>0.26759291271680885</v>
      </c>
      <c r="Z271" s="95">
        <v>-1.9018881886378669</v>
      </c>
      <c r="AA271" s="133">
        <v>0.15486728818156378</v>
      </c>
      <c r="AB271" s="136">
        <v>0.17510562697801799</v>
      </c>
    </row>
    <row r="272" spans="1:28" x14ac:dyDescent="0.25">
      <c r="A272" s="4">
        <v>981</v>
      </c>
      <c r="B272" s="17">
        <v>3</v>
      </c>
      <c r="C272" s="86">
        <v>30.832239999999999</v>
      </c>
      <c r="D272" t="s">
        <v>740</v>
      </c>
      <c r="E272" t="s">
        <v>741</v>
      </c>
      <c r="F272" s="87">
        <v>713.14977999999996</v>
      </c>
      <c r="G272" s="99"/>
      <c r="H272" s="88"/>
      <c r="I272" s="89">
        <v>5358.47209551582</v>
      </c>
      <c r="J272" s="2">
        <v>4237.9921791699899</v>
      </c>
      <c r="K272" s="2">
        <v>4302.4445637385497</v>
      </c>
      <c r="L272" s="90">
        <v>6597.9410295266998</v>
      </c>
      <c r="M272" s="97">
        <v>4</v>
      </c>
      <c r="N272" s="89">
        <v>15083.0884425737</v>
      </c>
      <c r="O272" s="2">
        <v>19006.362372205302</v>
      </c>
      <c r="P272" s="90">
        <v>23666.339339017999</v>
      </c>
      <c r="Q272" s="96">
        <v>3</v>
      </c>
      <c r="R272" s="93">
        <v>12.387605976677712</v>
      </c>
      <c r="S272" s="93">
        <v>12.049165210011838</v>
      </c>
      <c r="T272" s="93">
        <v>12.070940888168769</v>
      </c>
      <c r="U272" s="94">
        <v>12.687800168234894</v>
      </c>
      <c r="V272" s="93">
        <v>13.880644247451588</v>
      </c>
      <c r="W272" s="93">
        <v>14.214194820544112</v>
      </c>
      <c r="X272" s="93">
        <v>14.530548949759368</v>
      </c>
      <c r="Y272" s="95">
        <v>0.26616616896812834</v>
      </c>
      <c r="Z272" s="95">
        <v>-1.9096008856346947</v>
      </c>
      <c r="AA272" s="133">
        <v>4.842178299667074E-4</v>
      </c>
      <c r="AB272" s="136">
        <v>1.0706594240375001E-3</v>
      </c>
    </row>
    <row r="273" spans="1:28" x14ac:dyDescent="0.25">
      <c r="A273" s="4">
        <v>370</v>
      </c>
      <c r="B273" s="17">
        <v>2</v>
      </c>
      <c r="C273" s="86">
        <v>14.621245999999999</v>
      </c>
      <c r="D273" t="s">
        <v>342</v>
      </c>
      <c r="E273" t="s">
        <v>343</v>
      </c>
      <c r="F273" s="87">
        <v>486.18066399999998</v>
      </c>
      <c r="G273" s="99"/>
      <c r="H273" s="88"/>
      <c r="I273" s="89">
        <v>1294.0231716780456</v>
      </c>
      <c r="J273" s="2">
        <v>1073.6859426731862</v>
      </c>
      <c r="K273" s="2">
        <v>1031.5680352524198</v>
      </c>
      <c r="L273" s="90">
        <v>1299.9041650436782</v>
      </c>
      <c r="M273" s="97">
        <v>0</v>
      </c>
      <c r="N273" s="89">
        <v>2841.5537433852001</v>
      </c>
      <c r="O273" s="2">
        <v>5203.8811381658998</v>
      </c>
      <c r="P273" s="90">
        <v>5239.6739774807602</v>
      </c>
      <c r="Q273" s="96">
        <v>3</v>
      </c>
      <c r="R273" s="93">
        <v>10.33764773612365</v>
      </c>
      <c r="S273" s="93">
        <v>10.068356345763224</v>
      </c>
      <c r="T273" s="93">
        <v>10.010623259434144</v>
      </c>
      <c r="U273" s="94">
        <v>10.344189549675271</v>
      </c>
      <c r="V273" s="93">
        <v>11.472464286548631</v>
      </c>
      <c r="W273" s="93">
        <v>12.345372294500848</v>
      </c>
      <c r="X273" s="93">
        <v>12.35526133197739</v>
      </c>
      <c r="Y273" s="95">
        <v>0.26528845366513115</v>
      </c>
      <c r="Z273" s="95">
        <v>-1.9143662093793887</v>
      </c>
      <c r="AA273" s="133">
        <v>9.0393733687933351E-4</v>
      </c>
      <c r="AB273" s="136">
        <v>1.7464420392134701E-3</v>
      </c>
    </row>
    <row r="274" spans="1:28" x14ac:dyDescent="0.25">
      <c r="A274" s="4">
        <v>568</v>
      </c>
      <c r="B274" s="17">
        <v>5</v>
      </c>
      <c r="C274" s="86">
        <v>19.935780000000001</v>
      </c>
      <c r="D274" t="s">
        <v>466</v>
      </c>
      <c r="E274" t="s">
        <v>467</v>
      </c>
      <c r="F274" s="87">
        <v>578.13830599999994</v>
      </c>
      <c r="G274" s="99"/>
      <c r="H274" s="88"/>
      <c r="I274" s="89">
        <v>1344.7443303228299</v>
      </c>
      <c r="J274" s="2">
        <v>1340.640460348706</v>
      </c>
      <c r="K274" s="2">
        <v>1427.9239594783101</v>
      </c>
      <c r="L274" s="90">
        <v>1399.729588695679</v>
      </c>
      <c r="M274" s="97">
        <v>0</v>
      </c>
      <c r="N274" s="89">
        <v>5471.3331874908199</v>
      </c>
      <c r="O274" s="2">
        <v>4545.6905929871</v>
      </c>
      <c r="P274" s="90">
        <v>5659.2455938938301</v>
      </c>
      <c r="Q274" s="96">
        <v>3</v>
      </c>
      <c r="R274" s="93">
        <v>10.393116190947865</v>
      </c>
      <c r="S274" s="93">
        <v>10.388706664618644</v>
      </c>
      <c r="T274" s="93">
        <v>10.479703438955932</v>
      </c>
      <c r="U274" s="94">
        <v>10.450932427026101</v>
      </c>
      <c r="V274" s="93">
        <v>12.417676698782175</v>
      </c>
      <c r="W274" s="93">
        <v>12.150283773667292</v>
      </c>
      <c r="X274" s="93">
        <v>12.466394031979295</v>
      </c>
      <c r="Y274" s="95">
        <v>0.26376037916864714</v>
      </c>
      <c r="Z274" s="95">
        <v>-1.9227002288191477</v>
      </c>
      <c r="AA274" s="133">
        <v>3.4448080483801675E-6</v>
      </c>
      <c r="AB274" s="136">
        <v>3.6963603929333502E-5</v>
      </c>
    </row>
    <row r="275" spans="1:28" x14ac:dyDescent="0.25">
      <c r="A275" s="4">
        <v>347</v>
      </c>
      <c r="B275" s="17">
        <v>3</v>
      </c>
      <c r="C275" s="86">
        <v>13.879358</v>
      </c>
      <c r="D275" t="s">
        <v>326</v>
      </c>
      <c r="E275" t="s">
        <v>327</v>
      </c>
      <c r="F275" s="87">
        <v>405.085938</v>
      </c>
      <c r="G275" s="99"/>
      <c r="H275" s="88"/>
      <c r="I275" s="89">
        <v>10963.545531248599</v>
      </c>
      <c r="J275" s="2">
        <v>7897.29229660905</v>
      </c>
      <c r="K275" s="2">
        <v>10593.6861916617</v>
      </c>
      <c r="L275" s="90">
        <v>1030.4467795208143</v>
      </c>
      <c r="M275" s="97">
        <v>3</v>
      </c>
      <c r="N275" s="89">
        <v>17235.246375641102</v>
      </c>
      <c r="O275" s="2">
        <v>31866.563691126299</v>
      </c>
      <c r="P275" s="90">
        <v>39553.075933992302</v>
      </c>
      <c r="Q275" s="96">
        <v>3</v>
      </c>
      <c r="R275" s="93">
        <v>13.420426810435849</v>
      </c>
      <c r="S275" s="93">
        <v>12.947142373412635</v>
      </c>
      <c r="T275" s="93">
        <v>13.370917058122872</v>
      </c>
      <c r="U275" s="94">
        <v>10.00905427920044</v>
      </c>
      <c r="V275" s="93">
        <v>14.073074301543002</v>
      </c>
      <c r="W275" s="93">
        <v>14.959755835029878</v>
      </c>
      <c r="X275" s="93">
        <v>15.271502273037934</v>
      </c>
      <c r="Y275" s="95">
        <v>0.25789586034868062</v>
      </c>
      <c r="Z275" s="95">
        <v>-1.9551394791947505</v>
      </c>
      <c r="AA275" s="133">
        <v>6.9339741522557216E-2</v>
      </c>
      <c r="AB275" s="136">
        <v>8.3124147969812601E-2</v>
      </c>
    </row>
    <row r="276" spans="1:28" x14ac:dyDescent="0.25">
      <c r="A276" s="4">
        <v>1040</v>
      </c>
      <c r="B276" s="17">
        <v>2</v>
      </c>
      <c r="C276" s="86">
        <v>35.398927</v>
      </c>
      <c r="D276" t="s">
        <v>816</v>
      </c>
      <c r="E276" t="s">
        <v>817</v>
      </c>
      <c r="F276" s="87">
        <v>515.19164999999998</v>
      </c>
      <c r="G276" s="99"/>
      <c r="H276" s="88"/>
      <c r="I276" s="89">
        <v>5921.7264155361299</v>
      </c>
      <c r="J276" s="2">
        <v>5950.5595360953203</v>
      </c>
      <c r="K276" s="2">
        <v>6661.4450947098903</v>
      </c>
      <c r="L276" s="90">
        <v>1145.2627816956258</v>
      </c>
      <c r="M276" s="97">
        <v>3</v>
      </c>
      <c r="N276" s="89">
        <v>19736.2831805065</v>
      </c>
      <c r="O276" s="2">
        <v>17871.748844684302</v>
      </c>
      <c r="P276" s="90">
        <v>21572.288472416902</v>
      </c>
      <c r="Q276" s="96">
        <v>3</v>
      </c>
      <c r="R276" s="93">
        <v>12.531802124034913</v>
      </c>
      <c r="S276" s="93">
        <v>12.538809617283679</v>
      </c>
      <c r="T276" s="93">
        <v>12.701619465685313</v>
      </c>
      <c r="U276" s="94">
        <v>10.161462948793707</v>
      </c>
      <c r="V276" s="93">
        <v>14.268562700552527</v>
      </c>
      <c r="W276" s="93">
        <v>14.125393196139401</v>
      </c>
      <c r="X276" s="93">
        <v>14.39689161087764</v>
      </c>
      <c r="Y276" s="95">
        <v>0.24939448193127564</v>
      </c>
      <c r="Z276" s="95">
        <v>-2.0034985502428508</v>
      </c>
      <c r="AA276" s="133">
        <v>2.5279652833571902E-2</v>
      </c>
      <c r="AB276" s="136">
        <v>3.2772970123002003E-2</v>
      </c>
    </row>
    <row r="277" spans="1:28" x14ac:dyDescent="0.25">
      <c r="A277" s="4">
        <v>1010</v>
      </c>
      <c r="B277" s="17">
        <v>3</v>
      </c>
      <c r="C277" s="86">
        <v>32.456806</v>
      </c>
      <c r="D277" t="s">
        <v>766</v>
      </c>
      <c r="E277" t="s">
        <v>767</v>
      </c>
      <c r="F277" s="87">
        <v>693.27673300000004</v>
      </c>
      <c r="G277" s="99" t="s">
        <v>1000</v>
      </c>
      <c r="H277" s="99"/>
      <c r="I277" s="89">
        <v>1018.927921280398</v>
      </c>
      <c r="J277" s="2">
        <v>1184.3868961063326</v>
      </c>
      <c r="K277" s="2">
        <v>1411.1007833285703</v>
      </c>
      <c r="L277" s="90">
        <v>1044.4584040915693</v>
      </c>
      <c r="M277" s="97">
        <v>0</v>
      </c>
      <c r="N277" s="89">
        <v>2832.6055335564902</v>
      </c>
      <c r="O277" s="2">
        <v>5915.7609423169897</v>
      </c>
      <c r="P277" s="90">
        <v>5352.02372310796</v>
      </c>
      <c r="Q277" s="96">
        <v>3</v>
      </c>
      <c r="R277" s="93">
        <v>9.9928362838701652</v>
      </c>
      <c r="S277" s="93">
        <v>10.209924718599048</v>
      </c>
      <c r="T277" s="93">
        <v>10.462605316123742</v>
      </c>
      <c r="U277" s="94">
        <v>10.028539322394286</v>
      </c>
      <c r="V277" s="93">
        <v>11.467913991776667</v>
      </c>
      <c r="W277" s="93">
        <v>12.530348038535482</v>
      </c>
      <c r="X277" s="93">
        <v>12.385868795472245</v>
      </c>
      <c r="Y277" s="95">
        <v>0.2478055893699706</v>
      </c>
      <c r="Z277" s="95">
        <v>-2.0127193663862624</v>
      </c>
      <c r="AA277" s="133">
        <v>1.3929989381149587E-3</v>
      </c>
      <c r="AB277" s="136">
        <v>2.4316384972357598E-3</v>
      </c>
    </row>
    <row r="278" spans="1:28" x14ac:dyDescent="0.25">
      <c r="A278" s="4">
        <v>312</v>
      </c>
      <c r="B278" s="17">
        <v>2</v>
      </c>
      <c r="C278" s="86">
        <v>12.770315999999999</v>
      </c>
      <c r="D278" t="s">
        <v>302</v>
      </c>
      <c r="E278" t="s">
        <v>303</v>
      </c>
      <c r="F278" s="87">
        <v>325.15008499999999</v>
      </c>
      <c r="G278" s="99"/>
      <c r="H278" s="88"/>
      <c r="I278" s="89">
        <v>1445.6108574943878</v>
      </c>
      <c r="J278" s="2">
        <v>1423.8983063186333</v>
      </c>
      <c r="K278" s="2">
        <v>1393.0011373980421</v>
      </c>
      <c r="L278" s="90">
        <v>1013.3492114506976</v>
      </c>
      <c r="M278" s="97">
        <v>0</v>
      </c>
      <c r="N278" s="89">
        <v>4914.5556870374603</v>
      </c>
      <c r="O278" s="2">
        <v>4355.78969551105</v>
      </c>
      <c r="P278" s="90">
        <v>6715.1343536821796</v>
      </c>
      <c r="Q278" s="96">
        <v>3</v>
      </c>
      <c r="R278" s="93">
        <v>10.497463531612604</v>
      </c>
      <c r="S278" s="93">
        <v>10.475630398516444</v>
      </c>
      <c r="T278" s="93">
        <v>10.443980720575299</v>
      </c>
      <c r="U278" s="94">
        <v>9.9849157133022715</v>
      </c>
      <c r="V278" s="93">
        <v>12.262845276592586</v>
      </c>
      <c r="W278" s="93">
        <v>12.088718584775767</v>
      </c>
      <c r="X278" s="93">
        <v>12.713200549460291</v>
      </c>
      <c r="Y278" s="95">
        <v>0.24753055271329252</v>
      </c>
      <c r="Z278" s="95">
        <v>-2.0143214867555179</v>
      </c>
      <c r="AA278" s="133">
        <v>2.2647709786415083E-4</v>
      </c>
      <c r="AB278" s="136">
        <v>6.3756703808777297E-4</v>
      </c>
    </row>
    <row r="279" spans="1:28" x14ac:dyDescent="0.25">
      <c r="A279" s="4">
        <v>522</v>
      </c>
      <c r="B279" s="17">
        <v>2</v>
      </c>
      <c r="C279" s="86">
        <v>18.752185000000001</v>
      </c>
      <c r="D279" t="s">
        <v>438</v>
      </c>
      <c r="E279" t="s">
        <v>439</v>
      </c>
      <c r="F279" s="87">
        <v>289.08273300000002</v>
      </c>
      <c r="G279" s="99"/>
      <c r="H279" s="88"/>
      <c r="I279" s="89">
        <v>5057.7270442968902</v>
      </c>
      <c r="J279" s="2">
        <v>6255.7929158081497</v>
      </c>
      <c r="K279" s="2">
        <v>4118.1650122818401</v>
      </c>
      <c r="L279" s="90">
        <v>7516.4962561204102</v>
      </c>
      <c r="M279" s="97">
        <v>4</v>
      </c>
      <c r="N279" s="89">
        <v>13179.718832160301</v>
      </c>
      <c r="O279" s="2">
        <v>15850.262343263401</v>
      </c>
      <c r="P279" s="90">
        <v>40756.6213629056</v>
      </c>
      <c r="Q279" s="96">
        <v>3</v>
      </c>
      <c r="R279" s="93">
        <v>12.304273464315441</v>
      </c>
      <c r="S279" s="93">
        <v>12.610977040868502</v>
      </c>
      <c r="T279" s="93">
        <v>12.007785923673326</v>
      </c>
      <c r="U279" s="94">
        <v>12.87584460456125</v>
      </c>
      <c r="V279" s="93">
        <v>13.686031972674261</v>
      </c>
      <c r="W279" s="93">
        <v>13.952219098664475</v>
      </c>
      <c r="X279" s="93">
        <v>15.31474683966427</v>
      </c>
      <c r="Y279" s="95">
        <v>0.24662521594925749</v>
      </c>
      <c r="Z279" s="95">
        <v>-2.0196077806895212</v>
      </c>
      <c r="AA279" s="133">
        <v>1.1232163428379793E-2</v>
      </c>
      <c r="AB279" s="136">
        <v>1.5257341448788901E-2</v>
      </c>
    </row>
    <row r="280" spans="1:28" x14ac:dyDescent="0.25">
      <c r="A280" s="4">
        <v>31</v>
      </c>
      <c r="B280" s="17">
        <v>10</v>
      </c>
      <c r="C280" s="86">
        <v>2.1635430000000002</v>
      </c>
      <c r="D280" t="s">
        <v>88</v>
      </c>
      <c r="E280" t="s">
        <v>89</v>
      </c>
      <c r="F280" s="87">
        <v>431.103973</v>
      </c>
      <c r="G280" s="99"/>
      <c r="H280" s="88"/>
      <c r="I280" s="89">
        <v>22667.952103038799</v>
      </c>
      <c r="J280" s="2">
        <v>25443.737525182201</v>
      </c>
      <c r="K280" s="2">
        <v>42525.870088198702</v>
      </c>
      <c r="L280" s="90">
        <v>11586.9374826491</v>
      </c>
      <c r="M280" s="97">
        <v>4</v>
      </c>
      <c r="N280" s="89">
        <v>109234.908552964</v>
      </c>
      <c r="O280" s="2">
        <v>105160.38210383301</v>
      </c>
      <c r="P280" s="90">
        <v>97085.707217049596</v>
      </c>
      <c r="Q280" s="96">
        <v>3</v>
      </c>
      <c r="R280" s="93">
        <v>14.468366438724958</v>
      </c>
      <c r="S280" s="93">
        <v>14.635022988575519</v>
      </c>
      <c r="T280" s="93">
        <v>15.376053133582444</v>
      </c>
      <c r="U280" s="94">
        <v>13.500211680800135</v>
      </c>
      <c r="V280" s="93">
        <v>16.737074451098895</v>
      </c>
      <c r="W280" s="93">
        <v>16.68223176359654</v>
      </c>
      <c r="X280" s="93">
        <v>16.566971299860882</v>
      </c>
      <c r="Y280" s="95">
        <v>0.24614141287152666</v>
      </c>
      <c r="Z280" s="95">
        <v>-2.0224406856975259</v>
      </c>
      <c r="AA280" s="133">
        <v>5.2075518230322781E-3</v>
      </c>
      <c r="AB280" s="136">
        <v>7.6198736234075201E-3</v>
      </c>
    </row>
    <row r="281" spans="1:28" x14ac:dyDescent="0.25">
      <c r="A281" s="4">
        <v>40</v>
      </c>
      <c r="B281" s="17">
        <v>22</v>
      </c>
      <c r="C281" s="86">
        <v>2.2439979999999999</v>
      </c>
      <c r="D281" t="s">
        <v>94</v>
      </c>
      <c r="E281" t="s">
        <v>95</v>
      </c>
      <c r="F281" s="87">
        <v>237.06152299999999</v>
      </c>
      <c r="G281" s="99"/>
      <c r="H281" s="88"/>
      <c r="I281" s="89">
        <v>572606.73140948499</v>
      </c>
      <c r="J281" s="2">
        <v>586659.93586310698</v>
      </c>
      <c r="K281" s="2">
        <v>641334.82660638005</v>
      </c>
      <c r="L281" s="90">
        <v>480870.50237817102</v>
      </c>
      <c r="M281" s="97">
        <v>4</v>
      </c>
      <c r="N281" s="89">
        <v>1989973.7490202</v>
      </c>
      <c r="O281" s="2">
        <v>2409865.9788961699</v>
      </c>
      <c r="P281" s="90">
        <v>2623371.8593205698</v>
      </c>
      <c r="Q281" s="96">
        <v>3</v>
      </c>
      <c r="R281" s="93">
        <v>19.127185104805513</v>
      </c>
      <c r="S281" s="93">
        <v>19.162164945387261</v>
      </c>
      <c r="T281" s="93">
        <v>19.290718226861355</v>
      </c>
      <c r="U281" s="94">
        <v>18.875288905375019</v>
      </c>
      <c r="V281" s="93">
        <v>20.924317968732208</v>
      </c>
      <c r="W281" s="93">
        <v>21.200521484676404</v>
      </c>
      <c r="X281" s="93">
        <v>21.322990891442238</v>
      </c>
      <c r="Y281" s="95">
        <v>0.24363554706259918</v>
      </c>
      <c r="Z281" s="95">
        <v>-2.0372034533116534</v>
      </c>
      <c r="AA281" s="133">
        <v>3.0333621057342749E-5</v>
      </c>
      <c r="AB281" s="136">
        <v>1.67677516400311E-4</v>
      </c>
    </row>
    <row r="282" spans="1:28" x14ac:dyDescent="0.25">
      <c r="A282" s="4">
        <v>514</v>
      </c>
      <c r="B282" s="17">
        <v>3</v>
      </c>
      <c r="C282" s="86">
        <v>18.601652000000001</v>
      </c>
      <c r="D282" t="s">
        <v>434</v>
      </c>
      <c r="E282" t="s">
        <v>435</v>
      </c>
      <c r="F282" s="87">
        <v>911.20324700000003</v>
      </c>
      <c r="G282" s="99"/>
      <c r="H282" s="88"/>
      <c r="I282" s="89">
        <v>1041.5636290689245</v>
      </c>
      <c r="J282" s="2">
        <v>1372.3171845224074</v>
      </c>
      <c r="K282" s="2">
        <v>1044.1482904057575</v>
      </c>
      <c r="L282" s="90">
        <v>1423.0231792738468</v>
      </c>
      <c r="M282" s="97">
        <v>0</v>
      </c>
      <c r="N282" s="89">
        <v>3203.4591186798898</v>
      </c>
      <c r="O282" s="2">
        <v>4340.8760124631899</v>
      </c>
      <c r="P282" s="90">
        <v>7969.8722207752899</v>
      </c>
      <c r="Q282" s="96">
        <v>3</v>
      </c>
      <c r="R282" s="93">
        <v>10.024535260899206</v>
      </c>
      <c r="S282" s="93">
        <v>10.422398255714141</v>
      </c>
      <c r="T282" s="93">
        <v>10.028110903313664</v>
      </c>
      <c r="U282" s="94">
        <v>10.474743446421828</v>
      </c>
      <c r="V282" s="93">
        <v>11.645414864159385</v>
      </c>
      <c r="W282" s="93">
        <v>12.083770500443606</v>
      </c>
      <c r="X282" s="93">
        <v>12.960340878648022</v>
      </c>
      <c r="Y282" s="95">
        <v>0.2359636641056326</v>
      </c>
      <c r="Z282" s="95">
        <v>-2.0833633778874852</v>
      </c>
      <c r="AA282" s="133">
        <v>2.4635420120199718E-3</v>
      </c>
      <c r="AB282" s="136">
        <v>3.9219588831358003E-3</v>
      </c>
    </row>
    <row r="283" spans="1:28" x14ac:dyDescent="0.25">
      <c r="A283" s="4">
        <v>207</v>
      </c>
      <c r="B283" s="17">
        <v>2</v>
      </c>
      <c r="C283" s="86">
        <v>9.2810649999999999</v>
      </c>
      <c r="D283" t="s">
        <v>232</v>
      </c>
      <c r="E283" t="s">
        <v>233</v>
      </c>
      <c r="F283" s="87">
        <v>300.10855099999998</v>
      </c>
      <c r="G283" s="99" t="s">
        <v>1000</v>
      </c>
      <c r="H283" s="99"/>
      <c r="I283" s="89">
        <v>1437.1106625868913</v>
      </c>
      <c r="J283" s="2">
        <v>1392.2152329258461</v>
      </c>
      <c r="K283" s="2">
        <v>1131.2715312875482</v>
      </c>
      <c r="L283" s="90">
        <v>1426.0723498131138</v>
      </c>
      <c r="M283" s="97">
        <v>0</v>
      </c>
      <c r="N283" s="89">
        <v>5525.1177489490701</v>
      </c>
      <c r="O283" s="2">
        <v>5604.5444191945198</v>
      </c>
      <c r="P283" s="90">
        <v>6117.8392756557396</v>
      </c>
      <c r="Q283" s="96">
        <v>3</v>
      </c>
      <c r="R283" s="93">
        <v>10.488955443338524</v>
      </c>
      <c r="S283" s="93">
        <v>10.443166550066449</v>
      </c>
      <c r="T283" s="93">
        <v>10.143729535674424</v>
      </c>
      <c r="U283" s="94">
        <v>10.477831461443039</v>
      </c>
      <c r="V283" s="93">
        <v>12.43178949559416</v>
      </c>
      <c r="W283" s="93">
        <v>12.452381389025202</v>
      </c>
      <c r="X283" s="93">
        <v>12.57880649040419</v>
      </c>
      <c r="Y283" s="95">
        <v>0.23423696154624621</v>
      </c>
      <c r="Z283" s="95">
        <v>-2.0939593502519567</v>
      </c>
      <c r="AA283" s="133">
        <v>5.6574355377638254E-6</v>
      </c>
      <c r="AB283" s="136">
        <v>5.1465362214087801E-5</v>
      </c>
    </row>
    <row r="284" spans="1:28" x14ac:dyDescent="0.25">
      <c r="A284" s="4">
        <v>953</v>
      </c>
      <c r="B284" s="17">
        <v>4</v>
      </c>
      <c r="C284" s="86">
        <v>30.008866999999999</v>
      </c>
      <c r="D284" t="s">
        <v>722</v>
      </c>
      <c r="E284" t="s">
        <v>723</v>
      </c>
      <c r="F284" s="87">
        <v>753.18090800000004</v>
      </c>
      <c r="G284" s="99"/>
      <c r="H284" s="99"/>
      <c r="I284" s="89">
        <v>12309.6886446764</v>
      </c>
      <c r="J284" s="2">
        <v>10211.842568349501</v>
      </c>
      <c r="K284" s="2">
        <v>10510.1126023711</v>
      </c>
      <c r="L284" s="90">
        <v>14564.625709727799</v>
      </c>
      <c r="M284" s="97">
        <v>4</v>
      </c>
      <c r="N284" s="89">
        <v>44458.434956420002</v>
      </c>
      <c r="O284" s="2">
        <v>51852.601811214699</v>
      </c>
      <c r="P284" s="90">
        <v>57349.748822369198</v>
      </c>
      <c r="Q284" s="96">
        <v>3</v>
      </c>
      <c r="R284" s="93">
        <v>13.58750665100122</v>
      </c>
      <c r="S284" s="93">
        <v>13.31795558116033</v>
      </c>
      <c r="T284" s="93">
        <v>13.359490505558593</v>
      </c>
      <c r="U284" s="94">
        <v>13.830181006282917</v>
      </c>
      <c r="V284" s="93">
        <v>15.440169542481321</v>
      </c>
      <c r="W284" s="93">
        <v>15.662128760602656</v>
      </c>
      <c r="X284" s="93">
        <v>15.807499547159061</v>
      </c>
      <c r="Y284" s="95">
        <v>0.23231172486056723</v>
      </c>
      <c r="Z284" s="95">
        <v>-2.1058661255390705</v>
      </c>
      <c r="AA284" s="133">
        <v>5.2990684041945414E-5</v>
      </c>
      <c r="AB284" s="136">
        <v>2.4917972696730399E-4</v>
      </c>
    </row>
    <row r="285" spans="1:28" x14ac:dyDescent="0.25">
      <c r="A285" s="4">
        <v>1021</v>
      </c>
      <c r="B285" s="17">
        <v>2</v>
      </c>
      <c r="C285" s="86">
        <v>33.566963999999999</v>
      </c>
      <c r="D285" t="s">
        <v>782</v>
      </c>
      <c r="E285" t="s">
        <v>783</v>
      </c>
      <c r="F285" s="87">
        <v>615.18633999999997</v>
      </c>
      <c r="G285" s="99"/>
      <c r="H285" s="88"/>
      <c r="I285" s="89">
        <v>6629.4965758787803</v>
      </c>
      <c r="J285" s="2">
        <v>5689.9533448941602</v>
      </c>
      <c r="K285" s="2">
        <v>7092.8057247029401</v>
      </c>
      <c r="L285" s="90">
        <v>1136.7737888863405</v>
      </c>
      <c r="M285" s="97">
        <v>3</v>
      </c>
      <c r="N285" s="89">
        <v>14465.065232540799</v>
      </c>
      <c r="O285" s="2">
        <v>22036.129501125899</v>
      </c>
      <c r="P285" s="90">
        <v>32851.364829780199</v>
      </c>
      <c r="Q285" s="96">
        <v>3</v>
      </c>
      <c r="R285" s="93">
        <v>12.694683605217371</v>
      </c>
      <c r="S285" s="93">
        <v>12.474201107779923</v>
      </c>
      <c r="T285" s="93">
        <v>12.792140716697766</v>
      </c>
      <c r="U285" s="94">
        <v>10.150729479858898</v>
      </c>
      <c r="V285" s="93">
        <v>13.82028520889722</v>
      </c>
      <c r="W285" s="93">
        <v>14.427583225967847</v>
      </c>
      <c r="X285" s="93">
        <v>15.003665688978414</v>
      </c>
      <c r="Y285" s="95">
        <v>0.22222355126882187</v>
      </c>
      <c r="Z285" s="95">
        <v>-2.169916373127891</v>
      </c>
      <c r="AA285" s="133">
        <v>3.0245736476137746E-2</v>
      </c>
      <c r="AB285" s="136">
        <v>3.8459434880200698E-2</v>
      </c>
    </row>
    <row r="286" spans="1:28" x14ac:dyDescent="0.25">
      <c r="A286" s="4">
        <v>218</v>
      </c>
      <c r="B286" s="17">
        <v>2</v>
      </c>
      <c r="C286" s="86">
        <v>9.6554909999999996</v>
      </c>
      <c r="D286" t="s">
        <v>246</v>
      </c>
      <c r="E286" t="s">
        <v>247</v>
      </c>
      <c r="F286" s="87">
        <v>361.113586</v>
      </c>
      <c r="G286" s="99"/>
      <c r="H286" s="88"/>
      <c r="I286" s="89">
        <v>1454.0531626089928</v>
      </c>
      <c r="J286" s="2">
        <v>1161.6621459151993</v>
      </c>
      <c r="K286" s="2">
        <v>1252.9010674011918</v>
      </c>
      <c r="L286" s="90">
        <v>1346.8286538711959</v>
      </c>
      <c r="M286" s="97">
        <v>0</v>
      </c>
      <c r="N286" s="89">
        <v>4688.8619502465399</v>
      </c>
      <c r="O286" s="2">
        <v>5188.9674551180497</v>
      </c>
      <c r="P286" s="90">
        <v>7891.3268233899098</v>
      </c>
      <c r="Q286" s="96">
        <v>3</v>
      </c>
      <c r="R286" s="93">
        <v>10.505864302221001</v>
      </c>
      <c r="S286" s="93">
        <v>10.181974825619927</v>
      </c>
      <c r="T286" s="93">
        <v>10.291056784553545</v>
      </c>
      <c r="U286" s="94">
        <v>10.395350604701889</v>
      </c>
      <c r="V286" s="93">
        <v>12.195022088432575</v>
      </c>
      <c r="W286" s="93">
        <v>12.341231772073334</v>
      </c>
      <c r="X286" s="93">
        <v>12.946052175596863</v>
      </c>
      <c r="Y286" s="95">
        <v>0.22013334353026906</v>
      </c>
      <c r="Z286" s="95">
        <v>-2.1835504085293573</v>
      </c>
      <c r="AA286" s="133">
        <v>1.4958312964471885E-4</v>
      </c>
      <c r="AB286" s="136">
        <v>4.7249274284601699E-4</v>
      </c>
    </row>
    <row r="287" spans="1:28" x14ac:dyDescent="0.25">
      <c r="A287" s="4">
        <v>1066</v>
      </c>
      <c r="B287" s="17">
        <v>4</v>
      </c>
      <c r="C287" s="86">
        <v>37.217775000000003</v>
      </c>
      <c r="D287" t="s">
        <v>848</v>
      </c>
      <c r="E287" t="s">
        <v>849</v>
      </c>
      <c r="F287" s="87">
        <v>515.19164999999998</v>
      </c>
      <c r="G287" s="99"/>
      <c r="H287" s="88"/>
      <c r="I287" s="89">
        <v>27926.055107350399</v>
      </c>
      <c r="J287" s="2">
        <v>26193.3035395062</v>
      </c>
      <c r="K287" s="2">
        <v>20885.445623378899</v>
      </c>
      <c r="L287" s="90">
        <v>5216.9766936190999</v>
      </c>
      <c r="M287" s="97">
        <v>4</v>
      </c>
      <c r="N287" s="89">
        <v>83002.904848901497</v>
      </c>
      <c r="O287" s="2">
        <v>91344.978939689594</v>
      </c>
      <c r="P287" s="90">
        <v>99475.656660001201</v>
      </c>
      <c r="Q287" s="96">
        <v>3</v>
      </c>
      <c r="R287" s="93">
        <v>14.769324169457169</v>
      </c>
      <c r="S287" s="93">
        <v>14.676910405618361</v>
      </c>
      <c r="T287" s="93">
        <v>14.350210305515089</v>
      </c>
      <c r="U287" s="94">
        <v>12.348998272929938</v>
      </c>
      <c r="V287" s="93">
        <v>16.340874206825532</v>
      </c>
      <c r="W287" s="93">
        <v>16.479037808370503</v>
      </c>
      <c r="X287" s="93">
        <v>16.602055897037204</v>
      </c>
      <c r="Y287" s="95">
        <v>0.21972667369767868</v>
      </c>
      <c r="Z287" s="95">
        <v>-2.1862180786741532</v>
      </c>
      <c r="AA287" s="133">
        <v>1.5524227128670685E-2</v>
      </c>
      <c r="AB287" s="136">
        <v>2.06985207575286E-2</v>
      </c>
    </row>
    <row r="288" spans="1:28" x14ac:dyDescent="0.25">
      <c r="A288" s="4">
        <v>653</v>
      </c>
      <c r="B288" s="17">
        <v>5</v>
      </c>
      <c r="C288" s="86">
        <v>22.217451000000001</v>
      </c>
      <c r="D288" t="s">
        <v>520</v>
      </c>
      <c r="E288" t="s">
        <v>521</v>
      </c>
      <c r="F288" s="87">
        <v>577.134094</v>
      </c>
      <c r="G288" s="99" t="s">
        <v>1173</v>
      </c>
      <c r="H288" s="99" t="s">
        <v>1255</v>
      </c>
      <c r="I288" s="89">
        <v>1034.1452788671656</v>
      </c>
      <c r="J288" s="2">
        <v>1050.0325644162679</v>
      </c>
      <c r="K288" s="2">
        <v>1229.1176255027103</v>
      </c>
      <c r="L288" s="90">
        <v>1005.1927708177542</v>
      </c>
      <c r="M288" s="97">
        <v>0</v>
      </c>
      <c r="N288" s="89">
        <v>4115.1822756722704</v>
      </c>
      <c r="O288" s="2">
        <v>5124.3414952439898</v>
      </c>
      <c r="P288" s="90">
        <v>5941.6113262666104</v>
      </c>
      <c r="Q288" s="96">
        <v>3</v>
      </c>
      <c r="R288" s="93">
        <v>10.014223157334742</v>
      </c>
      <c r="S288" s="93">
        <v>10.036218355213823</v>
      </c>
      <c r="T288" s="93">
        <v>10.263407271657625</v>
      </c>
      <c r="U288" s="94">
        <v>9.9732564854034802</v>
      </c>
      <c r="V288" s="93">
        <v>12.006740618683104</v>
      </c>
      <c r="W288" s="93">
        <v>12.323150907312431</v>
      </c>
      <c r="X288" s="93">
        <v>12.53663851824205</v>
      </c>
      <c r="Y288" s="95">
        <v>0.21334809017699555</v>
      </c>
      <c r="Z288" s="95">
        <v>-2.2287188988292836</v>
      </c>
      <c r="AA288" s="133">
        <v>2.5733976340306551E-5</v>
      </c>
      <c r="AB288" s="136">
        <v>1.4425524765411299E-4</v>
      </c>
    </row>
    <row r="289" spans="1:28" x14ac:dyDescent="0.25">
      <c r="A289" s="4">
        <v>80</v>
      </c>
      <c r="B289" s="17">
        <v>12</v>
      </c>
      <c r="C289" s="86">
        <v>2.9391889999999998</v>
      </c>
      <c r="D289" t="s">
        <v>116</v>
      </c>
      <c r="E289" t="s">
        <v>117</v>
      </c>
      <c r="F289" s="87">
        <v>174.107742</v>
      </c>
      <c r="G289" s="99"/>
      <c r="H289" s="88"/>
      <c r="I289" s="89">
        <v>1346.4519917752136</v>
      </c>
      <c r="J289" s="2">
        <v>4770.2146558218901</v>
      </c>
      <c r="K289" s="2">
        <v>1068.2662410309626</v>
      </c>
      <c r="L289" s="90">
        <v>1008.3470024380731</v>
      </c>
      <c r="M289" s="97">
        <v>1</v>
      </c>
      <c r="N289" s="89">
        <v>4239.32967787908</v>
      </c>
      <c r="O289" s="2">
        <v>7010.00675254412</v>
      </c>
      <c r="P289" s="90">
        <v>17889.252509479698</v>
      </c>
      <c r="Q289" s="96">
        <v>3</v>
      </c>
      <c r="R289" s="93">
        <v>10.394947075613761</v>
      </c>
      <c r="S289" s="93">
        <v>12.219838472469792</v>
      </c>
      <c r="T289" s="93">
        <v>10.061055535382696</v>
      </c>
      <c r="U289" s="94">
        <v>9.9777764835671281</v>
      </c>
      <c r="V289" s="93">
        <v>12.04962044877789</v>
      </c>
      <c r="W289" s="93">
        <v>12.775200118606577</v>
      </c>
      <c r="X289" s="93">
        <v>14.126805486145724</v>
      </c>
      <c r="Y289" s="95">
        <v>0.21088735391316726</v>
      </c>
      <c r="Z289" s="95">
        <v>-2.2454555099206384</v>
      </c>
      <c r="AA289" s="133">
        <v>3.443874859649923E-2</v>
      </c>
      <c r="AB289" s="136">
        <v>4.3375385890527501E-2</v>
      </c>
    </row>
    <row r="290" spans="1:28" x14ac:dyDescent="0.25">
      <c r="A290" s="4">
        <v>739</v>
      </c>
      <c r="B290" s="17">
        <v>3</v>
      </c>
      <c r="C290" s="86">
        <v>24.011585</v>
      </c>
      <c r="D290" t="s">
        <v>576</v>
      </c>
      <c r="E290" t="s">
        <v>577</v>
      </c>
      <c r="F290" s="87">
        <v>459.12924199999998</v>
      </c>
      <c r="G290" s="145" t="s">
        <v>1212</v>
      </c>
      <c r="H290" s="99" t="s">
        <v>1203</v>
      </c>
      <c r="I290" s="89">
        <v>18565.068616267399</v>
      </c>
      <c r="J290" s="2">
        <v>11119.642080482899</v>
      </c>
      <c r="K290" s="2">
        <v>13970.776440916001</v>
      </c>
      <c r="L290" s="90">
        <v>17028.990768781499</v>
      </c>
      <c r="M290" s="97">
        <v>4</v>
      </c>
      <c r="N290" s="89">
        <v>66681.405005647597</v>
      </c>
      <c r="O290" s="2">
        <v>64456.2114603515</v>
      </c>
      <c r="P290" s="90">
        <v>90733.615360838405</v>
      </c>
      <c r="Q290" s="96">
        <v>3</v>
      </c>
      <c r="R290" s="93">
        <v>14.180303026935249</v>
      </c>
      <c r="S290" s="93">
        <v>13.440822730828252</v>
      </c>
      <c r="T290" s="93">
        <v>13.770124581852388</v>
      </c>
      <c r="U290" s="94">
        <v>14.055705315093277</v>
      </c>
      <c r="V290" s="93">
        <v>16.024996882393953</v>
      </c>
      <c r="W290" s="93">
        <v>15.976031773221672</v>
      </c>
      <c r="X290" s="93">
        <v>16.469349524896842</v>
      </c>
      <c r="Y290" s="95">
        <v>0.20513411340032303</v>
      </c>
      <c r="Z290" s="95">
        <v>-2.285360665765606</v>
      </c>
      <c r="AA290" s="133">
        <v>1.9054576443942994E-4</v>
      </c>
      <c r="AB290" s="136">
        <v>5.6175714256957905E-4</v>
      </c>
    </row>
    <row r="291" spans="1:28" x14ac:dyDescent="0.25">
      <c r="A291" s="4">
        <v>337</v>
      </c>
      <c r="B291" s="17">
        <v>42</v>
      </c>
      <c r="C291" s="86">
        <v>13.675658</v>
      </c>
      <c r="D291" t="s">
        <v>320</v>
      </c>
      <c r="E291" t="s">
        <v>321</v>
      </c>
      <c r="F291" s="87">
        <v>577.134277</v>
      </c>
      <c r="G291" s="99" t="s">
        <v>952</v>
      </c>
      <c r="H291" s="99" t="s">
        <v>1255</v>
      </c>
      <c r="I291" s="89">
        <v>2107997.8640755098</v>
      </c>
      <c r="J291" s="2">
        <v>1693642.11935414</v>
      </c>
      <c r="K291" s="2">
        <v>1699335.24732666</v>
      </c>
      <c r="L291" s="90">
        <v>1937507.31479992</v>
      </c>
      <c r="M291" s="97">
        <v>4</v>
      </c>
      <c r="N291" s="89">
        <v>7010764.3433275605</v>
      </c>
      <c r="O291" s="2">
        <v>8861107.0920071509</v>
      </c>
      <c r="P291" s="90">
        <v>11880902.2465866</v>
      </c>
      <c r="Q291" s="96">
        <v>3</v>
      </c>
      <c r="R291" s="93">
        <v>21.007441974492266</v>
      </c>
      <c r="S291" s="93">
        <v>20.69169762275477</v>
      </c>
      <c r="T291" s="93">
        <v>20.696539066898673</v>
      </c>
      <c r="U291" s="94">
        <v>20.885770326423643</v>
      </c>
      <c r="V291" s="93">
        <v>22.74114031088029</v>
      </c>
      <c r="W291" s="93">
        <v>23.079055527288311</v>
      </c>
      <c r="X291" s="93">
        <v>23.502141064091798</v>
      </c>
      <c r="Y291" s="95">
        <v>0.20101997634929547</v>
      </c>
      <c r="Z291" s="95">
        <v>-2.3145892186173169</v>
      </c>
      <c r="AA291" s="133">
        <v>1.0209067488477532E-4</v>
      </c>
      <c r="AB291" s="136">
        <v>3.6938262367400499E-4</v>
      </c>
    </row>
    <row r="292" spans="1:28" x14ac:dyDescent="0.25">
      <c r="A292" s="4">
        <v>423</v>
      </c>
      <c r="B292" s="17">
        <v>5</v>
      </c>
      <c r="C292" s="86">
        <v>15.936287999999999</v>
      </c>
      <c r="D292" t="s">
        <v>370</v>
      </c>
      <c r="E292" t="s">
        <v>371</v>
      </c>
      <c r="F292" s="87">
        <v>221.04534899999999</v>
      </c>
      <c r="G292" s="99"/>
      <c r="H292" s="88"/>
      <c r="I292" s="89">
        <v>1290.3533193466772</v>
      </c>
      <c r="J292" s="2">
        <v>1121.6527742965884</v>
      </c>
      <c r="K292" s="2">
        <v>1241.436251268623</v>
      </c>
      <c r="L292" s="90">
        <v>1200.8645411762445</v>
      </c>
      <c r="M292" s="97">
        <v>0</v>
      </c>
      <c r="N292" s="89">
        <v>3709.5081623770502</v>
      </c>
      <c r="O292" s="2">
        <v>3871.94681598433</v>
      </c>
      <c r="P292" s="90">
        <v>10806.878821251699</v>
      </c>
      <c r="Q292" s="96">
        <v>3</v>
      </c>
      <c r="R292" s="93">
        <v>10.333550437346695</v>
      </c>
      <c r="S292" s="93">
        <v>10.131410420208141</v>
      </c>
      <c r="T292" s="93">
        <v>10.277794464549821</v>
      </c>
      <c r="U292" s="94">
        <v>10.229857707316807</v>
      </c>
      <c r="V292" s="93">
        <v>11.857012199611145</v>
      </c>
      <c r="W292" s="93">
        <v>11.918843420941274</v>
      </c>
      <c r="X292" s="93">
        <v>13.399662292141802</v>
      </c>
      <c r="Y292" s="95">
        <v>0.19799130275972621</v>
      </c>
      <c r="Z292" s="95">
        <v>-2.3364910370117555</v>
      </c>
      <c r="AA292" s="133">
        <v>3.9103332121412874E-3</v>
      </c>
      <c r="AB292" s="136">
        <v>5.87975318549111E-3</v>
      </c>
    </row>
    <row r="293" spans="1:28" x14ac:dyDescent="0.25">
      <c r="A293" s="4">
        <v>24</v>
      </c>
      <c r="B293" s="17">
        <v>35</v>
      </c>
      <c r="C293" s="86">
        <v>2.1073469999999999</v>
      </c>
      <c r="D293" t="s">
        <v>84</v>
      </c>
      <c r="E293" t="s">
        <v>85</v>
      </c>
      <c r="F293" s="58">
        <v>341.10900900000001</v>
      </c>
      <c r="G293" s="99" t="s">
        <v>1149</v>
      </c>
      <c r="H293" s="99" t="s">
        <v>1147</v>
      </c>
      <c r="I293" s="89">
        <v>5411303.5178853702</v>
      </c>
      <c r="J293" s="2">
        <v>6324061.9615308996</v>
      </c>
      <c r="K293" s="2">
        <v>10177202.4929299</v>
      </c>
      <c r="L293" s="90">
        <v>3649153.3297241698</v>
      </c>
      <c r="M293" s="97">
        <v>4</v>
      </c>
      <c r="N293" s="89">
        <v>32070682.306433499</v>
      </c>
      <c r="O293" s="2">
        <v>33684574.019894302</v>
      </c>
      <c r="P293" s="90">
        <v>31795151.907391898</v>
      </c>
      <c r="Q293" s="96">
        <v>3</v>
      </c>
      <c r="R293" s="93">
        <v>22.367544733111263</v>
      </c>
      <c r="S293" s="93">
        <v>22.592420072244277</v>
      </c>
      <c r="T293" s="93">
        <v>23.278837712439831</v>
      </c>
      <c r="U293" s="94">
        <v>21.799130340522058</v>
      </c>
      <c r="V293" s="93">
        <v>24.934751711774595</v>
      </c>
      <c r="W293" s="93">
        <v>25.005584719117198</v>
      </c>
      <c r="X293" s="93">
        <v>24.922303465809854</v>
      </c>
      <c r="Y293" s="95">
        <v>0.19652701945255338</v>
      </c>
      <c r="Z293" s="95">
        <v>-2.3472004203146755</v>
      </c>
      <c r="AA293" s="133">
        <v>1.0903033403139553E-3</v>
      </c>
      <c r="AB293" s="136">
        <v>2.0089848585414499E-3</v>
      </c>
    </row>
    <row r="294" spans="1:28" x14ac:dyDescent="0.25">
      <c r="A294" s="4">
        <v>123</v>
      </c>
      <c r="B294" s="17">
        <v>9</v>
      </c>
      <c r="C294" s="86">
        <v>4.4398369999999998</v>
      </c>
      <c r="D294" t="s">
        <v>154</v>
      </c>
      <c r="E294" t="s">
        <v>155</v>
      </c>
      <c r="F294" s="87">
        <v>169.01406900000001</v>
      </c>
      <c r="G294" s="99" t="s">
        <v>945</v>
      </c>
      <c r="H294" s="99" t="s">
        <v>1158</v>
      </c>
      <c r="I294" s="89">
        <v>91428.173812599794</v>
      </c>
      <c r="J294" s="2">
        <v>61794.031100366199</v>
      </c>
      <c r="K294" s="2">
        <v>69439.081009810601</v>
      </c>
      <c r="L294" s="90">
        <v>125599.261305041</v>
      </c>
      <c r="M294" s="97">
        <v>4</v>
      </c>
      <c r="N294" s="89">
        <v>337896.18702529598</v>
      </c>
      <c r="O294" s="2">
        <v>343501.54296036903</v>
      </c>
      <c r="P294" s="90">
        <v>673010.87505934294</v>
      </c>
      <c r="Q294" s="96">
        <v>3</v>
      </c>
      <c r="R294" s="93">
        <v>16.480351183306119</v>
      </c>
      <c r="S294" s="93">
        <v>15.915179869494866</v>
      </c>
      <c r="T294" s="93">
        <v>16.083460234138261</v>
      </c>
      <c r="U294" s="94">
        <v>16.938468453676798</v>
      </c>
      <c r="V294" s="93">
        <v>18.366220545001465</v>
      </c>
      <c r="W294" s="93">
        <v>18.389957053876909</v>
      </c>
      <c r="X294" s="93">
        <v>19.360270291705422</v>
      </c>
      <c r="Y294" s="95">
        <v>0.19284830991765847</v>
      </c>
      <c r="Z294" s="95">
        <v>-2.3744615923435402</v>
      </c>
      <c r="AA294" s="133">
        <v>1.6943717627752909E-3</v>
      </c>
      <c r="AB294" s="136">
        <v>2.8696168578066601E-3</v>
      </c>
    </row>
    <row r="295" spans="1:28" x14ac:dyDescent="0.25">
      <c r="A295" s="4">
        <v>471</v>
      </c>
      <c r="B295" s="17">
        <v>5</v>
      </c>
      <c r="C295" s="86">
        <v>17.325965</v>
      </c>
      <c r="D295" t="s">
        <v>402</v>
      </c>
      <c r="E295" t="s">
        <v>403</v>
      </c>
      <c r="F295" s="87">
        <v>551.17681900000002</v>
      </c>
      <c r="G295" s="99" t="s">
        <v>1181</v>
      </c>
      <c r="H295" s="99" t="s">
        <v>1158</v>
      </c>
      <c r="I295" s="89">
        <v>32780.8474573723</v>
      </c>
      <c r="J295" s="2">
        <v>22604.881407516601</v>
      </c>
      <c r="K295" s="2">
        <v>20081.729213225899</v>
      </c>
      <c r="L295" s="90">
        <v>7074.9904632410999</v>
      </c>
      <c r="M295" s="97">
        <v>4</v>
      </c>
      <c r="N295" s="89">
        <v>86719.487580250003</v>
      </c>
      <c r="O295" s="2">
        <v>98194.503523063104</v>
      </c>
      <c r="P295" s="90">
        <v>144716.20348847599</v>
      </c>
      <c r="Q295" s="96">
        <v>3</v>
      </c>
      <c r="R295" s="93">
        <v>15.00056553132497</v>
      </c>
      <c r="S295" s="93">
        <v>14.464346728383671</v>
      </c>
      <c r="T295" s="93">
        <v>14.293595882898574</v>
      </c>
      <c r="U295" s="94">
        <v>12.788512487921937</v>
      </c>
      <c r="V295" s="93">
        <v>16.404068611476287</v>
      </c>
      <c r="W295" s="93">
        <v>16.583354650912735</v>
      </c>
      <c r="X295" s="93">
        <v>17.142866940077752</v>
      </c>
      <c r="Y295" s="95">
        <v>0.1878069346246686</v>
      </c>
      <c r="Z295" s="95">
        <v>-2.4126777605223393</v>
      </c>
      <c r="AA295" s="133">
        <v>7.3250868181828042E-3</v>
      </c>
      <c r="AB295" s="136">
        <v>1.02654385691435E-2</v>
      </c>
    </row>
    <row r="296" spans="1:28" x14ac:dyDescent="0.25">
      <c r="A296" s="4">
        <v>934</v>
      </c>
      <c r="B296" s="17">
        <v>2</v>
      </c>
      <c r="C296" s="86">
        <v>29.266152999999999</v>
      </c>
      <c r="D296" t="s">
        <v>710</v>
      </c>
      <c r="E296" t="s">
        <v>711</v>
      </c>
      <c r="F296" s="87">
        <v>893.22851600000001</v>
      </c>
      <c r="G296" s="99"/>
      <c r="H296" s="88"/>
      <c r="I296" s="89">
        <v>1242.5223388351142</v>
      </c>
      <c r="J296" s="2">
        <v>1268.6182101315724</v>
      </c>
      <c r="K296" s="2">
        <v>1410.5763029253142</v>
      </c>
      <c r="L296" s="90">
        <v>1414.6223067087635</v>
      </c>
      <c r="M296" s="97">
        <v>0</v>
      </c>
      <c r="N296" s="89">
        <v>4120.1535033548898</v>
      </c>
      <c r="O296" s="2">
        <v>3058.2992703474001</v>
      </c>
      <c r="P296" s="90">
        <v>15079.7220524574</v>
      </c>
      <c r="Q296" s="96">
        <v>3</v>
      </c>
      <c r="R296" s="93">
        <v>10.279056074346572</v>
      </c>
      <c r="S296" s="93">
        <v>10.309042240977478</v>
      </c>
      <c r="T296" s="93">
        <v>10.462068993034739</v>
      </c>
      <c r="U296" s="94">
        <v>10.466201200635622</v>
      </c>
      <c r="V296" s="93">
        <v>12.008482373139369</v>
      </c>
      <c r="W296" s="93">
        <v>11.578513873414638</v>
      </c>
      <c r="X296" s="93">
        <v>13.880322216827324</v>
      </c>
      <c r="Y296" s="95">
        <v>0.17981053703679176</v>
      </c>
      <c r="Z296" s="95">
        <v>-2.4754505285105313</v>
      </c>
      <c r="AA296" s="133">
        <v>1.635660101741368E-2</v>
      </c>
      <c r="AB296" s="136">
        <v>2.1627665132659901E-2</v>
      </c>
    </row>
    <row r="297" spans="1:28" x14ac:dyDescent="0.25">
      <c r="A297" s="4">
        <v>1027</v>
      </c>
      <c r="B297" s="17">
        <v>6</v>
      </c>
      <c r="C297" s="86">
        <v>34.278942999999998</v>
      </c>
      <c r="D297" t="s">
        <v>794</v>
      </c>
      <c r="E297" t="s">
        <v>795</v>
      </c>
      <c r="F297" s="87">
        <v>615.18640100000005</v>
      </c>
      <c r="G297" s="33" t="s">
        <v>1068</v>
      </c>
      <c r="H297" s="99" t="s">
        <v>1217</v>
      </c>
      <c r="I297" s="89">
        <v>4358.9174214602599</v>
      </c>
      <c r="J297" s="2">
        <v>3784.5316475287</v>
      </c>
      <c r="K297" s="2">
        <v>4039.1662884256002</v>
      </c>
      <c r="L297" s="90">
        <v>1100.260481676678</v>
      </c>
      <c r="M297" s="97">
        <v>3</v>
      </c>
      <c r="N297" s="89">
        <v>14842.672655639</v>
      </c>
      <c r="O297" s="2">
        <v>18012.9711235996</v>
      </c>
      <c r="P297" s="90">
        <v>25736.564601491398</v>
      </c>
      <c r="Q297" s="96">
        <v>3</v>
      </c>
      <c r="R297" s="93">
        <v>12.089754157136227</v>
      </c>
      <c r="S297" s="93">
        <v>11.885899056049897</v>
      </c>
      <c r="T297" s="93">
        <v>11.979841826233814</v>
      </c>
      <c r="U297" s="94">
        <v>10.103629400353586</v>
      </c>
      <c r="V297" s="93">
        <v>13.85746327473354</v>
      </c>
      <c r="W297" s="93">
        <v>14.136748543678396</v>
      </c>
      <c r="X297" s="93">
        <v>14.651531870436584</v>
      </c>
      <c r="Y297" s="95">
        <v>0.17002528415697707</v>
      </c>
      <c r="Z297" s="95">
        <v>-2.5561787919625605</v>
      </c>
      <c r="AA297" s="133">
        <v>6.0333755018403641E-3</v>
      </c>
      <c r="AB297" s="136">
        <v>8.6377102508362006E-3</v>
      </c>
    </row>
    <row r="298" spans="1:28" x14ac:dyDescent="0.25">
      <c r="A298" s="4">
        <v>863</v>
      </c>
      <c r="B298" s="17">
        <v>2</v>
      </c>
      <c r="C298" s="86">
        <v>27.171447000000001</v>
      </c>
      <c r="D298" t="s">
        <v>650</v>
      </c>
      <c r="E298" t="s">
        <v>651</v>
      </c>
      <c r="F298" s="87">
        <v>380.95532200000002</v>
      </c>
      <c r="G298" s="99"/>
      <c r="H298" s="88"/>
      <c r="I298" s="89">
        <v>1470.1459909639525</v>
      </c>
      <c r="J298" s="2">
        <v>1418.8431080170963</v>
      </c>
      <c r="K298" s="2">
        <v>1279.4835959261359</v>
      </c>
      <c r="L298" s="90">
        <v>1349.0572087973696</v>
      </c>
      <c r="M298" s="97">
        <v>0</v>
      </c>
      <c r="N298" s="89">
        <v>1295.5941079702827</v>
      </c>
      <c r="O298" s="2">
        <v>4561.59852157149</v>
      </c>
      <c r="P298" s="90">
        <v>18656.569613074302</v>
      </c>
      <c r="Q298" s="96">
        <v>2</v>
      </c>
      <c r="R298" s="93">
        <v>10.521743711820099</v>
      </c>
      <c r="S298" s="93">
        <v>10.470499353412436</v>
      </c>
      <c r="T298" s="93">
        <v>10.321345935573856</v>
      </c>
      <c r="U298" s="94">
        <v>10.397735813895807</v>
      </c>
      <c r="V298" s="93">
        <v>10.33939809691571</v>
      </c>
      <c r="W298" s="93">
        <v>12.15532376146864</v>
      </c>
      <c r="X298" s="93">
        <v>14.187396121518054</v>
      </c>
      <c r="Y298" s="95">
        <v>0.16880915245985506</v>
      </c>
      <c r="Z298" s="95">
        <v>-2.5665349689791905</v>
      </c>
      <c r="AA298" s="133">
        <v>0.11116447347644036</v>
      </c>
      <c r="AB298" s="136">
        <v>0.129746218309746</v>
      </c>
    </row>
    <row r="299" spans="1:28" x14ac:dyDescent="0.25">
      <c r="A299" s="4">
        <v>431</v>
      </c>
      <c r="B299" s="17">
        <v>2</v>
      </c>
      <c r="C299" s="86">
        <v>16.166573</v>
      </c>
      <c r="D299" t="s">
        <v>376</v>
      </c>
      <c r="E299" t="s">
        <v>377</v>
      </c>
      <c r="F299" s="87">
        <v>429.21289100000001</v>
      </c>
      <c r="G299" s="99"/>
      <c r="H299" s="88"/>
      <c r="I299" s="89">
        <v>9566.4046913145303</v>
      </c>
      <c r="J299" s="2">
        <v>8765.3240163589198</v>
      </c>
      <c r="K299" s="2">
        <v>8859.4011063003309</v>
      </c>
      <c r="L299" s="90">
        <v>7657.3049570490202</v>
      </c>
      <c r="M299" s="97">
        <v>4</v>
      </c>
      <c r="N299" s="89">
        <v>44415.724038274697</v>
      </c>
      <c r="O299" s="2">
        <v>44436.5982447977</v>
      </c>
      <c r="P299" s="90">
        <v>67249.701503889795</v>
      </c>
      <c r="Q299" s="96">
        <v>3</v>
      </c>
      <c r="R299" s="93">
        <v>13.223761108163083</v>
      </c>
      <c r="S299" s="93">
        <v>13.097591706868137</v>
      </c>
      <c r="T299" s="93">
        <v>13.112993460849413</v>
      </c>
      <c r="U299" s="94">
        <v>12.902620999364963</v>
      </c>
      <c r="V299" s="93">
        <v>15.43878288891991</v>
      </c>
      <c r="W299" s="93">
        <v>15.439460757860495</v>
      </c>
      <c r="X299" s="93">
        <v>16.037240243652711</v>
      </c>
      <c r="Y299" s="95">
        <v>0.16743105210433556</v>
      </c>
      <c r="Z299" s="95">
        <v>-2.5783609770203331</v>
      </c>
      <c r="AA299" s="133">
        <v>3.5370906778042202E-5</v>
      </c>
      <c r="AB299" s="136">
        <v>1.90238120238659E-4</v>
      </c>
    </row>
    <row r="300" spans="1:28" x14ac:dyDescent="0.25">
      <c r="A300" s="4">
        <v>144</v>
      </c>
      <c r="B300" s="17">
        <v>4</v>
      </c>
      <c r="C300" s="86">
        <v>5.3135459999999997</v>
      </c>
      <c r="D300" t="s">
        <v>174</v>
      </c>
      <c r="E300" t="s">
        <v>175</v>
      </c>
      <c r="F300" s="87">
        <v>304.91375699999998</v>
      </c>
      <c r="G300" s="99"/>
      <c r="H300" s="88"/>
      <c r="I300" s="89">
        <v>2522.4009261610399</v>
      </c>
      <c r="J300" s="2">
        <v>3014.5524667403502</v>
      </c>
      <c r="K300" s="2">
        <v>5635.3837010172601</v>
      </c>
      <c r="L300" s="90">
        <v>1079.4955968332304</v>
      </c>
      <c r="M300" s="97">
        <v>3</v>
      </c>
      <c r="N300" s="89">
        <v>19351.5683461111</v>
      </c>
      <c r="O300" s="2">
        <v>18141.581723832001</v>
      </c>
      <c r="P300" s="90">
        <v>19326.401742766298</v>
      </c>
      <c r="Q300" s="96">
        <v>3</v>
      </c>
      <c r="R300" s="93">
        <v>11.300581889516753</v>
      </c>
      <c r="S300" s="93">
        <v>11.557728123623903</v>
      </c>
      <c r="T300" s="93">
        <v>12.460298128370832</v>
      </c>
      <c r="U300" s="94">
        <v>10.076141643409427</v>
      </c>
      <c r="V300" s="93">
        <v>14.24016287374686</v>
      </c>
      <c r="W300" s="93">
        <v>14.147012626245365</v>
      </c>
      <c r="X300" s="93">
        <v>14.238285436079783</v>
      </c>
      <c r="Y300" s="95">
        <v>0.16172029213381689</v>
      </c>
      <c r="Z300" s="95">
        <v>-2.6284273800580911</v>
      </c>
      <c r="AA300" s="133">
        <v>4.4323924701620181E-3</v>
      </c>
      <c r="AB300" s="136">
        <v>6.5579635803884101E-3</v>
      </c>
    </row>
    <row r="301" spans="1:28" x14ac:dyDescent="0.25">
      <c r="A301" s="4">
        <v>128</v>
      </c>
      <c r="B301" s="17">
        <v>3</v>
      </c>
      <c r="C301" s="86">
        <v>4.5085459999999999</v>
      </c>
      <c r="D301" t="s">
        <v>160</v>
      </c>
      <c r="E301" t="s">
        <v>161</v>
      </c>
      <c r="F301" s="87">
        <v>429.16091899999998</v>
      </c>
      <c r="G301" s="99"/>
      <c r="H301" s="88"/>
      <c r="I301" s="89">
        <v>1173.5077944704481</v>
      </c>
      <c r="J301" s="2">
        <v>1173.5290610201714</v>
      </c>
      <c r="K301" s="2">
        <v>1107.8324259522008</v>
      </c>
      <c r="L301" s="90">
        <v>1429.6008192992972</v>
      </c>
      <c r="M301" s="97">
        <v>0</v>
      </c>
      <c r="N301" s="89">
        <v>4765.3772246362696</v>
      </c>
      <c r="O301" s="2">
        <v>8621.3690423724402</v>
      </c>
      <c r="P301" s="90">
        <v>9289.5696239642493</v>
      </c>
      <c r="Q301" s="96">
        <v>3</v>
      </c>
      <c r="R301" s="93">
        <v>10.1966117089744</v>
      </c>
      <c r="S301" s="93">
        <v>10.196637853553895</v>
      </c>
      <c r="T301" s="93">
        <v>10.113523956183343</v>
      </c>
      <c r="U301" s="94">
        <v>10.481396650957915</v>
      </c>
      <c r="V301" s="93">
        <v>12.218374706262445</v>
      </c>
      <c r="W301" s="93">
        <v>13.073701266947802</v>
      </c>
      <c r="X301" s="93">
        <v>13.181396044267311</v>
      </c>
      <c r="Y301" s="95">
        <v>0.16154972408965707</v>
      </c>
      <c r="Z301" s="95">
        <v>-2.6299498082569945</v>
      </c>
      <c r="AA301" s="133">
        <v>2.2162638424865381E-4</v>
      </c>
      <c r="AB301" s="136">
        <v>6.3005214950688699E-4</v>
      </c>
    </row>
    <row r="302" spans="1:28" x14ac:dyDescent="0.25">
      <c r="A302" s="4">
        <v>490</v>
      </c>
      <c r="B302" s="17">
        <v>5</v>
      </c>
      <c r="C302" s="86">
        <v>17.84215</v>
      </c>
      <c r="D302" t="s">
        <v>418</v>
      </c>
      <c r="E302" t="s">
        <v>419</v>
      </c>
      <c r="F302" s="87">
        <v>629.18713400000001</v>
      </c>
      <c r="G302" s="99" t="s">
        <v>1010</v>
      </c>
      <c r="H302" s="99" t="s">
        <v>1255</v>
      </c>
      <c r="I302" s="89">
        <v>1370.4037103175192</v>
      </c>
      <c r="J302" s="2">
        <v>1281.5232144799056</v>
      </c>
      <c r="K302" s="2">
        <v>1122.3446300368871</v>
      </c>
      <c r="L302" s="90">
        <v>1494.24351438435</v>
      </c>
      <c r="M302" s="97">
        <v>0</v>
      </c>
      <c r="N302" s="89">
        <v>6940.5936908007698</v>
      </c>
      <c r="O302" s="2">
        <v>6644.5729494441603</v>
      </c>
      <c r="P302" s="90">
        <v>11020.3157872826</v>
      </c>
      <c r="Q302" s="96">
        <v>3</v>
      </c>
      <c r="R302" s="93">
        <v>10.420385247245557</v>
      </c>
      <c r="S302" s="93">
        <v>10.323643897596448</v>
      </c>
      <c r="T302" s="93">
        <v>10.132300026297022</v>
      </c>
      <c r="U302" s="94">
        <v>10.545199565564578</v>
      </c>
      <c r="V302" s="93">
        <v>12.760843359301413</v>
      </c>
      <c r="W302" s="93">
        <v>12.697960764296363</v>
      </c>
      <c r="X302" s="93">
        <v>13.427877944494739</v>
      </c>
      <c r="Y302" s="95">
        <v>0.16058966994661966</v>
      </c>
      <c r="Z302" s="95">
        <v>-2.6385490015097242</v>
      </c>
      <c r="AA302" s="133">
        <v>7.6885543978123566E-5</v>
      </c>
      <c r="AB302" s="136">
        <v>3.18754651075971E-4</v>
      </c>
    </row>
    <row r="303" spans="1:28" x14ac:dyDescent="0.25">
      <c r="A303" s="4">
        <v>204</v>
      </c>
      <c r="B303" s="17">
        <v>3</v>
      </c>
      <c r="C303" s="86">
        <v>9.1098339999999993</v>
      </c>
      <c r="D303" t="s">
        <v>230</v>
      </c>
      <c r="E303" t="s">
        <v>231</v>
      </c>
      <c r="F303" s="87">
        <v>345.118988</v>
      </c>
      <c r="G303" s="99"/>
      <c r="H303" s="88"/>
      <c r="I303" s="89">
        <v>4724.6547895614003</v>
      </c>
      <c r="J303" s="2">
        <v>4289.1752445639504</v>
      </c>
      <c r="K303" s="2">
        <v>6340.30378641268</v>
      </c>
      <c r="L303" s="90">
        <v>4931.4578611583602</v>
      </c>
      <c r="M303" s="97">
        <v>4</v>
      </c>
      <c r="N303" s="89">
        <v>22700.6140899128</v>
      </c>
      <c r="O303" s="2">
        <v>32998.015111690504</v>
      </c>
      <c r="P303" s="90">
        <v>39289.600866813496</v>
      </c>
      <c r="Q303" s="96">
        <v>3</v>
      </c>
      <c r="R303" s="93">
        <v>12.205993206253581</v>
      </c>
      <c r="S303" s="93">
        <v>12.066484546613269</v>
      </c>
      <c r="T303" s="93">
        <v>12.630336251312469</v>
      </c>
      <c r="U303" s="94">
        <v>12.267798490727051</v>
      </c>
      <c r="V303" s="93">
        <v>14.470443704928574</v>
      </c>
      <c r="W303" s="93">
        <v>15.010091626001026</v>
      </c>
      <c r="X303" s="93">
        <v>15.261859891443946</v>
      </c>
      <c r="Y303" s="95">
        <v>0.16016925202537224</v>
      </c>
      <c r="Z303" s="95">
        <v>-2.6423308772791256</v>
      </c>
      <c r="AA303" s="133">
        <v>1.1541652681420175E-4</v>
      </c>
      <c r="AB303" s="136">
        <v>4.0829013242771502E-4</v>
      </c>
    </row>
    <row r="304" spans="1:28" x14ac:dyDescent="0.25">
      <c r="A304" s="4">
        <v>179</v>
      </c>
      <c r="B304" s="17">
        <v>2</v>
      </c>
      <c r="C304" s="86">
        <v>7.4897999999999998</v>
      </c>
      <c r="D304" t="s">
        <v>208</v>
      </c>
      <c r="E304" t="s">
        <v>209</v>
      </c>
      <c r="F304" s="87">
        <v>435.09271200000001</v>
      </c>
      <c r="G304" s="99"/>
      <c r="H304" s="88"/>
      <c r="I304" s="89">
        <v>1252.1728968146783</v>
      </c>
      <c r="J304" s="2">
        <v>1088.3103907751288</v>
      </c>
      <c r="K304" s="2">
        <v>1113.1307444016604</v>
      </c>
      <c r="L304" s="90">
        <v>1251.5710383399799</v>
      </c>
      <c r="M304" s="97">
        <v>0</v>
      </c>
      <c r="N304" s="89">
        <v>6442.71107667464</v>
      </c>
      <c r="O304" s="2">
        <v>8178.6637834453104</v>
      </c>
      <c r="P304" s="90">
        <v>8043.4463904780596</v>
      </c>
      <c r="Q304" s="96">
        <v>3</v>
      </c>
      <c r="R304" s="93">
        <v>10.29021806430921</v>
      </c>
      <c r="S304" s="93">
        <v>10.087874362729032</v>
      </c>
      <c r="T304" s="93">
        <v>10.120407341153186</v>
      </c>
      <c r="U304" s="94">
        <v>10.289524464423618</v>
      </c>
      <c r="V304" s="93">
        <v>12.653452183224802</v>
      </c>
      <c r="W304" s="93">
        <v>12.997649441953198</v>
      </c>
      <c r="X304" s="93">
        <v>12.973598072770155</v>
      </c>
      <c r="Y304" s="95">
        <v>0.15569894700384967</v>
      </c>
      <c r="Z304" s="95">
        <v>-2.6831689074226359</v>
      </c>
      <c r="AA304" s="133">
        <v>2.4592274035770959E-6</v>
      </c>
      <c r="AB304" s="136">
        <v>3.2625750220789497E-5</v>
      </c>
    </row>
    <row r="305" spans="1:28" x14ac:dyDescent="0.25">
      <c r="A305" s="4">
        <v>555</v>
      </c>
      <c r="B305" s="17">
        <v>3</v>
      </c>
      <c r="C305" s="86">
        <v>19.6084</v>
      </c>
      <c r="D305" t="s">
        <v>458</v>
      </c>
      <c r="E305" t="s">
        <v>459</v>
      </c>
      <c r="F305" s="87">
        <v>319.09356700000001</v>
      </c>
      <c r="G305" s="99"/>
      <c r="H305" s="88"/>
      <c r="I305" s="89">
        <v>5305.6516261289598</v>
      </c>
      <c r="J305" s="2">
        <v>5631.8859811647199</v>
      </c>
      <c r="K305" s="2">
        <v>4890.6197543379003</v>
      </c>
      <c r="L305" s="90">
        <v>5565.2878435982502</v>
      </c>
      <c r="M305" s="97">
        <v>4</v>
      </c>
      <c r="N305" s="89">
        <v>22639.506011002501</v>
      </c>
      <c r="O305" s="2">
        <v>34161.949000401699</v>
      </c>
      <c r="P305" s="90">
        <v>51946.547301848397</v>
      </c>
      <c r="Q305" s="96">
        <v>3</v>
      </c>
      <c r="R305" s="93">
        <v>12.373314234680967</v>
      </c>
      <c r="S305" s="93">
        <v>12.459402411237914</v>
      </c>
      <c r="T305" s="93">
        <v>12.255801584165745</v>
      </c>
      <c r="U305" s="94">
        <v>12.442240592138111</v>
      </c>
      <c r="V305" s="93">
        <v>14.466554858777014</v>
      </c>
      <c r="W305" s="93">
        <v>15.060102665192959</v>
      </c>
      <c r="X305" s="93">
        <v>15.664740241170984</v>
      </c>
      <c r="Y305" s="95">
        <v>0.14754371172450526</v>
      </c>
      <c r="Z305" s="95">
        <v>-2.7607856601031675</v>
      </c>
      <c r="AA305" s="133">
        <v>2.6771892697888456E-4</v>
      </c>
      <c r="AB305" s="136">
        <v>7.1994684417294602E-4</v>
      </c>
    </row>
    <row r="306" spans="1:28" x14ac:dyDescent="0.25">
      <c r="A306" s="4">
        <v>434</v>
      </c>
      <c r="B306" s="17">
        <v>2</v>
      </c>
      <c r="C306" s="86">
        <v>16.265995</v>
      </c>
      <c r="D306" t="s">
        <v>380</v>
      </c>
      <c r="E306" t="s">
        <v>381</v>
      </c>
      <c r="F306" s="87">
        <v>399.09271200000001</v>
      </c>
      <c r="G306" s="99"/>
      <c r="H306" s="88"/>
      <c r="I306" s="89">
        <v>4160.9175703523697</v>
      </c>
      <c r="J306" s="2">
        <v>1205.8763155640443</v>
      </c>
      <c r="K306" s="2">
        <v>1232.96922239378</v>
      </c>
      <c r="L306" s="90">
        <v>3232.2922392390801</v>
      </c>
      <c r="M306" s="97">
        <v>2</v>
      </c>
      <c r="N306" s="89">
        <v>14634.300052094701</v>
      </c>
      <c r="O306" s="2">
        <v>14106.3556722005</v>
      </c>
      <c r="P306" s="90">
        <v>22786.1192060539</v>
      </c>
      <c r="Q306" s="96">
        <v>3</v>
      </c>
      <c r="R306" s="93">
        <v>12.022685992890521</v>
      </c>
      <c r="S306" s="93">
        <v>10.23586622500693</v>
      </c>
      <c r="T306" s="93">
        <v>10.267921072031344</v>
      </c>
      <c r="U306" s="94">
        <v>11.658341926143169</v>
      </c>
      <c r="V306" s="93">
        <v>13.837066123893944</v>
      </c>
      <c r="W306" s="93">
        <v>13.784057700387995</v>
      </c>
      <c r="X306" s="93">
        <v>14.475867613984571</v>
      </c>
      <c r="Y306" s="95">
        <v>0.14311086848788335</v>
      </c>
      <c r="Z306" s="95">
        <v>-2.804794853862933</v>
      </c>
      <c r="AA306" s="133">
        <v>3.6293893210673387E-3</v>
      </c>
      <c r="AB306" s="136">
        <v>5.5133471365832101E-3</v>
      </c>
    </row>
    <row r="307" spans="1:28" x14ac:dyDescent="0.25">
      <c r="A307" s="4">
        <v>187</v>
      </c>
      <c r="B307" s="17">
        <v>11</v>
      </c>
      <c r="C307" s="86">
        <v>8.1765170000000005</v>
      </c>
      <c r="D307" t="s">
        <v>220</v>
      </c>
      <c r="E307" t="s">
        <v>221</v>
      </c>
      <c r="F307" s="87">
        <v>203.08232100000001</v>
      </c>
      <c r="G307" s="99" t="s">
        <v>966</v>
      </c>
      <c r="H307" s="99"/>
      <c r="I307" s="89">
        <v>5286.4035176973803</v>
      </c>
      <c r="J307" s="2">
        <v>6485.4636347451597</v>
      </c>
      <c r="K307" s="2">
        <v>4489.0185974052401</v>
      </c>
      <c r="L307" s="90">
        <v>6078.8172103069001</v>
      </c>
      <c r="M307" s="97">
        <v>4</v>
      </c>
      <c r="N307" s="89">
        <v>33061.980304046599</v>
      </c>
      <c r="O307" s="2">
        <v>33531.064628940301</v>
      </c>
      <c r="P307" s="90">
        <v>50555.732381099398</v>
      </c>
      <c r="Q307" s="96">
        <v>3</v>
      </c>
      <c r="R307" s="93">
        <v>12.368070836535654</v>
      </c>
      <c r="S307" s="93">
        <v>12.662993998636114</v>
      </c>
      <c r="T307" s="93">
        <v>12.132184357821032</v>
      </c>
      <c r="U307" s="94">
        <v>12.569574922339783</v>
      </c>
      <c r="V307" s="93">
        <v>15.012885519462921</v>
      </c>
      <c r="W307" s="93">
        <v>15.0332106697348</v>
      </c>
      <c r="X307" s="93">
        <v>15.625587064336607</v>
      </c>
      <c r="Y307" s="95">
        <v>0.14302135800525653</v>
      </c>
      <c r="Z307" s="95">
        <v>-2.80569748783177</v>
      </c>
      <c r="AA307" s="133">
        <v>5.2122674322779303E-5</v>
      </c>
      <c r="AB307" s="136">
        <v>2.4917972696730399E-4</v>
      </c>
    </row>
    <row r="308" spans="1:28" x14ac:dyDescent="0.25">
      <c r="A308" s="4">
        <v>979</v>
      </c>
      <c r="B308" s="17">
        <v>2</v>
      </c>
      <c r="C308" s="86">
        <v>30.761358000000001</v>
      </c>
      <c r="D308" t="s">
        <v>736</v>
      </c>
      <c r="E308" t="s">
        <v>737</v>
      </c>
      <c r="F308" s="87">
        <v>227.071136</v>
      </c>
      <c r="G308" s="99" t="s">
        <v>935</v>
      </c>
      <c r="H308" s="57" t="s">
        <v>1217</v>
      </c>
      <c r="I308" s="89">
        <v>1399.0499124384705</v>
      </c>
      <c r="J308" s="2">
        <v>1043.7120922874974</v>
      </c>
      <c r="K308" s="2">
        <v>1414.9248985127233</v>
      </c>
      <c r="L308" s="90">
        <v>1492.4661020658073</v>
      </c>
      <c r="M308" s="97">
        <v>0</v>
      </c>
      <c r="N308" s="89">
        <v>5288.6528023046703</v>
      </c>
      <c r="O308" s="2">
        <v>11843.196308107499</v>
      </c>
      <c r="P308" s="90">
        <v>11644.078241523801</v>
      </c>
      <c r="Q308" s="96">
        <v>3</v>
      </c>
      <c r="R308" s="93">
        <v>10.450231717602895</v>
      </c>
      <c r="S308" s="93">
        <v>10.027508084392982</v>
      </c>
      <c r="T308" s="93">
        <v>10.466509764278486</v>
      </c>
      <c r="U308" s="94">
        <v>10.543482449025248</v>
      </c>
      <c r="V308" s="93">
        <v>12.368684550864774</v>
      </c>
      <c r="W308" s="93">
        <v>13.53177087568003</v>
      </c>
      <c r="X308" s="93">
        <v>13.507308818238116</v>
      </c>
      <c r="Y308" s="95">
        <v>0.13944345580607034</v>
      </c>
      <c r="Z308" s="95">
        <v>-2.8422478657751267</v>
      </c>
      <c r="AA308" s="133">
        <v>5.1954315762475214E-4</v>
      </c>
      <c r="AB308" s="136">
        <v>1.12379443877528E-3</v>
      </c>
    </row>
    <row r="309" spans="1:28" x14ac:dyDescent="0.25">
      <c r="A309" s="4">
        <v>345</v>
      </c>
      <c r="B309" s="17">
        <v>5</v>
      </c>
      <c r="C309" s="86">
        <v>13.801784</v>
      </c>
      <c r="D309" t="s">
        <v>324</v>
      </c>
      <c r="E309" t="s">
        <v>325</v>
      </c>
      <c r="F309" s="87">
        <v>452.127655</v>
      </c>
      <c r="G309" s="99"/>
      <c r="H309" s="88"/>
      <c r="I309" s="89">
        <v>1310.0009846789892</v>
      </c>
      <c r="J309" s="2">
        <v>1326.3165123386354</v>
      </c>
      <c r="K309" s="2">
        <v>1232.3084483798348</v>
      </c>
      <c r="L309" s="90">
        <v>1312.3882527922065</v>
      </c>
      <c r="M309" s="97">
        <v>0</v>
      </c>
      <c r="N309" s="89">
        <v>4810.9783869026496</v>
      </c>
      <c r="O309" s="2">
        <v>11960.143914395499</v>
      </c>
      <c r="P309" s="90">
        <v>11833.6336273057</v>
      </c>
      <c r="Q309" s="96">
        <v>3</v>
      </c>
      <c r="R309" s="93">
        <v>10.355352180845394</v>
      </c>
      <c r="S309" s="93">
        <v>10.37320938612449</v>
      </c>
      <c r="T309" s="93">
        <v>10.26714769430826</v>
      </c>
      <c r="U309" s="94">
        <v>10.35797887010296</v>
      </c>
      <c r="V309" s="93">
        <v>12.232114602856198</v>
      </c>
      <c r="W309" s="93">
        <v>13.545947128896133</v>
      </c>
      <c r="X309" s="93">
        <v>13.530605514188805</v>
      </c>
      <c r="Y309" s="95">
        <v>0.13584316742086275</v>
      </c>
      <c r="Z309" s="95">
        <v>-2.8799860915353022</v>
      </c>
      <c r="AA309" s="133">
        <v>6.398259576536478E-4</v>
      </c>
      <c r="AB309" s="136">
        <v>1.3194338401355001E-3</v>
      </c>
    </row>
    <row r="310" spans="1:28" x14ac:dyDescent="0.25">
      <c r="A310" s="4">
        <v>1048</v>
      </c>
      <c r="B310" s="17">
        <v>15</v>
      </c>
      <c r="C310" s="86">
        <v>35.930370000000003</v>
      </c>
      <c r="D310" t="s">
        <v>824</v>
      </c>
      <c r="E310" t="s">
        <v>825</v>
      </c>
      <c r="F310" s="87">
        <v>465.118561</v>
      </c>
      <c r="G310" s="99" t="s">
        <v>947</v>
      </c>
      <c r="H310" s="99"/>
      <c r="I310" s="89">
        <v>59218.130385844197</v>
      </c>
      <c r="J310" s="2">
        <v>44922.918945207297</v>
      </c>
      <c r="K310" s="2">
        <v>40042.145394858897</v>
      </c>
      <c r="L310" s="90">
        <v>67776.1904456185</v>
      </c>
      <c r="M310" s="97">
        <v>4</v>
      </c>
      <c r="N310" s="89">
        <v>323623.501216456</v>
      </c>
      <c r="O310" s="2">
        <v>428264.55452441401</v>
      </c>
      <c r="P310" s="90">
        <v>420250.72977353801</v>
      </c>
      <c r="Q310" s="96">
        <v>3</v>
      </c>
      <c r="R310" s="93">
        <v>15.853751322519336</v>
      </c>
      <c r="S310" s="93">
        <v>15.455164051966479</v>
      </c>
      <c r="T310" s="93">
        <v>15.289231653114106</v>
      </c>
      <c r="U310" s="94">
        <v>16.048490927854523</v>
      </c>
      <c r="V310" s="93">
        <v>18.303956853086436</v>
      </c>
      <c r="W310" s="93">
        <v>18.708142751413657</v>
      </c>
      <c r="X310" s="93">
        <v>18.680890799168335</v>
      </c>
      <c r="Y310" s="95">
        <v>0.1356234780754916</v>
      </c>
      <c r="Z310" s="95">
        <v>-2.8823211467146539</v>
      </c>
      <c r="AA310" s="133">
        <v>6.0531814303626224E-5</v>
      </c>
      <c r="AB310" s="136">
        <v>2.7376888741867302E-4</v>
      </c>
    </row>
    <row r="311" spans="1:28" x14ac:dyDescent="0.25">
      <c r="A311" s="4">
        <v>478</v>
      </c>
      <c r="B311" s="17">
        <v>6</v>
      </c>
      <c r="C311" s="86">
        <v>17.535807999999999</v>
      </c>
      <c r="D311" t="s">
        <v>406</v>
      </c>
      <c r="E311" t="s">
        <v>407</v>
      </c>
      <c r="F311" s="87">
        <v>584.10595699999999</v>
      </c>
      <c r="G311" s="99"/>
      <c r="H311" s="88"/>
      <c r="I311" s="89">
        <v>14708.580451362501</v>
      </c>
      <c r="J311" s="2">
        <v>13107.852926129801</v>
      </c>
      <c r="K311" s="2">
        <v>11582.737478810801</v>
      </c>
      <c r="L311" s="90">
        <v>13730.249772565199</v>
      </c>
      <c r="M311" s="97">
        <v>4</v>
      </c>
      <c r="N311" s="89">
        <v>79213.649539964405</v>
      </c>
      <c r="O311" s="2">
        <v>81872.207872781102</v>
      </c>
      <c r="P311" s="90">
        <v>147091.07657414701</v>
      </c>
      <c r="Q311" s="96">
        <v>3</v>
      </c>
      <c r="R311" s="93">
        <v>13.844370396053604</v>
      </c>
      <c r="S311" s="93">
        <v>13.678143770181338</v>
      </c>
      <c r="T311" s="93">
        <v>13.499688641544239</v>
      </c>
      <c r="U311" s="94">
        <v>13.745070249926199</v>
      </c>
      <c r="V311" s="93">
        <v>16.273461426355791</v>
      </c>
      <c r="W311" s="93">
        <v>16.321086181004105</v>
      </c>
      <c r="X311" s="93">
        <v>17.166350201160633</v>
      </c>
      <c r="Y311" s="95">
        <v>0.12929931178219201</v>
      </c>
      <c r="Z311" s="95">
        <v>-2.9512134987110517</v>
      </c>
      <c r="AA311" s="133">
        <v>9.7017467548552578E-5</v>
      </c>
      <c r="AB311" s="136">
        <v>3.66193293693338E-4</v>
      </c>
    </row>
    <row r="312" spans="1:28" x14ac:dyDescent="0.25">
      <c r="A312" s="4">
        <v>884</v>
      </c>
      <c r="B312" s="17">
        <v>3</v>
      </c>
      <c r="C312" s="86">
        <v>27.718048</v>
      </c>
      <c r="D312" t="s">
        <v>672</v>
      </c>
      <c r="E312" t="s">
        <v>673</v>
      </c>
      <c r="F312" s="87">
        <v>839.23919699999999</v>
      </c>
      <c r="G312" s="99"/>
      <c r="H312" s="88"/>
      <c r="I312" s="89">
        <v>1221.4293633792674</v>
      </c>
      <c r="J312" s="2">
        <v>1233.4514467357953</v>
      </c>
      <c r="K312" s="2">
        <v>1307.0665968673952</v>
      </c>
      <c r="L312" s="90">
        <v>1391.8742594129881</v>
      </c>
      <c r="M312" s="97">
        <v>0</v>
      </c>
      <c r="N312" s="89">
        <v>7379.12210784333</v>
      </c>
      <c r="O312" s="2">
        <v>9045.1233084009</v>
      </c>
      <c r="P312" s="90">
        <v>13836.870884538001</v>
      </c>
      <c r="Q312" s="96">
        <v>3</v>
      </c>
      <c r="R312" s="93">
        <v>10.254354718018316</v>
      </c>
      <c r="S312" s="93">
        <v>10.268485211542819</v>
      </c>
      <c r="T312" s="93">
        <v>10.352116934994065</v>
      </c>
      <c r="U312" s="94">
        <v>10.442813170047675</v>
      </c>
      <c r="V312" s="93">
        <v>12.84923347411886</v>
      </c>
      <c r="W312" s="93">
        <v>13.142924455303616</v>
      </c>
      <c r="X312" s="93">
        <v>13.756230103610291</v>
      </c>
      <c r="Y312" s="95">
        <v>0.12773376273950168</v>
      </c>
      <c r="Z312" s="95">
        <v>-2.9687881845779409</v>
      </c>
      <c r="AA312" s="133">
        <v>5.3216775859851361E-5</v>
      </c>
      <c r="AB312" s="136">
        <v>2.4917972696730399E-4</v>
      </c>
    </row>
    <row r="313" spans="1:28" x14ac:dyDescent="0.25">
      <c r="A313" s="4">
        <v>842</v>
      </c>
      <c r="B313" s="17">
        <v>7</v>
      </c>
      <c r="C313" s="86">
        <v>26.677764</v>
      </c>
      <c r="D313" t="s">
        <v>638</v>
      </c>
      <c r="E313" t="s">
        <v>639</v>
      </c>
      <c r="F313" s="87">
        <v>579.17181400000004</v>
      </c>
      <c r="G313" s="99"/>
      <c r="H313" s="88"/>
      <c r="I313" s="89">
        <v>35186.257111703002</v>
      </c>
      <c r="J313" s="2">
        <v>19470.645952898099</v>
      </c>
      <c r="K313" s="2">
        <v>21770.652904055001</v>
      </c>
      <c r="L313" s="90">
        <v>5012.9859951533199</v>
      </c>
      <c r="M313" s="97">
        <v>4</v>
      </c>
      <c r="N313" s="89">
        <v>134107.07010135299</v>
      </c>
      <c r="O313" s="2">
        <v>149248.92730740501</v>
      </c>
      <c r="P313" s="90">
        <v>197641.28233101999</v>
      </c>
      <c r="Q313" s="96">
        <v>3</v>
      </c>
      <c r="R313" s="93">
        <v>15.102724437155784</v>
      </c>
      <c r="S313" s="93">
        <v>14.249013126863133</v>
      </c>
      <c r="T313" s="93">
        <v>14.410097054292738</v>
      </c>
      <c r="U313" s="94">
        <v>12.291454488311352</v>
      </c>
      <c r="V313" s="93">
        <v>17.033025772315177</v>
      </c>
      <c r="W313" s="93">
        <v>17.187361036922884</v>
      </c>
      <c r="X313" s="93">
        <v>17.592524795821628</v>
      </c>
      <c r="Y313" s="95">
        <v>0.12698701020908448</v>
      </c>
      <c r="Z313" s="95">
        <v>-2.9772471669088008</v>
      </c>
      <c r="AA313" s="133">
        <v>6.5170661774798227E-3</v>
      </c>
      <c r="AB313" s="136">
        <v>9.2635440665606097E-3</v>
      </c>
    </row>
    <row r="314" spans="1:28" x14ac:dyDescent="0.25">
      <c r="A314" s="4">
        <v>510</v>
      </c>
      <c r="B314" s="17">
        <v>3</v>
      </c>
      <c r="C314" s="86">
        <v>18.438345999999999</v>
      </c>
      <c r="D314" t="s">
        <v>430</v>
      </c>
      <c r="E314" t="s">
        <v>431</v>
      </c>
      <c r="F314" s="87">
        <v>625.14038100000005</v>
      </c>
      <c r="G314" s="99" t="s">
        <v>1184</v>
      </c>
      <c r="H314" s="99" t="s">
        <v>1186</v>
      </c>
      <c r="I314" s="89">
        <v>1262.8784266865193</v>
      </c>
      <c r="J314" s="2">
        <v>1408.0339532059716</v>
      </c>
      <c r="K314" s="2">
        <v>1358.3610578188877</v>
      </c>
      <c r="L314" s="90">
        <v>1325.8326008012248</v>
      </c>
      <c r="M314" s="97">
        <v>0</v>
      </c>
      <c r="N314" s="89">
        <v>4355.2026873289697</v>
      </c>
      <c r="O314" s="2">
        <v>20577.930769705999</v>
      </c>
      <c r="P314" s="90">
        <v>8936.01719803167</v>
      </c>
      <c r="Q314" s="96">
        <v>3</v>
      </c>
      <c r="R314" s="93">
        <v>10.30250004678164</v>
      </c>
      <c r="S314" s="93">
        <v>10.459466408077121</v>
      </c>
      <c r="T314" s="93">
        <v>10.407651289348181</v>
      </c>
      <c r="U314" s="94">
        <v>10.372682917398022</v>
      </c>
      <c r="V314" s="93">
        <v>12.088524146815702</v>
      </c>
      <c r="W314" s="93">
        <v>14.328810297720516</v>
      </c>
      <c r="X314" s="93">
        <v>13.125416247060208</v>
      </c>
      <c r="Y314" s="95">
        <v>0.11858370969464013</v>
      </c>
      <c r="Z314" s="95">
        <v>-3.0760222600199714</v>
      </c>
      <c r="AA314" s="133">
        <v>3.62045691458788E-3</v>
      </c>
      <c r="AB314" s="136">
        <v>5.5133471365832101E-3</v>
      </c>
    </row>
    <row r="315" spans="1:28" x14ac:dyDescent="0.25">
      <c r="A315" s="4">
        <v>559</v>
      </c>
      <c r="B315" s="17">
        <v>10</v>
      </c>
      <c r="C315" s="86">
        <v>19.730169</v>
      </c>
      <c r="D315" t="s">
        <v>460</v>
      </c>
      <c r="E315" t="s">
        <v>461</v>
      </c>
      <c r="F315" s="87">
        <v>585.21875</v>
      </c>
      <c r="G315" s="99" t="s">
        <v>1187</v>
      </c>
      <c r="H315" s="99" t="s">
        <v>1255</v>
      </c>
      <c r="I315" s="89">
        <v>29987.1501156294</v>
      </c>
      <c r="J315" s="2">
        <v>27778.1952850302</v>
      </c>
      <c r="K315" s="2">
        <v>29711.6479963616</v>
      </c>
      <c r="L315" s="90">
        <v>29698.738634222002</v>
      </c>
      <c r="M315" s="97">
        <v>4</v>
      </c>
      <c r="N315" s="89">
        <v>206000.37440079701</v>
      </c>
      <c r="O315" s="2">
        <v>243479.49276923001</v>
      </c>
      <c r="P315" s="90">
        <v>294137.41471559601</v>
      </c>
      <c r="Q315" s="96">
        <v>3</v>
      </c>
      <c r="R315" s="93">
        <v>14.872056799074706</v>
      </c>
      <c r="S315" s="93">
        <v>14.761665251802039</v>
      </c>
      <c r="T315" s="93">
        <v>14.858741007955356</v>
      </c>
      <c r="U315" s="94">
        <v>14.858114037686711</v>
      </c>
      <c r="V315" s="93">
        <v>17.652287433911724</v>
      </c>
      <c r="W315" s="93">
        <v>17.893440739861322</v>
      </c>
      <c r="X315" s="93">
        <v>18.166130783284224</v>
      </c>
      <c r="Y315" s="95">
        <v>0.11818149088814432</v>
      </c>
      <c r="Z315" s="95">
        <v>-3.0809239908003012</v>
      </c>
      <c r="AA315" s="133">
        <v>2.3436656651849606E-6</v>
      </c>
      <c r="AB315" s="136">
        <v>3.2164790853228099E-5</v>
      </c>
    </row>
    <row r="316" spans="1:28" x14ac:dyDescent="0.25">
      <c r="A316" s="4">
        <v>687</v>
      </c>
      <c r="B316" s="17">
        <v>2</v>
      </c>
      <c r="C316" s="86">
        <v>22.864097999999998</v>
      </c>
      <c r="D316" t="s">
        <v>540</v>
      </c>
      <c r="E316" t="s">
        <v>541</v>
      </c>
      <c r="F316" s="87">
        <v>593.12951699999996</v>
      </c>
      <c r="G316" s="99" t="s">
        <v>1207</v>
      </c>
      <c r="H316" s="99" t="s">
        <v>1255</v>
      </c>
      <c r="I316" s="89">
        <v>2606.0856725501599</v>
      </c>
      <c r="J316" s="2">
        <v>1209.7090423397981</v>
      </c>
      <c r="K316" s="2">
        <v>2989.4198502761201</v>
      </c>
      <c r="L316" s="90">
        <v>3678.8346341965198</v>
      </c>
      <c r="M316" s="97">
        <v>3</v>
      </c>
      <c r="N316" s="89">
        <v>24612.910421285502</v>
      </c>
      <c r="O316" s="2">
        <v>38275.013997333401</v>
      </c>
      <c r="P316" s="90">
        <v>4359.4483783221904</v>
      </c>
      <c r="Q316" s="96">
        <v>3</v>
      </c>
      <c r="R316" s="93">
        <v>11.347668796554178</v>
      </c>
      <c r="S316" s="93">
        <v>10.240444378732301</v>
      </c>
      <c r="T316" s="93">
        <v>11.545649815794615</v>
      </c>
      <c r="U316" s="94">
        <v>11.845033112430837</v>
      </c>
      <c r="V316" s="93">
        <v>14.587127642875528</v>
      </c>
      <c r="W316" s="93">
        <v>15.224115284874248</v>
      </c>
      <c r="X316" s="93">
        <v>12.089929880167396</v>
      </c>
      <c r="Y316" s="95">
        <v>0.1169270496747141</v>
      </c>
      <c r="Z316" s="95">
        <v>-3.0963193761614902</v>
      </c>
      <c r="AA316" s="133">
        <v>2.9367039156839241E-2</v>
      </c>
      <c r="AB316" s="136">
        <v>3.7582255898463097E-2</v>
      </c>
    </row>
    <row r="317" spans="1:28" x14ac:dyDescent="0.25">
      <c r="A317" s="4">
        <v>613</v>
      </c>
      <c r="B317" s="17">
        <v>3</v>
      </c>
      <c r="C317" s="86">
        <v>21.029181999999999</v>
      </c>
      <c r="D317" t="s">
        <v>498</v>
      </c>
      <c r="E317" t="s">
        <v>499</v>
      </c>
      <c r="F317" s="87">
        <v>567.20800799999995</v>
      </c>
      <c r="G317" s="99" t="s">
        <v>1200</v>
      </c>
      <c r="H317" s="99" t="s">
        <v>1201</v>
      </c>
      <c r="I317" s="89">
        <v>4639.1496734203502</v>
      </c>
      <c r="J317" s="2">
        <v>4013.7692309468398</v>
      </c>
      <c r="K317" s="2">
        <v>3960.0799719745501</v>
      </c>
      <c r="L317" s="90">
        <v>3862.6439093952099</v>
      </c>
      <c r="M317" s="97">
        <v>4</v>
      </c>
      <c r="N317" s="89">
        <v>33045.515727641097</v>
      </c>
      <c r="O317" s="2">
        <v>32380.897690870101</v>
      </c>
      <c r="P317" s="90">
        <v>41428.695549343203</v>
      </c>
      <c r="Q317" s="96">
        <v>3</v>
      </c>
      <c r="R317" s="93">
        <v>12.179644677437015</v>
      </c>
      <c r="S317" s="93">
        <v>11.970741956933324</v>
      </c>
      <c r="T317" s="93">
        <v>11.951313849817</v>
      </c>
      <c r="U317" s="94">
        <v>11.915372968747887</v>
      </c>
      <c r="V317" s="93">
        <v>15.012166891027492</v>
      </c>
      <c r="W317" s="93">
        <v>14.982855361367029</v>
      </c>
      <c r="X317" s="93">
        <v>15.33834277495416</v>
      </c>
      <c r="Y317" s="95">
        <v>0.1156400682069402</v>
      </c>
      <c r="Z317" s="95">
        <v>-3.1122867300276855</v>
      </c>
      <c r="AA317" s="133">
        <v>1.5115888336705825E-6</v>
      </c>
      <c r="AB317" s="136">
        <v>2.31389367615728E-5</v>
      </c>
    </row>
    <row r="318" spans="1:28" x14ac:dyDescent="0.25">
      <c r="A318" s="4">
        <v>963</v>
      </c>
      <c r="B318" s="17">
        <v>3</v>
      </c>
      <c r="C318" s="86">
        <v>30.301288</v>
      </c>
      <c r="D318" t="s">
        <v>728</v>
      </c>
      <c r="E318" t="s">
        <v>729</v>
      </c>
      <c r="F318" s="87">
        <v>605.16595500000005</v>
      </c>
      <c r="G318" s="99"/>
      <c r="H318" s="88"/>
      <c r="I318" s="89">
        <v>1179.9038185838533</v>
      </c>
      <c r="J318" s="2">
        <v>1464.3842352763634</v>
      </c>
      <c r="K318" s="2">
        <v>1082.9632132306219</v>
      </c>
      <c r="L318" s="90">
        <v>1483.1524712795808</v>
      </c>
      <c r="M318" s="97">
        <v>0</v>
      </c>
      <c r="N318" s="89">
        <v>1075.6226020439683</v>
      </c>
      <c r="O318" s="2">
        <v>6085.8789510212</v>
      </c>
      <c r="P318" s="90">
        <v>27139.421713540301</v>
      </c>
      <c r="Q318" s="96">
        <v>2</v>
      </c>
      <c r="R318" s="93">
        <v>10.20445354585296</v>
      </c>
      <c r="S318" s="93">
        <v>10.516078432270616</v>
      </c>
      <c r="T318" s="93">
        <v>10.080768522076347</v>
      </c>
      <c r="U318" s="94">
        <v>10.534451202246855</v>
      </c>
      <c r="V318" s="93">
        <v>10.07095626063645</v>
      </c>
      <c r="W318" s="93">
        <v>12.571249923394948</v>
      </c>
      <c r="X318" s="93">
        <v>14.728102359705771</v>
      </c>
      <c r="Y318" s="95">
        <v>0.1139270442782033</v>
      </c>
      <c r="Z318" s="95">
        <v>-3.1338178367373097</v>
      </c>
      <c r="AA318" s="133">
        <v>0.12005336801099913</v>
      </c>
      <c r="AB318" s="136">
        <v>0.13954452490425401</v>
      </c>
    </row>
    <row r="319" spans="1:28" x14ac:dyDescent="0.25">
      <c r="A319" s="4">
        <v>1024</v>
      </c>
      <c r="B319" s="17">
        <v>4</v>
      </c>
      <c r="C319" s="86">
        <v>34.020981999999997</v>
      </c>
      <c r="D319" t="s">
        <v>788</v>
      </c>
      <c r="E319" t="s">
        <v>789</v>
      </c>
      <c r="F319" s="87">
        <v>409.09231599999998</v>
      </c>
      <c r="G319" s="99"/>
      <c r="H319" s="88"/>
      <c r="I319" s="89">
        <v>1057.8888278225008</v>
      </c>
      <c r="J319" s="2">
        <v>1147.8867762292712</v>
      </c>
      <c r="K319" s="2">
        <v>1482.4371625997094</v>
      </c>
      <c r="L319" s="90">
        <v>1119.0199321695411</v>
      </c>
      <c r="M319" s="97">
        <v>0</v>
      </c>
      <c r="N319" s="89">
        <v>9447.7439155082702</v>
      </c>
      <c r="O319" s="2">
        <v>11600.559791818199</v>
      </c>
      <c r="P319" s="90">
        <v>11445.9132414337</v>
      </c>
      <c r="Q319" s="96">
        <v>3</v>
      </c>
      <c r="R319" s="93">
        <v>10.046972309111826</v>
      </c>
      <c r="S319" s="93">
        <v>10.164764631006438</v>
      </c>
      <c r="T319" s="93">
        <v>10.533755237914246</v>
      </c>
      <c r="U319" s="94">
        <v>10.128020018729787</v>
      </c>
      <c r="V319" s="93">
        <v>13.205754145159935</v>
      </c>
      <c r="W319" s="93">
        <v>13.501906804677633</v>
      </c>
      <c r="X319" s="93">
        <v>13.482544956145533</v>
      </c>
      <c r="Y319" s="95">
        <v>0.11095588269756207</v>
      </c>
      <c r="Z319" s="95">
        <v>-3.1719419360174754</v>
      </c>
      <c r="AA319" s="133">
        <v>4.4474029110872919E-6</v>
      </c>
      <c r="AB319" s="136">
        <v>4.3172350210066898E-5</v>
      </c>
    </row>
    <row r="320" spans="1:28" x14ac:dyDescent="0.25">
      <c r="A320" s="4">
        <v>796</v>
      </c>
      <c r="B320" s="17">
        <v>4</v>
      </c>
      <c r="C320" s="86">
        <v>25.531386999999999</v>
      </c>
      <c r="D320" t="s">
        <v>606</v>
      </c>
      <c r="E320" t="s">
        <v>607</v>
      </c>
      <c r="F320" s="87">
        <v>727.16595500000005</v>
      </c>
      <c r="G320" s="99" t="s">
        <v>1000</v>
      </c>
      <c r="H320" s="99"/>
      <c r="I320" s="89">
        <v>9874.4734883806996</v>
      </c>
      <c r="J320" s="2">
        <v>6953.2412833892904</v>
      </c>
      <c r="K320" s="2">
        <v>7280.8135670217798</v>
      </c>
      <c r="L320" s="90">
        <v>1307.1295662732116</v>
      </c>
      <c r="M320" s="97">
        <v>3</v>
      </c>
      <c r="N320" s="89">
        <v>57106.816890266397</v>
      </c>
      <c r="O320" s="2">
        <v>67035.143321344396</v>
      </c>
      <c r="P320" s="90">
        <v>50060.097724090301</v>
      </c>
      <c r="Q320" s="96">
        <v>3</v>
      </c>
      <c r="R320" s="93">
        <v>13.269488109704733</v>
      </c>
      <c r="S320" s="93">
        <v>12.763469937806278</v>
      </c>
      <c r="T320" s="93">
        <v>12.829883952603691</v>
      </c>
      <c r="U320" s="94">
        <v>10.352186436778817</v>
      </c>
      <c r="V320" s="93">
        <v>15.801375351175576</v>
      </c>
      <c r="W320" s="93">
        <v>16.0326300094933</v>
      </c>
      <c r="X320" s="93">
        <v>15.611373486914546</v>
      </c>
      <c r="Y320" s="95">
        <v>0.10942318164711079</v>
      </c>
      <c r="Z320" s="95">
        <v>-3.1920096848696669</v>
      </c>
      <c r="AA320" s="133">
        <v>6.6545800842313417E-3</v>
      </c>
      <c r="AB320" s="136">
        <v>9.3919250834186997E-3</v>
      </c>
    </row>
    <row r="321" spans="1:28" x14ac:dyDescent="0.25">
      <c r="A321" s="4">
        <v>420</v>
      </c>
      <c r="B321" s="17">
        <v>3</v>
      </c>
      <c r="C321" s="86">
        <v>15.918939</v>
      </c>
      <c r="D321" t="s">
        <v>368</v>
      </c>
      <c r="E321" t="s">
        <v>369</v>
      </c>
      <c r="F321" s="87">
        <v>729.14672900000005</v>
      </c>
      <c r="G321" s="99" t="s">
        <v>1006</v>
      </c>
      <c r="H321" s="99" t="s">
        <v>1255</v>
      </c>
      <c r="I321" s="89">
        <v>5024.6737145490797</v>
      </c>
      <c r="J321" s="2">
        <v>16665.6392288516</v>
      </c>
      <c r="K321" s="2">
        <v>52942.580574359199</v>
      </c>
      <c r="L321" s="90">
        <v>1382.8781745252281</v>
      </c>
      <c r="M321" s="97">
        <v>3</v>
      </c>
      <c r="N321" s="89">
        <v>1404.7956769549407</v>
      </c>
      <c r="O321" s="2">
        <v>523164.679190383</v>
      </c>
      <c r="P321" s="90">
        <v>1146.6375424870409</v>
      </c>
      <c r="Q321" s="96">
        <v>1</v>
      </c>
      <c r="R321" s="93">
        <v>12.29481420022023</v>
      </c>
      <c r="S321" s="93">
        <v>14.024589034207796</v>
      </c>
      <c r="T321" s="93">
        <v>15.692140897221725</v>
      </c>
      <c r="U321" s="94">
        <v>10.433458351671254</v>
      </c>
      <c r="V321" s="93">
        <v>10.456144594980239</v>
      </c>
      <c r="W321" s="93">
        <v>18.996905616807613</v>
      </c>
      <c r="X321" s="93">
        <v>10.163193705400465</v>
      </c>
      <c r="Y321" s="95">
        <v>0.10844603660305915</v>
      </c>
      <c r="Z321" s="95">
        <v>-3.2049507673506499</v>
      </c>
      <c r="AA321" s="133">
        <v>0.97418130368228129</v>
      </c>
      <c r="AB321" s="136">
        <v>0.97418130368228095</v>
      </c>
    </row>
    <row r="322" spans="1:28" x14ac:dyDescent="0.25">
      <c r="A322" s="4">
        <v>889</v>
      </c>
      <c r="B322" s="17">
        <v>4</v>
      </c>
      <c r="C322" s="86">
        <v>27.824957999999999</v>
      </c>
      <c r="D322" t="s">
        <v>674</v>
      </c>
      <c r="E322" t="s">
        <v>675</v>
      </c>
      <c r="F322" s="87">
        <v>575.11877400000003</v>
      </c>
      <c r="G322" s="99"/>
      <c r="H322" s="88"/>
      <c r="I322" s="89">
        <v>1182.8333217487652</v>
      </c>
      <c r="J322" s="2">
        <v>1219.9355484426251</v>
      </c>
      <c r="K322" s="2">
        <v>1422.0405698536915</v>
      </c>
      <c r="L322" s="90">
        <v>1040.9699791017008</v>
      </c>
      <c r="M322" s="97">
        <v>0</v>
      </c>
      <c r="N322" s="89">
        <v>10068.751717315399</v>
      </c>
      <c r="O322" s="2">
        <v>10393.355144397799</v>
      </c>
      <c r="P322" s="90">
        <v>13713.1580349991</v>
      </c>
      <c r="Q322" s="96">
        <v>3</v>
      </c>
      <c r="R322" s="93">
        <v>10.208031076151929</v>
      </c>
      <c r="S322" s="93">
        <v>10.252589214090888</v>
      </c>
      <c r="T322" s="93">
        <v>10.473746909318299</v>
      </c>
      <c r="U322" s="94">
        <v>10.023712747511114</v>
      </c>
      <c r="V322" s="93">
        <v>13.297597214545821</v>
      </c>
      <c r="W322" s="93">
        <v>13.343373834447203</v>
      </c>
      <c r="X322" s="93">
        <v>13.743273230519002</v>
      </c>
      <c r="Y322" s="95">
        <v>0.10678291961713976</v>
      </c>
      <c r="Z322" s="95">
        <v>-3.2272471946252197</v>
      </c>
      <c r="AA322" s="133">
        <v>5.7992990463827554E-6</v>
      </c>
      <c r="AB322" s="136">
        <v>5.1465362214087801E-5</v>
      </c>
    </row>
    <row r="323" spans="1:28" x14ac:dyDescent="0.25">
      <c r="A323" s="4">
        <v>830</v>
      </c>
      <c r="B323" s="17">
        <v>3</v>
      </c>
      <c r="C323" s="86">
        <v>26.343378999999999</v>
      </c>
      <c r="D323" t="s">
        <v>632</v>
      </c>
      <c r="E323" t="s">
        <v>633</v>
      </c>
      <c r="F323" s="87">
        <v>561.13983199999996</v>
      </c>
      <c r="G323" s="99"/>
      <c r="H323" s="88"/>
      <c r="I323" s="89">
        <v>3605.04450893794</v>
      </c>
      <c r="J323" s="2">
        <v>3240.67857120403</v>
      </c>
      <c r="K323" s="2">
        <v>1356.8036980697511</v>
      </c>
      <c r="L323" s="90">
        <v>2894.1348804244999</v>
      </c>
      <c r="M323" s="97">
        <v>3</v>
      </c>
      <c r="N323" s="89">
        <v>20047.893563057001</v>
      </c>
      <c r="O323" s="2">
        <v>23752.047795434199</v>
      </c>
      <c r="P323" s="90">
        <v>34295.839633146898</v>
      </c>
      <c r="Q323" s="96">
        <v>3</v>
      </c>
      <c r="R323" s="93">
        <v>11.815801356174688</v>
      </c>
      <c r="S323" s="93">
        <v>11.662080217774935</v>
      </c>
      <c r="T323" s="93">
        <v>10.405996291854212</v>
      </c>
      <c r="U323" s="94">
        <v>11.498916444536228</v>
      </c>
      <c r="V323" s="93">
        <v>14.291163039881644</v>
      </c>
      <c r="W323" s="93">
        <v>14.535764281075512</v>
      </c>
      <c r="X323" s="93">
        <v>15.065745955811474</v>
      </c>
      <c r="Y323" s="95">
        <v>0.10656780863576071</v>
      </c>
      <c r="Z323" s="95">
        <v>-3.2301563916434648</v>
      </c>
      <c r="AA323" s="133">
        <v>5.7271472014009403E-4</v>
      </c>
      <c r="AB323" s="136">
        <v>1.2124492479561599E-3</v>
      </c>
    </row>
    <row r="324" spans="1:28" x14ac:dyDescent="0.25">
      <c r="A324" s="4">
        <v>1044</v>
      </c>
      <c r="B324" s="17">
        <v>2</v>
      </c>
      <c r="C324" s="86">
        <v>35.654651999999999</v>
      </c>
      <c r="D324" t="s">
        <v>820</v>
      </c>
      <c r="E324" t="s">
        <v>821</v>
      </c>
      <c r="F324" s="87">
        <v>791.25439500000005</v>
      </c>
      <c r="G324" s="99"/>
      <c r="H324" s="99"/>
      <c r="I324" s="89">
        <v>1006.0308966610341</v>
      </c>
      <c r="J324" s="2">
        <v>1195.7529988137615</v>
      </c>
      <c r="K324" s="2">
        <v>1391.3358934784342</v>
      </c>
      <c r="L324" s="90">
        <v>1058.6436471751604</v>
      </c>
      <c r="M324" s="97">
        <v>0</v>
      </c>
      <c r="N324" s="89">
        <v>5616.4930358233096</v>
      </c>
      <c r="O324" s="2">
        <v>14418.989837065201</v>
      </c>
      <c r="P324" s="90">
        <v>13132.894810043201</v>
      </c>
      <c r="Q324" s="96">
        <v>3</v>
      </c>
      <c r="R324" s="93">
        <v>9.9744588977331361</v>
      </c>
      <c r="S324" s="93">
        <v>10.223703694107416</v>
      </c>
      <c r="T324" s="93">
        <v>10.442255039090266</v>
      </c>
      <c r="U324" s="94">
        <v>10.04800132633304</v>
      </c>
      <c r="V324" s="93">
        <v>12.455453870788199</v>
      </c>
      <c r="W324" s="93">
        <v>13.815682475604957</v>
      </c>
      <c r="X324" s="93">
        <v>13.680897335976562</v>
      </c>
      <c r="Y324" s="95">
        <v>0.10518520412566408</v>
      </c>
      <c r="Z324" s="95">
        <v>-3.2489963126504207</v>
      </c>
      <c r="AA324" s="133">
        <v>4.327664836211085E-4</v>
      </c>
      <c r="AB324" s="136">
        <v>9.9561306636532492E-4</v>
      </c>
    </row>
    <row r="325" spans="1:28" x14ac:dyDescent="0.25">
      <c r="A325" s="4">
        <v>550</v>
      </c>
      <c r="B325" s="17">
        <v>3</v>
      </c>
      <c r="C325" s="86">
        <v>19.550598999999998</v>
      </c>
      <c r="D325" t="s">
        <v>454</v>
      </c>
      <c r="E325" t="s">
        <v>455</v>
      </c>
      <c r="F325" s="87">
        <v>585.21868900000004</v>
      </c>
      <c r="G325" s="99"/>
      <c r="H325" s="88"/>
      <c r="I325" s="89">
        <v>27391.464531232399</v>
      </c>
      <c r="J325" s="2">
        <v>23477.119853937998</v>
      </c>
      <c r="K325" s="2">
        <v>1352.2558573280314</v>
      </c>
      <c r="L325" s="90">
        <v>1313.099309406532</v>
      </c>
      <c r="M325" s="97">
        <v>2</v>
      </c>
      <c r="N325" s="89">
        <v>103234.799052161</v>
      </c>
      <c r="O325" s="2">
        <v>127903.41522598801</v>
      </c>
      <c r="P325" s="90">
        <v>152223.24884166699</v>
      </c>
      <c r="Q325" s="96">
        <v>3</v>
      </c>
      <c r="R325" s="93">
        <v>14.741438783798696</v>
      </c>
      <c r="S325" s="93">
        <v>14.518967810684547</v>
      </c>
      <c r="T325" s="93">
        <v>10.401152431234513</v>
      </c>
      <c r="U325" s="94">
        <v>10.358760315721769</v>
      </c>
      <c r="V325" s="93">
        <v>16.655569840134167</v>
      </c>
      <c r="W325" s="93">
        <v>16.964695261438337</v>
      </c>
      <c r="X325" s="93">
        <v>17.215829190880868</v>
      </c>
      <c r="Y325" s="95">
        <v>0.10473263101925316</v>
      </c>
      <c r="Z325" s="95">
        <v>-3.2552170893408698</v>
      </c>
      <c r="AA325" s="133">
        <v>2.8645324304310719E-2</v>
      </c>
      <c r="AB325" s="136">
        <v>3.6776900235857002E-2</v>
      </c>
    </row>
    <row r="326" spans="1:28" x14ac:dyDescent="0.25">
      <c r="A326" s="4">
        <v>920</v>
      </c>
      <c r="B326" s="17">
        <v>2</v>
      </c>
      <c r="C326" s="86">
        <v>28.774107000000001</v>
      </c>
      <c r="D326" t="s">
        <v>698</v>
      </c>
      <c r="E326" t="s">
        <v>699</v>
      </c>
      <c r="F326" s="87">
        <v>415.197205</v>
      </c>
      <c r="G326" s="33" t="s">
        <v>1016</v>
      </c>
      <c r="H326" s="99" t="s">
        <v>1190</v>
      </c>
      <c r="I326" s="89">
        <v>8989.1210257068105</v>
      </c>
      <c r="J326" s="2">
        <v>3773.8004217632201</v>
      </c>
      <c r="K326" s="2">
        <v>10092.6295789621</v>
      </c>
      <c r="L326" s="90">
        <v>7287.1330588842002</v>
      </c>
      <c r="M326" s="97">
        <v>4</v>
      </c>
      <c r="N326" s="89">
        <v>56184.305218178102</v>
      </c>
      <c r="O326" s="2">
        <v>55790.654906580101</v>
      </c>
      <c r="P326" s="90">
        <v>109912.02467771999</v>
      </c>
      <c r="Q326" s="96">
        <v>3</v>
      </c>
      <c r="R326" s="93">
        <v>13.133964337682109</v>
      </c>
      <c r="S326" s="93">
        <v>11.881802412384237</v>
      </c>
      <c r="T326" s="93">
        <v>13.301014489204231</v>
      </c>
      <c r="U326" s="94">
        <v>12.831135618384303</v>
      </c>
      <c r="V326" s="93">
        <v>15.777879557216693</v>
      </c>
      <c r="W326" s="93">
        <v>15.767735866316867</v>
      </c>
      <c r="X326" s="93">
        <v>16.745989704162756</v>
      </c>
      <c r="Y326" s="95">
        <v>0.10188525966997031</v>
      </c>
      <c r="Z326" s="95">
        <v>-3.2949827513255787</v>
      </c>
      <c r="AA326" s="133">
        <v>8.31568248792891E-4</v>
      </c>
      <c r="AB326" s="136">
        <v>1.6223733481351499E-3</v>
      </c>
    </row>
    <row r="327" spans="1:28" x14ac:dyDescent="0.25">
      <c r="A327" s="4">
        <v>923</v>
      </c>
      <c r="B327" s="17">
        <v>2</v>
      </c>
      <c r="C327" s="86">
        <v>28.887854999999998</v>
      </c>
      <c r="D327" t="s">
        <v>700</v>
      </c>
      <c r="E327" t="s">
        <v>701</v>
      </c>
      <c r="F327" s="87">
        <v>425.08712800000001</v>
      </c>
      <c r="G327" s="99"/>
      <c r="H327" s="88"/>
      <c r="I327" s="89">
        <v>1028.8430421748531</v>
      </c>
      <c r="J327" s="2">
        <v>1480.6599207142717</v>
      </c>
      <c r="K327" s="2">
        <v>1048.7813606632542</v>
      </c>
      <c r="L327" s="90">
        <v>1036.1216489564288</v>
      </c>
      <c r="M327" s="97">
        <v>0</v>
      </c>
      <c r="N327" s="89">
        <v>7055.1663271733396</v>
      </c>
      <c r="O327" s="2">
        <v>9280.2878379137492</v>
      </c>
      <c r="P327" s="90">
        <v>17904.12957673</v>
      </c>
      <c r="Q327" s="96">
        <v>3</v>
      </c>
      <c r="R327" s="93">
        <v>10.006807189588008</v>
      </c>
      <c r="S327" s="93">
        <v>10.532024603858082</v>
      </c>
      <c r="T327" s="93">
        <v>10.034498235443428</v>
      </c>
      <c r="U327" s="94">
        <v>10.016977681550529</v>
      </c>
      <c r="V327" s="93">
        <v>12.784464379753878</v>
      </c>
      <c r="W327" s="93">
        <v>13.179953837416958</v>
      </c>
      <c r="X327" s="93">
        <v>14.128004762164359</v>
      </c>
      <c r="Y327" s="95">
        <v>0.10063803653001821</v>
      </c>
      <c r="Z327" s="95">
        <v>-3.3127524145769844</v>
      </c>
      <c r="AA327" s="133">
        <v>3.1822417346807479E-4</v>
      </c>
      <c r="AB327" s="136">
        <v>8.2779883032871695E-4</v>
      </c>
    </row>
    <row r="328" spans="1:28" x14ac:dyDescent="0.25">
      <c r="A328" s="4">
        <v>913</v>
      </c>
      <c r="B328" s="17">
        <v>2</v>
      </c>
      <c r="C328" s="86">
        <v>28.551651</v>
      </c>
      <c r="D328" t="s">
        <v>692</v>
      </c>
      <c r="E328" t="s">
        <v>693</v>
      </c>
      <c r="F328" s="87">
        <v>461.10818499999999</v>
      </c>
      <c r="G328" s="99"/>
      <c r="H328" s="88"/>
      <c r="I328" s="89">
        <v>1015.5399438519696</v>
      </c>
      <c r="J328" s="2">
        <v>1184.3573799257538</v>
      </c>
      <c r="K328" s="2">
        <v>1409.5283644507717</v>
      </c>
      <c r="L328" s="90">
        <v>1272.6049603893998</v>
      </c>
      <c r="M328" s="97">
        <v>0</v>
      </c>
      <c r="N328" s="89">
        <v>10482.3306915711</v>
      </c>
      <c r="O328" s="2">
        <v>12142.7207375659</v>
      </c>
      <c r="P328" s="90">
        <v>13902.535337213199</v>
      </c>
      <c r="Q328" s="96">
        <v>3</v>
      </c>
      <c r="R328" s="93">
        <v>9.9880312703954424</v>
      </c>
      <c r="S328" s="93">
        <v>10.209888764656885</v>
      </c>
      <c r="T328" s="93">
        <v>10.460996794738373</v>
      </c>
      <c r="U328" s="94">
        <v>10.313568934745804</v>
      </c>
      <c r="V328" s="93">
        <v>13.35567190781118</v>
      </c>
      <c r="W328" s="93">
        <v>13.567804092313976</v>
      </c>
      <c r="X328" s="93">
        <v>13.763060383712917</v>
      </c>
      <c r="Y328" s="95">
        <v>0.10023993673287158</v>
      </c>
      <c r="Z328" s="95">
        <v>-3.3184706856816035</v>
      </c>
      <c r="AA328" s="133">
        <v>3.909694554201042E-6</v>
      </c>
      <c r="AB328" s="136">
        <v>3.89014608143004E-5</v>
      </c>
    </row>
    <row r="329" spans="1:28" x14ac:dyDescent="0.25">
      <c r="A329" s="4">
        <v>1034</v>
      </c>
      <c r="B329" s="17">
        <v>4</v>
      </c>
      <c r="C329" s="86">
        <v>34.998354999999997</v>
      </c>
      <c r="D329" t="s">
        <v>806</v>
      </c>
      <c r="E329" t="s">
        <v>807</v>
      </c>
      <c r="F329" s="87">
        <v>647.21246299999996</v>
      </c>
      <c r="G329" s="99"/>
      <c r="H329" s="88"/>
      <c r="I329" s="89">
        <v>1153.9261477954899</v>
      </c>
      <c r="J329" s="2">
        <v>1494.2762677532573</v>
      </c>
      <c r="K329" s="2">
        <v>1480.5736945051576</v>
      </c>
      <c r="L329" s="90">
        <v>1498.0066639288727</v>
      </c>
      <c r="M329" s="97">
        <v>0</v>
      </c>
      <c r="N329" s="89">
        <v>8092.1644217677303</v>
      </c>
      <c r="O329" s="2">
        <v>14802.617177133099</v>
      </c>
      <c r="P329" s="90">
        <v>21201.737057815</v>
      </c>
      <c r="Q329" s="96">
        <v>3</v>
      </c>
      <c r="R329" s="93">
        <v>10.172335177953407</v>
      </c>
      <c r="S329" s="93">
        <v>10.54523118865985</v>
      </c>
      <c r="T329" s="93">
        <v>10.531940586086787</v>
      </c>
      <c r="U329" s="94">
        <v>10.548828326346436</v>
      </c>
      <c r="V329" s="93">
        <v>12.982309918455837</v>
      </c>
      <c r="W329" s="93">
        <v>13.853564653691661</v>
      </c>
      <c r="X329" s="93">
        <v>14.371894849150781</v>
      </c>
      <c r="Y329" s="95">
        <v>9.5701139433245708E-2</v>
      </c>
      <c r="Z329" s="95">
        <v>-3.3853200880006553</v>
      </c>
      <c r="AA329" s="133">
        <v>2.5195689514357147E-4</v>
      </c>
      <c r="AB329" s="136">
        <v>6.8216900862001003E-4</v>
      </c>
    </row>
    <row r="330" spans="1:28" x14ac:dyDescent="0.25">
      <c r="A330" s="4">
        <v>907</v>
      </c>
      <c r="B330" s="17">
        <v>3</v>
      </c>
      <c r="C330" s="86">
        <v>28.374707000000001</v>
      </c>
      <c r="D330" t="s">
        <v>688</v>
      </c>
      <c r="E330" t="s">
        <v>689</v>
      </c>
      <c r="F330" s="87">
        <v>839.23907499999996</v>
      </c>
      <c r="G330" s="99"/>
      <c r="H330" s="88"/>
      <c r="I330" s="89">
        <v>1248.4219713298082</v>
      </c>
      <c r="J330" s="2">
        <v>1110.4622103617091</v>
      </c>
      <c r="K330" s="2">
        <v>1067.5924293084306</v>
      </c>
      <c r="L330" s="90">
        <v>1064.6655414856818</v>
      </c>
      <c r="M330" s="97">
        <v>0</v>
      </c>
      <c r="N330" s="89">
        <v>8880.3307515629494</v>
      </c>
      <c r="O330" s="2">
        <v>10823.3481953829</v>
      </c>
      <c r="P330" s="90">
        <v>15572.792976842</v>
      </c>
      <c r="Q330" s="96">
        <v>3</v>
      </c>
      <c r="R330" s="93">
        <v>10.285889937651541</v>
      </c>
      <c r="S330" s="93">
        <v>10.11694458267854</v>
      </c>
      <c r="T330" s="93">
        <v>10.060145264608378</v>
      </c>
      <c r="U330" s="94">
        <v>10.056184571993253</v>
      </c>
      <c r="V330" s="93">
        <v>13.116397696006979</v>
      </c>
      <c r="W330" s="93">
        <v>13.401859244486218</v>
      </c>
      <c r="X330" s="93">
        <v>13.926740094196356</v>
      </c>
      <c r="Y330" s="95">
        <v>9.5484509381814117E-2</v>
      </c>
      <c r="Z330" s="95">
        <v>-3.3885894885712164</v>
      </c>
      <c r="AA330" s="133">
        <v>1.6972081758350872E-5</v>
      </c>
      <c r="AB330" s="136">
        <v>1.0767109836024101E-4</v>
      </c>
    </row>
    <row r="331" spans="1:28" x14ac:dyDescent="0.25">
      <c r="A331" s="4">
        <v>351</v>
      </c>
      <c r="B331" s="17">
        <v>22</v>
      </c>
      <c r="C331" s="86">
        <v>14.093952</v>
      </c>
      <c r="D331" t="s">
        <v>328</v>
      </c>
      <c r="E331" t="s">
        <v>329</v>
      </c>
      <c r="F331" s="87">
        <v>435.12936400000001</v>
      </c>
      <c r="G331" s="99"/>
      <c r="H331" s="88"/>
      <c r="I331" s="89">
        <v>1394.2735664298611</v>
      </c>
      <c r="J331" s="2">
        <v>1206.725185271544</v>
      </c>
      <c r="K331" s="2">
        <v>1116.080627864937</v>
      </c>
      <c r="L331" s="90">
        <v>1026.3176391802083</v>
      </c>
      <c r="M331" s="97">
        <v>0</v>
      </c>
      <c r="N331" s="89">
        <v>9512.0534908639092</v>
      </c>
      <c r="O331" s="2">
        <v>14553.711730110899</v>
      </c>
      <c r="P331" s="90">
        <v>13267.8295469322</v>
      </c>
      <c r="Q331" s="96">
        <v>3</v>
      </c>
      <c r="R331" s="93">
        <v>10.44529794071086</v>
      </c>
      <c r="S331" s="93">
        <v>10.236881444609075</v>
      </c>
      <c r="T331" s="93">
        <v>10.124225538728075</v>
      </c>
      <c r="U331" s="94">
        <v>10.003261590216159</v>
      </c>
      <c r="V331" s="93">
        <v>13.215541112738414</v>
      </c>
      <c r="W331" s="93">
        <v>13.829099519742721</v>
      </c>
      <c r="X331" s="93">
        <v>13.695644762466705</v>
      </c>
      <c r="Y331" s="95">
        <v>9.5290790671946735E-2</v>
      </c>
      <c r="Z331" s="95">
        <v>-3.3915193974014493</v>
      </c>
      <c r="AA331" s="133">
        <v>1.0734801503112412E-5</v>
      </c>
      <c r="AB331" s="136">
        <v>8.2162519196898897E-5</v>
      </c>
    </row>
    <row r="332" spans="1:28" x14ac:dyDescent="0.25">
      <c r="A332" s="4">
        <v>358</v>
      </c>
      <c r="B332" s="17">
        <v>3</v>
      </c>
      <c r="C332" s="86">
        <v>14.249005</v>
      </c>
      <c r="D332" t="s">
        <v>332</v>
      </c>
      <c r="E332" t="s">
        <v>333</v>
      </c>
      <c r="F332" s="87">
        <v>571.11224400000003</v>
      </c>
      <c r="G332" s="99"/>
      <c r="H332" s="88"/>
      <c r="I332" s="89">
        <v>1269.2023382519239</v>
      </c>
      <c r="J332" s="2">
        <v>1056.7607887750446</v>
      </c>
      <c r="K332" s="2">
        <v>1050.4475742828251</v>
      </c>
      <c r="L332" s="90">
        <v>1337.0903994289379</v>
      </c>
      <c r="M332" s="97">
        <v>0</v>
      </c>
      <c r="N332" s="89">
        <v>9417.4937219540407</v>
      </c>
      <c r="O332" s="2">
        <v>15422.736762558099</v>
      </c>
      <c r="P332" s="90">
        <v>13979.0922435255</v>
      </c>
      <c r="Q332" s="96">
        <v>3</v>
      </c>
      <c r="R332" s="93">
        <v>10.309706368910318</v>
      </c>
      <c r="S332" s="93">
        <v>10.045433125994881</v>
      </c>
      <c r="T332" s="93">
        <v>10.036788446473588</v>
      </c>
      <c r="U332" s="94">
        <v>10.384881292650556</v>
      </c>
      <c r="V332" s="93">
        <v>13.201127451081765</v>
      </c>
      <c r="W332" s="93">
        <v>13.912771173559598</v>
      </c>
      <c r="X332" s="93">
        <v>13.770983059412711</v>
      </c>
      <c r="Y332" s="95">
        <v>9.1066138642361447E-2</v>
      </c>
      <c r="Z332" s="95">
        <v>-3.4569414770638436</v>
      </c>
      <c r="AA332" s="133">
        <v>1.5840698155173804E-5</v>
      </c>
      <c r="AB332" s="136">
        <v>1.06258226388932E-4</v>
      </c>
    </row>
    <row r="333" spans="1:28" x14ac:dyDescent="0.25">
      <c r="A333" s="4">
        <v>528</v>
      </c>
      <c r="B333" s="17">
        <v>2</v>
      </c>
      <c r="C333" s="86">
        <v>18.939344999999999</v>
      </c>
      <c r="D333" t="s">
        <v>444</v>
      </c>
      <c r="E333" t="s">
        <v>445</v>
      </c>
      <c r="F333" s="87">
        <v>849.20324700000003</v>
      </c>
      <c r="G333" s="99"/>
      <c r="H333" s="88"/>
      <c r="I333" s="89">
        <v>2627.8170731281698</v>
      </c>
      <c r="J333" s="2">
        <v>1278.5627506786855</v>
      </c>
      <c r="K333" s="2">
        <v>1467.7321272084603</v>
      </c>
      <c r="L333" s="90">
        <v>3622.7027989693202</v>
      </c>
      <c r="M333" s="97">
        <v>2</v>
      </c>
      <c r="N333" s="89">
        <v>17361.702559742302</v>
      </c>
      <c r="O333" s="2">
        <v>24504.508727909</v>
      </c>
      <c r="P333" s="90">
        <v>33461.507943087097</v>
      </c>
      <c r="Q333" s="96">
        <v>3</v>
      </c>
      <c r="R333" s="93">
        <v>11.359649135331404</v>
      </c>
      <c r="S333" s="93">
        <v>10.320307253119122</v>
      </c>
      <c r="T333" s="93">
        <v>10.519372973543692</v>
      </c>
      <c r="U333" s="94">
        <v>11.822850738799835</v>
      </c>
      <c r="V333" s="93">
        <v>14.083620810860467</v>
      </c>
      <c r="W333" s="93">
        <v>14.580759603101281</v>
      </c>
      <c r="X333" s="93">
        <v>15.030214841452716</v>
      </c>
      <c r="Y333" s="95">
        <v>8.9576733922073035E-2</v>
      </c>
      <c r="Z333" s="95">
        <v>-3.4807321250583323</v>
      </c>
      <c r="AA333" s="133">
        <v>6.8014078634249489E-4</v>
      </c>
      <c r="AB333" s="136">
        <v>1.39534037610471E-3</v>
      </c>
    </row>
    <row r="334" spans="1:28" x14ac:dyDescent="0.25">
      <c r="A334" s="4">
        <v>1056</v>
      </c>
      <c r="B334" s="17">
        <v>4</v>
      </c>
      <c r="C334" s="86">
        <v>36.403122000000003</v>
      </c>
      <c r="D334" t="s">
        <v>836</v>
      </c>
      <c r="E334" t="s">
        <v>837</v>
      </c>
      <c r="F334" s="87">
        <v>879.176331</v>
      </c>
      <c r="G334" s="99"/>
      <c r="H334" s="88"/>
      <c r="I334" s="89">
        <v>5990.92443486294</v>
      </c>
      <c r="J334" s="2">
        <v>5061.3667935425201</v>
      </c>
      <c r="K334" s="2">
        <v>9446.4345007500997</v>
      </c>
      <c r="L334" s="90">
        <v>4502.6380294547398</v>
      </c>
      <c r="M334" s="97">
        <v>4</v>
      </c>
      <c r="N334" s="89">
        <v>54086.128272495698</v>
      </c>
      <c r="O334" s="2">
        <v>77912.192794155097</v>
      </c>
      <c r="P334" s="90">
        <v>79182.802612093001</v>
      </c>
      <c r="Q334" s="96">
        <v>3</v>
      </c>
      <c r="R334" s="93">
        <v>12.548562921180315</v>
      </c>
      <c r="S334" s="93">
        <v>12.305311313849669</v>
      </c>
      <c r="T334" s="93">
        <v>13.2055541802671</v>
      </c>
      <c r="U334" s="94">
        <v>12.136554787635964</v>
      </c>
      <c r="V334" s="93">
        <v>15.722971006159167</v>
      </c>
      <c r="W334" s="93">
        <v>16.249561498686038</v>
      </c>
      <c r="X334" s="93">
        <v>16.27289951086053</v>
      </c>
      <c r="Y334" s="95">
        <v>8.8791187831173998E-2</v>
      </c>
      <c r="Z334" s="95">
        <v>-3.4934396877839662</v>
      </c>
      <c r="AA334" s="133">
        <v>9.9366537597266153E-5</v>
      </c>
      <c r="AB334" s="136">
        <v>3.66193293693338E-4</v>
      </c>
    </row>
    <row r="335" spans="1:28" x14ac:dyDescent="0.25">
      <c r="A335" s="4">
        <v>65</v>
      </c>
      <c r="B335" s="17">
        <v>11</v>
      </c>
      <c r="C335" s="86">
        <v>2.6643520000000001</v>
      </c>
      <c r="D335" t="s">
        <v>108</v>
      </c>
      <c r="E335" t="s">
        <v>109</v>
      </c>
      <c r="F335" s="87">
        <v>333.05883799999998</v>
      </c>
      <c r="G335" s="99"/>
      <c r="H335" s="88"/>
      <c r="I335" s="89">
        <v>9418.6157299154402</v>
      </c>
      <c r="J335" s="2">
        <v>9910.9434558060493</v>
      </c>
      <c r="K335" s="2">
        <v>9680.1338780746391</v>
      </c>
      <c r="L335" s="90">
        <v>13577.150019639101</v>
      </c>
      <c r="M335" s="97">
        <v>4</v>
      </c>
      <c r="N335" s="89">
        <v>116684.608689453</v>
      </c>
      <c r="O335" s="2">
        <v>120149.826396237</v>
      </c>
      <c r="P335" s="90">
        <v>131811.79783145399</v>
      </c>
      <c r="Q335" s="96">
        <v>3</v>
      </c>
      <c r="R335" s="93">
        <v>13.201299324719237</v>
      </c>
      <c r="S335" s="93">
        <v>13.274806683569906</v>
      </c>
      <c r="T335" s="93">
        <v>13.240811285044058</v>
      </c>
      <c r="U335" s="94">
        <v>13.72889305471076</v>
      </c>
      <c r="V335" s="93">
        <v>16.83225474900555</v>
      </c>
      <c r="W335" s="93">
        <v>16.874475038364693</v>
      </c>
      <c r="X335" s="93">
        <v>17.008119979162068</v>
      </c>
      <c r="Y335" s="95">
        <v>8.6641689133319336E-2</v>
      </c>
      <c r="Z335" s="95">
        <v>-3.5287948203221533</v>
      </c>
      <c r="AA335" s="133">
        <v>2.7556035762665903E-6</v>
      </c>
      <c r="AB335" s="136">
        <v>3.4272819479815698E-5</v>
      </c>
    </row>
    <row r="336" spans="1:28" x14ac:dyDescent="0.25">
      <c r="A336" s="4">
        <v>576</v>
      </c>
      <c r="B336" s="17">
        <v>2</v>
      </c>
      <c r="C336" s="86">
        <v>20.149353999999999</v>
      </c>
      <c r="D336" t="s">
        <v>470</v>
      </c>
      <c r="E336" t="s">
        <v>471</v>
      </c>
      <c r="F336" s="87">
        <v>307.13949600000001</v>
      </c>
      <c r="G336" s="33" t="s">
        <v>1191</v>
      </c>
      <c r="H336" s="99" t="s">
        <v>1193</v>
      </c>
      <c r="I336" s="89">
        <v>3856.6784361760701</v>
      </c>
      <c r="J336" s="2">
        <v>1163.4654346433049</v>
      </c>
      <c r="K336" s="2">
        <v>3636.9501726042899</v>
      </c>
      <c r="L336" s="90">
        <v>3201.47062760684</v>
      </c>
      <c r="M336" s="97">
        <v>3</v>
      </c>
      <c r="N336" s="89">
        <v>28371.843485977799</v>
      </c>
      <c r="O336" s="2">
        <v>34573.691932912698</v>
      </c>
      <c r="P336" s="90">
        <v>40488.539821234197</v>
      </c>
      <c r="Q336" s="96">
        <v>3</v>
      </c>
      <c r="R336" s="93">
        <v>11.913143145984227</v>
      </c>
      <c r="S336" s="93">
        <v>10.184212635062044</v>
      </c>
      <c r="T336" s="93">
        <v>11.828513445201528</v>
      </c>
      <c r="U336" s="94">
        <v>11.644519058454794</v>
      </c>
      <c r="V336" s="93">
        <v>14.79217227361155</v>
      </c>
      <c r="W336" s="93">
        <v>15.077387048782088</v>
      </c>
      <c r="X336" s="93">
        <v>15.305225994145696</v>
      </c>
      <c r="Y336" s="95">
        <v>8.5986397448088767E-2</v>
      </c>
      <c r="Z336" s="95">
        <v>-3.5397477379405955</v>
      </c>
      <c r="AA336" s="133">
        <v>7.1974799994540975E-4</v>
      </c>
      <c r="AB336" s="136">
        <v>1.46152910192996E-3</v>
      </c>
    </row>
    <row r="337" spans="1:28" x14ac:dyDescent="0.25">
      <c r="A337" s="4">
        <v>301</v>
      </c>
      <c r="B337" s="17">
        <v>2</v>
      </c>
      <c r="C337" s="86">
        <v>12.546585</v>
      </c>
      <c r="D337" t="s">
        <v>292</v>
      </c>
      <c r="E337" t="s">
        <v>293</v>
      </c>
      <c r="F337" s="87">
        <v>653.22900400000003</v>
      </c>
      <c r="G337" s="99"/>
      <c r="H337" s="88"/>
      <c r="I337" s="89">
        <v>1432.2163417324559</v>
      </c>
      <c r="J337" s="2">
        <v>1466.291294093965</v>
      </c>
      <c r="K337" s="2">
        <v>1435.7501374626486</v>
      </c>
      <c r="L337" s="90">
        <v>1375.4722814621707</v>
      </c>
      <c r="M337" s="97">
        <v>0</v>
      </c>
      <c r="N337" s="89">
        <v>22156.513349365701</v>
      </c>
      <c r="O337" s="2">
        <v>8218.0487271892107</v>
      </c>
      <c r="P337" s="90">
        <v>20292.9052619498</v>
      </c>
      <c r="Q337" s="96">
        <v>3</v>
      </c>
      <c r="R337" s="93">
        <v>10.48403371830495</v>
      </c>
      <c r="S337" s="93">
        <v>10.517956023057861</v>
      </c>
      <c r="T337" s="93">
        <v>10.487588984513609</v>
      </c>
      <c r="U337" s="94">
        <v>10.425711351397274</v>
      </c>
      <c r="V337" s="93">
        <v>14.435443249684553</v>
      </c>
      <c r="W337" s="93">
        <v>13.004580169349431</v>
      </c>
      <c r="X337" s="93">
        <v>14.308687804868706</v>
      </c>
      <c r="Y337" s="95">
        <v>8.4517694805106264E-2</v>
      </c>
      <c r="Z337" s="95">
        <v>-3.5646027710417996</v>
      </c>
      <c r="AA337" s="133">
        <v>2.8743612094996442E-4</v>
      </c>
      <c r="AB337" s="136">
        <v>7.6266384092057201E-4</v>
      </c>
    </row>
    <row r="338" spans="1:28" x14ac:dyDescent="0.25">
      <c r="A338" s="4">
        <v>1023</v>
      </c>
      <c r="B338" s="17">
        <v>2</v>
      </c>
      <c r="C338" s="86">
        <v>33.830523999999997</v>
      </c>
      <c r="D338" t="s">
        <v>786</v>
      </c>
      <c r="E338" t="s">
        <v>787</v>
      </c>
      <c r="F338" s="87">
        <v>647.21246299999996</v>
      </c>
      <c r="G338" s="99" t="s">
        <v>1000</v>
      </c>
      <c r="H338" s="99"/>
      <c r="I338" s="89">
        <v>1160.2929250063235</v>
      </c>
      <c r="J338" s="2">
        <v>1370.1079755198855</v>
      </c>
      <c r="K338" s="2">
        <v>1207.1329162510867</v>
      </c>
      <c r="L338" s="90">
        <v>1452.3081062405934</v>
      </c>
      <c r="M338" s="97">
        <v>0</v>
      </c>
      <c r="N338" s="89">
        <v>10785.5755802108</v>
      </c>
      <c r="O338" s="2">
        <v>15865.367896269399</v>
      </c>
      <c r="P338" s="90">
        <v>19562.775176643499</v>
      </c>
      <c r="Q338" s="96">
        <v>3</v>
      </c>
      <c r="R338" s="93">
        <v>10.180273355622665</v>
      </c>
      <c r="S338" s="93">
        <v>10.420073878292213</v>
      </c>
      <c r="T338" s="93">
        <v>10.237368823272657</v>
      </c>
      <c r="U338" s="94">
        <v>10.504131837301182</v>
      </c>
      <c r="V338" s="93">
        <v>13.396815548589148</v>
      </c>
      <c r="W338" s="93">
        <v>13.953593355325614</v>
      </c>
      <c r="X338" s="93">
        <v>14.255823425176139</v>
      </c>
      <c r="Y338" s="95">
        <v>8.422567055205632E-2</v>
      </c>
      <c r="Z338" s="95">
        <v>-3.5695961805473075</v>
      </c>
      <c r="AA338" s="133">
        <v>2.0711450752952672E-5</v>
      </c>
      <c r="AB338" s="136">
        <v>1.2489632423750199E-4</v>
      </c>
    </row>
    <row r="339" spans="1:28" x14ac:dyDescent="0.25">
      <c r="A339" s="4">
        <v>127</v>
      </c>
      <c r="B339" s="17">
        <v>2</v>
      </c>
      <c r="C339" s="86">
        <v>4.4842639999999996</v>
      </c>
      <c r="D339" t="s">
        <v>158</v>
      </c>
      <c r="E339" t="s">
        <v>159</v>
      </c>
      <c r="F339" s="87">
        <v>359.09787</v>
      </c>
      <c r="G339" s="33" t="s">
        <v>1059</v>
      </c>
      <c r="H339" s="99"/>
      <c r="I339" s="89">
        <v>1313.8771594092118</v>
      </c>
      <c r="J339" s="2">
        <v>1117.8967433569635</v>
      </c>
      <c r="K339" s="2">
        <v>1499.443957171276</v>
      </c>
      <c r="L339" s="90">
        <v>1209.1681836248865</v>
      </c>
      <c r="M339" s="97">
        <v>0</v>
      </c>
      <c r="N339" s="89">
        <v>13737.062835662</v>
      </c>
      <c r="O339" s="2">
        <v>14702.565901898801</v>
      </c>
      <c r="P339" s="90">
        <v>18499.1384744606</v>
      </c>
      <c r="Q339" s="96">
        <v>3</v>
      </c>
      <c r="R339" s="93">
        <v>10.35961468224354</v>
      </c>
      <c r="S339" s="93">
        <v>10.126571221746158</v>
      </c>
      <c r="T339" s="93">
        <v>10.550211886080461</v>
      </c>
      <c r="U339" s="94">
        <v>10.239799208162706</v>
      </c>
      <c r="V339" s="93">
        <v>13.745785949542308</v>
      </c>
      <c r="W339" s="93">
        <v>13.843780336713435</v>
      </c>
      <c r="X339" s="93">
        <v>14.175170463936178</v>
      </c>
      <c r="Y339" s="95">
        <v>8.213444369464358E-2</v>
      </c>
      <c r="Z339" s="95">
        <v>-3.6058688358996345</v>
      </c>
      <c r="AA339" s="133">
        <v>2.5416958866791598E-6</v>
      </c>
      <c r="AB339" s="136">
        <v>3.2632095577364703E-5</v>
      </c>
    </row>
    <row r="340" spans="1:28" x14ac:dyDescent="0.25">
      <c r="A340" s="4">
        <v>681</v>
      </c>
      <c r="B340" s="17">
        <v>14</v>
      </c>
      <c r="C340" s="86">
        <v>22.848004</v>
      </c>
      <c r="D340" t="s">
        <v>538</v>
      </c>
      <c r="E340" t="s">
        <v>539</v>
      </c>
      <c r="F340" s="87">
        <v>441.08230600000002</v>
      </c>
      <c r="G340" s="99" t="s">
        <v>1206</v>
      </c>
      <c r="H340" s="99" t="s">
        <v>1255</v>
      </c>
      <c r="I340" s="89">
        <v>10935.5262386799</v>
      </c>
      <c r="J340" s="2">
        <v>14537.637121543999</v>
      </c>
      <c r="K340" s="2">
        <v>51292.501803308201</v>
      </c>
      <c r="L340" s="90">
        <v>7008.98723637288</v>
      </c>
      <c r="M340" s="97">
        <v>4</v>
      </c>
      <c r="N340" s="89">
        <v>192560.63119214599</v>
      </c>
      <c r="O340" s="2">
        <v>241906.246775081</v>
      </c>
      <c r="P340" s="90">
        <v>374061.37437305698</v>
      </c>
      <c r="Q340" s="96">
        <v>3</v>
      </c>
      <c r="R340" s="93">
        <v>13.416735026882542</v>
      </c>
      <c r="S340" s="93">
        <v>13.82750517906487</v>
      </c>
      <c r="T340" s="93">
        <v>15.646460320355837</v>
      </c>
      <c r="U340" s="94">
        <v>12.774990281734102</v>
      </c>
      <c r="V340" s="93">
        <v>17.5549532503621</v>
      </c>
      <c r="W340" s="93">
        <v>17.884088499129053</v>
      </c>
      <c r="X340" s="93">
        <v>18.512915475135955</v>
      </c>
      <c r="Y340" s="95">
        <v>7.771032010083076E-2</v>
      </c>
      <c r="Z340" s="95">
        <v>-3.6857499853551707</v>
      </c>
      <c r="AA340" s="133">
        <v>3.1628595923170869E-3</v>
      </c>
      <c r="AB340" s="136">
        <v>4.9172582724304704E-3</v>
      </c>
    </row>
    <row r="341" spans="1:28" x14ac:dyDescent="0.25">
      <c r="A341" s="4">
        <v>1000</v>
      </c>
      <c r="B341" s="17">
        <v>6</v>
      </c>
      <c r="C341" s="86">
        <v>31.646263000000001</v>
      </c>
      <c r="D341" t="s">
        <v>756</v>
      </c>
      <c r="E341" t="s">
        <v>757</v>
      </c>
      <c r="F341" s="87">
        <v>438.11910999999998</v>
      </c>
      <c r="G341" s="99"/>
      <c r="H341" s="88"/>
      <c r="I341" s="89">
        <v>21093.5633764142</v>
      </c>
      <c r="J341" s="2">
        <v>27815.404663262299</v>
      </c>
      <c r="K341" s="2">
        <v>14821.587660001</v>
      </c>
      <c r="L341" s="90">
        <v>2618.43152281725</v>
      </c>
      <c r="M341" s="97">
        <v>4</v>
      </c>
      <c r="N341" s="89">
        <v>232210.792437514</v>
      </c>
      <c r="O341" s="2">
        <v>172509.35693058799</v>
      </c>
      <c r="P341" s="90">
        <v>242296.12782086799</v>
      </c>
      <c r="Q341" s="96">
        <v>3</v>
      </c>
      <c r="R341" s="93">
        <v>14.364515212529749</v>
      </c>
      <c r="S341" s="93">
        <v>14.763596473867745</v>
      </c>
      <c r="T341" s="93">
        <v>13.855412374192401</v>
      </c>
      <c r="U341" s="94">
        <v>11.354487160603158</v>
      </c>
      <c r="V341" s="93">
        <v>17.825075500190025</v>
      </c>
      <c r="W341" s="93">
        <v>17.39631509042183</v>
      </c>
      <c r="X341" s="93">
        <v>17.886411823434617</v>
      </c>
      <c r="Y341" s="95">
        <v>7.6909564985082238E-2</v>
      </c>
      <c r="Z341" s="95">
        <v>-3.7006931572778847</v>
      </c>
      <c r="AA341" s="133">
        <v>6.416807745077093E-3</v>
      </c>
      <c r="AB341" s="136">
        <v>9.1537257438734192E-3</v>
      </c>
    </row>
    <row r="342" spans="1:28" x14ac:dyDescent="0.25">
      <c r="A342" s="4">
        <v>1030</v>
      </c>
      <c r="B342" s="17">
        <v>5</v>
      </c>
      <c r="C342" s="86">
        <v>34.619857000000003</v>
      </c>
      <c r="D342" t="s">
        <v>800</v>
      </c>
      <c r="E342" t="s">
        <v>801</v>
      </c>
      <c r="F342" s="87">
        <v>435.10791</v>
      </c>
      <c r="G342" s="99"/>
      <c r="H342" s="88"/>
      <c r="I342" s="89">
        <v>8518.5356965842402</v>
      </c>
      <c r="J342" s="2">
        <v>8405.1816090734701</v>
      </c>
      <c r="K342" s="2">
        <v>4253.2530873667802</v>
      </c>
      <c r="L342" s="90">
        <v>22017.748165043799</v>
      </c>
      <c r="M342" s="97">
        <v>4</v>
      </c>
      <c r="N342" s="89">
        <v>84933.305681767597</v>
      </c>
      <c r="O342" s="2">
        <v>172262.719030248</v>
      </c>
      <c r="P342" s="90">
        <v>164442.23366754199</v>
      </c>
      <c r="Q342" s="96">
        <v>3</v>
      </c>
      <c r="R342" s="93">
        <v>13.056389742714741</v>
      </c>
      <c r="S342" s="93">
        <v>13.037063276482733</v>
      </c>
      <c r="T342" s="93">
        <v>12.054350988914591</v>
      </c>
      <c r="U342" s="94">
        <v>14.426379306342408</v>
      </c>
      <c r="V342" s="93">
        <v>16.374042781614619</v>
      </c>
      <c r="W342" s="93">
        <v>17.394250982791181</v>
      </c>
      <c r="X342" s="93">
        <v>17.327221348138238</v>
      </c>
      <c r="Y342" s="95">
        <v>7.6833727193200738E-2</v>
      </c>
      <c r="Z342" s="95">
        <v>-3.702116449488988</v>
      </c>
      <c r="AA342" s="133">
        <v>1.7359855495352149E-3</v>
      </c>
      <c r="AB342" s="136">
        <v>2.9276366470975201E-3</v>
      </c>
    </row>
    <row r="343" spans="1:28" x14ac:dyDescent="0.25">
      <c r="A343" s="4">
        <v>1071</v>
      </c>
      <c r="B343" s="17">
        <v>4</v>
      </c>
      <c r="C343" s="86">
        <v>37.607500000000002</v>
      </c>
      <c r="D343" t="s">
        <v>852</v>
      </c>
      <c r="E343" t="s">
        <v>853</v>
      </c>
      <c r="F343" s="87">
        <v>569.31707800000004</v>
      </c>
      <c r="G343" s="99" t="s">
        <v>992</v>
      </c>
      <c r="H343" s="99"/>
      <c r="I343" s="89">
        <v>1060.5178074641742</v>
      </c>
      <c r="J343" s="2">
        <v>1417.3508081334844</v>
      </c>
      <c r="K343" s="2">
        <v>1082.0033667453704</v>
      </c>
      <c r="L343" s="90">
        <v>1176.1698667582223</v>
      </c>
      <c r="M343" s="97">
        <v>0</v>
      </c>
      <c r="N343" s="89">
        <v>14060.575688860899</v>
      </c>
      <c r="O343" s="2">
        <v>13709.621120833401</v>
      </c>
      <c r="P343" s="90">
        <v>18793.597665688299</v>
      </c>
      <c r="Q343" s="96">
        <v>3</v>
      </c>
      <c r="R343" s="93">
        <v>10.050553130447636</v>
      </c>
      <c r="S343" s="93">
        <v>10.468981168193841</v>
      </c>
      <c r="T343" s="93">
        <v>10.079489272901949</v>
      </c>
      <c r="U343" s="94">
        <v>10.199880719183463</v>
      </c>
      <c r="V343" s="93">
        <v>13.779368044120767</v>
      </c>
      <c r="W343" s="93">
        <v>13.742901080889222</v>
      </c>
      <c r="X343" s="93">
        <v>14.197953648416078</v>
      </c>
      <c r="Y343" s="95">
        <v>7.6283117105154105E-2</v>
      </c>
      <c r="Z343" s="95">
        <v>-3.7124923930529108</v>
      </c>
      <c r="AA343" s="133">
        <v>3.3764944364493157E-6</v>
      </c>
      <c r="AB343" s="136">
        <v>3.6963603929333502E-5</v>
      </c>
    </row>
    <row r="344" spans="1:28" x14ac:dyDescent="0.25">
      <c r="A344" s="4">
        <v>137</v>
      </c>
      <c r="B344" s="17">
        <v>2</v>
      </c>
      <c r="C344" s="86">
        <v>5.0224609999999998</v>
      </c>
      <c r="D344" t="s">
        <v>170</v>
      </c>
      <c r="E344" t="s">
        <v>171</v>
      </c>
      <c r="F344" s="87">
        <v>345.082245</v>
      </c>
      <c r="G344" s="99"/>
      <c r="H344" s="88"/>
      <c r="I344" s="89">
        <v>1106.5800973716468</v>
      </c>
      <c r="J344" s="2">
        <v>1009.5620904107808</v>
      </c>
      <c r="K344" s="2">
        <v>1242.6667381456834</v>
      </c>
      <c r="L344" s="90">
        <v>1161.8646222142697</v>
      </c>
      <c r="M344" s="97">
        <v>0</v>
      </c>
      <c r="N344" s="89">
        <v>9031.52762553516</v>
      </c>
      <c r="O344" s="2">
        <v>11369.9495285505</v>
      </c>
      <c r="P344" s="90">
        <v>25265.8621226332</v>
      </c>
      <c r="Q344" s="96">
        <v>3</v>
      </c>
      <c r="R344" s="93">
        <v>10.111892165894664</v>
      </c>
      <c r="S344" s="93">
        <v>9.979513927152226</v>
      </c>
      <c r="T344" s="93">
        <v>10.279223726917904</v>
      </c>
      <c r="U344" s="94">
        <v>10.182226263698723</v>
      </c>
      <c r="V344" s="93">
        <v>13.14075431571105</v>
      </c>
      <c r="W344" s="93">
        <v>13.472938229639636</v>
      </c>
      <c r="X344" s="93">
        <v>14.624901788035976</v>
      </c>
      <c r="Y344" s="95">
        <v>7.4243545054424931E-2</v>
      </c>
      <c r="Z344" s="95">
        <v>-3.751590590430844</v>
      </c>
      <c r="AA344" s="133">
        <v>2.2907559408681303E-4</v>
      </c>
      <c r="AB344" s="136">
        <v>6.3756703808777297E-4</v>
      </c>
    </row>
    <row r="345" spans="1:28" x14ac:dyDescent="0.25">
      <c r="A345" s="4">
        <v>212</v>
      </c>
      <c r="B345" s="17">
        <v>2</v>
      </c>
      <c r="C345" s="86">
        <v>9.2823860000000007</v>
      </c>
      <c r="D345" t="s">
        <v>238</v>
      </c>
      <c r="E345" t="s">
        <v>239</v>
      </c>
      <c r="F345" s="87">
        <v>282.06158399999998</v>
      </c>
      <c r="G345" s="99"/>
      <c r="H345" s="88"/>
      <c r="I345" s="89">
        <v>1321.1429117016066</v>
      </c>
      <c r="J345" s="2">
        <v>1425.8479032295547</v>
      </c>
      <c r="K345" s="2">
        <v>1034.0465349121014</v>
      </c>
      <c r="L345" s="90">
        <v>1384.9410206735208</v>
      </c>
      <c r="M345" s="97">
        <v>0</v>
      </c>
      <c r="N345" s="89">
        <v>18424.364037323699</v>
      </c>
      <c r="O345" s="2">
        <v>14347.957337575799</v>
      </c>
      <c r="P345" s="90">
        <v>19571.7233864722</v>
      </c>
      <c r="Q345" s="96">
        <v>3</v>
      </c>
      <c r="R345" s="93">
        <v>10.36757082002152</v>
      </c>
      <c r="S345" s="93">
        <v>10.477604380778095</v>
      </c>
      <c r="T345" s="93">
        <v>10.014085396984422</v>
      </c>
      <c r="U345" s="94">
        <v>10.435608823396038</v>
      </c>
      <c r="V345" s="93">
        <v>14.169327201527379</v>
      </c>
      <c r="W345" s="93">
        <v>13.808557740233569</v>
      </c>
      <c r="X345" s="93">
        <v>14.256483177499213</v>
      </c>
      <c r="Y345" s="95">
        <v>7.4019571768875567E-2</v>
      </c>
      <c r="Z345" s="95">
        <v>-3.7559494006470846</v>
      </c>
      <c r="AA345" s="133">
        <v>3.5021482828090841E-6</v>
      </c>
      <c r="AB345" s="136">
        <v>3.6963603929333502E-5</v>
      </c>
    </row>
    <row r="346" spans="1:28" x14ac:dyDescent="0.25">
      <c r="A346" s="4">
        <v>815</v>
      </c>
      <c r="B346" s="17">
        <v>3</v>
      </c>
      <c r="C346" s="86">
        <v>25.987577999999999</v>
      </c>
      <c r="D346" t="s">
        <v>620</v>
      </c>
      <c r="E346" t="s">
        <v>621</v>
      </c>
      <c r="F346" s="87">
        <v>687.22833300000002</v>
      </c>
      <c r="G346" s="99"/>
      <c r="H346" s="88"/>
      <c r="I346" s="89">
        <v>4899.6420039896002</v>
      </c>
      <c r="J346" s="2">
        <v>1431.6518649797972</v>
      </c>
      <c r="K346" s="2">
        <v>4914.5556870374603</v>
      </c>
      <c r="L346" s="90">
        <v>1182.5835016677372</v>
      </c>
      <c r="M346" s="97">
        <v>2</v>
      </c>
      <c r="N346" s="89">
        <v>29857.193461811599</v>
      </c>
      <c r="O346" s="2">
        <v>45986.650790701897</v>
      </c>
      <c r="P346" s="90">
        <v>52998.227370140601</v>
      </c>
      <c r="Q346" s="96">
        <v>3</v>
      </c>
      <c r="R346" s="93">
        <v>12.258460626147714</v>
      </c>
      <c r="S346" s="93">
        <v>10.483464999520759</v>
      </c>
      <c r="T346" s="93">
        <v>12.262845276592586</v>
      </c>
      <c r="U346" s="94">
        <v>10.207726339845173</v>
      </c>
      <c r="V346" s="93">
        <v>14.865790939897325</v>
      </c>
      <c r="W346" s="93">
        <v>15.488927509565748</v>
      </c>
      <c r="X346" s="93">
        <v>15.693656486261608</v>
      </c>
      <c r="Y346" s="95">
        <v>7.2346902497468016E-2</v>
      </c>
      <c r="Z346" s="95">
        <v>-3.7889249400834406</v>
      </c>
      <c r="AA346" s="133">
        <v>2.0407882555600345E-3</v>
      </c>
      <c r="AB346" s="136">
        <v>3.3288267447249701E-3</v>
      </c>
    </row>
    <row r="347" spans="1:28" x14ac:dyDescent="0.25">
      <c r="A347" s="4">
        <v>1038</v>
      </c>
      <c r="B347" s="17">
        <v>3</v>
      </c>
      <c r="C347" s="86">
        <v>35.317205000000001</v>
      </c>
      <c r="D347" t="s">
        <v>812</v>
      </c>
      <c r="E347" t="s">
        <v>813</v>
      </c>
      <c r="F347" s="87">
        <v>465.11862200000002</v>
      </c>
      <c r="G347" s="99"/>
      <c r="H347" s="99"/>
      <c r="I347" s="89">
        <v>1427.5999122948315</v>
      </c>
      <c r="J347" s="2">
        <v>4552.2585903559602</v>
      </c>
      <c r="K347" s="2">
        <v>1024.0041590551377</v>
      </c>
      <c r="L347" s="90">
        <v>1222.2542165314017</v>
      </c>
      <c r="M347" s="97">
        <v>1</v>
      </c>
      <c r="N347" s="89">
        <v>24169.1644412061</v>
      </c>
      <c r="O347" s="2">
        <v>35119.672442179399</v>
      </c>
      <c r="P347" s="90">
        <v>28753.348524516601</v>
      </c>
      <c r="Q347" s="96">
        <v>3</v>
      </c>
      <c r="R347" s="93">
        <v>10.47937600252912</v>
      </c>
      <c r="S347" s="93">
        <v>12.152366796706398</v>
      </c>
      <c r="T347" s="93">
        <v>10.000005859605505</v>
      </c>
      <c r="U347" s="94">
        <v>10.255328667024665</v>
      </c>
      <c r="V347" s="93">
        <v>14.560879977710242</v>
      </c>
      <c r="W347" s="93">
        <v>15.099991768607028</v>
      </c>
      <c r="X347" s="93">
        <v>14.811442357116299</v>
      </c>
      <c r="Y347" s="95">
        <v>7.0075357967253005E-2</v>
      </c>
      <c r="Z347" s="95">
        <v>-3.8349489807522517</v>
      </c>
      <c r="AA347" s="133">
        <v>9.4970096112449872E-4</v>
      </c>
      <c r="AB347" s="136">
        <v>1.7999094406073799E-3</v>
      </c>
    </row>
    <row r="348" spans="1:28" x14ac:dyDescent="0.25">
      <c r="A348" s="4">
        <v>441</v>
      </c>
      <c r="B348" s="17">
        <v>6</v>
      </c>
      <c r="C348" s="86">
        <v>16.429860999999999</v>
      </c>
      <c r="D348" t="s">
        <v>384</v>
      </c>
      <c r="E348" t="s">
        <v>385</v>
      </c>
      <c r="F348" s="87">
        <v>172.09776299999999</v>
      </c>
      <c r="G348" s="99"/>
      <c r="H348" s="88"/>
      <c r="I348" s="89">
        <v>18366.342968719</v>
      </c>
      <c r="J348" s="2">
        <v>12353.362617803199</v>
      </c>
      <c r="K348" s="2">
        <v>13667.842387071199</v>
      </c>
      <c r="L348" s="90">
        <v>17176.181328622501</v>
      </c>
      <c r="M348" s="97">
        <v>4</v>
      </c>
      <c r="N348" s="89">
        <v>209529.266844767</v>
      </c>
      <c r="O348" s="2">
        <v>218393.351549021</v>
      </c>
      <c r="P348" s="90">
        <v>257315.73691407801</v>
      </c>
      <c r="Q348" s="96">
        <v>3</v>
      </c>
      <c r="R348" s="93">
        <v>14.16477677104365</v>
      </c>
      <c r="S348" s="93">
        <v>13.592616180202326</v>
      </c>
      <c r="T348" s="93">
        <v>13.738497895854653</v>
      </c>
      <c r="U348" s="94">
        <v>14.06812170644352</v>
      </c>
      <c r="V348" s="93">
        <v>17.676792246680424</v>
      </c>
      <c r="W348" s="93">
        <v>17.736569412044151</v>
      </c>
      <c r="X348" s="93">
        <v>17.973180166540132</v>
      </c>
      <c r="Y348" s="95">
        <v>6.738209649096083E-2</v>
      </c>
      <c r="Z348" s="95">
        <v>-3.8914908733652309</v>
      </c>
      <c r="AA348" s="133">
        <v>3.5291883148609872E-6</v>
      </c>
      <c r="AB348" s="136">
        <v>3.6963603929333502E-5</v>
      </c>
    </row>
    <row r="349" spans="1:28" x14ac:dyDescent="0.25">
      <c r="A349" s="4">
        <v>524</v>
      </c>
      <c r="B349" s="17">
        <v>8</v>
      </c>
      <c r="C349" s="86">
        <v>18.822026999999999</v>
      </c>
      <c r="D349" t="s">
        <v>440</v>
      </c>
      <c r="E349" t="s">
        <v>441</v>
      </c>
      <c r="F349" s="87">
        <v>576.12713599999995</v>
      </c>
      <c r="G349" s="99"/>
      <c r="H349" s="99"/>
      <c r="I349" s="89">
        <v>1175.6979675905116</v>
      </c>
      <c r="J349" s="2">
        <v>3600.1630877529101</v>
      </c>
      <c r="K349" s="2">
        <v>1036.742268475876</v>
      </c>
      <c r="L349" s="90">
        <v>1101.5604709633449</v>
      </c>
      <c r="M349" s="97">
        <v>1</v>
      </c>
      <c r="N349" s="89">
        <v>15405.834588437199</v>
      </c>
      <c r="O349" s="2">
        <v>24428.856871365999</v>
      </c>
      <c r="P349" s="90">
        <v>37211.528029371097</v>
      </c>
      <c r="Q349" s="96">
        <v>3</v>
      </c>
      <c r="R349" s="93">
        <v>10.199301769475278</v>
      </c>
      <c r="S349" s="93">
        <v>11.813846546928991</v>
      </c>
      <c r="T349" s="93">
        <v>10.017841573021849</v>
      </c>
      <c r="U349" s="94">
        <v>10.10533297966848</v>
      </c>
      <c r="V349" s="93">
        <v>13.911189219926387</v>
      </c>
      <c r="W349" s="93">
        <v>14.576298734984462</v>
      </c>
      <c r="X349" s="93">
        <v>15.183462013096548</v>
      </c>
      <c r="Y349" s="95">
        <v>6.7305351001882827E-2</v>
      </c>
      <c r="Z349" s="95">
        <v>-3.8931349812690814</v>
      </c>
      <c r="AA349" s="133">
        <v>1.0553806178624867E-3</v>
      </c>
      <c r="AB349" s="136">
        <v>1.96506662706426E-3</v>
      </c>
    </row>
    <row r="350" spans="1:28" x14ac:dyDescent="0.25">
      <c r="A350" s="4">
        <v>425</v>
      </c>
      <c r="B350" s="17">
        <v>2</v>
      </c>
      <c r="C350" s="86">
        <v>15.963366000000001</v>
      </c>
      <c r="D350" t="s">
        <v>372</v>
      </c>
      <c r="E350" t="s">
        <v>373</v>
      </c>
      <c r="F350" s="87">
        <v>427.18182400000001</v>
      </c>
      <c r="G350" s="99"/>
      <c r="H350" s="88"/>
      <c r="I350" s="89">
        <v>1242.04080540619</v>
      </c>
      <c r="J350" s="2">
        <v>1065.1954164665815</v>
      </c>
      <c r="K350" s="2">
        <v>1151.8034619401883</v>
      </c>
      <c r="L350" s="90">
        <v>1119.2664189561651</v>
      </c>
      <c r="M350" s="97">
        <v>0</v>
      </c>
      <c r="N350" s="89">
        <v>4870.6022893859599</v>
      </c>
      <c r="O350" s="2">
        <v>10111.8256037881</v>
      </c>
      <c r="P350" s="90">
        <v>36739.882519070197</v>
      </c>
      <c r="Q350" s="96">
        <v>3</v>
      </c>
      <c r="R350" s="93">
        <v>10.278496856602207</v>
      </c>
      <c r="S350" s="93">
        <v>10.056902410423177</v>
      </c>
      <c r="T350" s="93">
        <v>10.169678848079313</v>
      </c>
      <c r="U350" s="94">
        <v>10.12833776651569</v>
      </c>
      <c r="V350" s="93">
        <v>12.249884468917058</v>
      </c>
      <c r="W350" s="93">
        <v>13.303755866579033</v>
      </c>
      <c r="X350" s="93">
        <v>15.165059392786253</v>
      </c>
      <c r="Y350" s="95">
        <v>6.6387784105328251E-2</v>
      </c>
      <c r="Z350" s="95">
        <v>-3.9129383914559299</v>
      </c>
      <c r="AA350" s="133">
        <v>4.9939324304137693E-3</v>
      </c>
      <c r="AB350" s="136">
        <v>7.3342623885781603E-3</v>
      </c>
    </row>
    <row r="351" spans="1:28" x14ac:dyDescent="0.25">
      <c r="A351" s="4">
        <v>283</v>
      </c>
      <c r="B351" s="17">
        <v>2</v>
      </c>
      <c r="C351" s="86">
        <v>11.817473</v>
      </c>
      <c r="D351" t="s">
        <v>278</v>
      </c>
      <c r="E351" t="s">
        <v>279</v>
      </c>
      <c r="F351" s="87">
        <v>451.12420700000001</v>
      </c>
      <c r="G351" s="145" t="s">
        <v>1168</v>
      </c>
      <c r="H351" s="99" t="s">
        <v>1255</v>
      </c>
      <c r="I351" s="89">
        <v>2631.7679351786601</v>
      </c>
      <c r="J351" s="2">
        <v>1345.8484433513411</v>
      </c>
      <c r="K351" s="2">
        <v>1387.3396752321846</v>
      </c>
      <c r="L351" s="90">
        <v>1037.0448954559818</v>
      </c>
      <c r="M351" s="97">
        <v>1</v>
      </c>
      <c r="N351" s="89">
        <v>19639.3320829558</v>
      </c>
      <c r="O351" s="2">
        <v>22723.4817372529</v>
      </c>
      <c r="P351" s="90">
        <v>30276.7650782247</v>
      </c>
      <c r="Q351" s="96">
        <v>3</v>
      </c>
      <c r="R351" s="93">
        <v>11.361816564948208</v>
      </c>
      <c r="S351" s="93">
        <v>10.394300241165952</v>
      </c>
      <c r="T351" s="93">
        <v>10.438105343972211</v>
      </c>
      <c r="U351" s="94">
        <v>10.018262636913198</v>
      </c>
      <c r="V351" s="93">
        <v>14.261458245200384</v>
      </c>
      <c r="W351" s="93">
        <v>14.471896283944211</v>
      </c>
      <c r="X351" s="93">
        <v>14.885923448317046</v>
      </c>
      <c r="Y351" s="95">
        <v>6.6100337924965294E-2</v>
      </c>
      <c r="Z351" s="95">
        <v>-3.9191985425285139</v>
      </c>
      <c r="AA351" s="133">
        <v>1.2111949266513413E-4</v>
      </c>
      <c r="AB351" s="136">
        <v>4.0852167865019801E-4</v>
      </c>
    </row>
    <row r="352" spans="1:28" x14ac:dyDescent="0.25">
      <c r="A352" s="4">
        <v>1036</v>
      </c>
      <c r="B352" s="17">
        <v>2</v>
      </c>
      <c r="C352" s="86">
        <v>35.035362999999997</v>
      </c>
      <c r="D352" t="s">
        <v>808</v>
      </c>
      <c r="E352" t="s">
        <v>809</v>
      </c>
      <c r="F352" s="87">
        <v>605.16570999999999</v>
      </c>
      <c r="G352" s="99"/>
      <c r="H352" s="88"/>
      <c r="I352" s="89">
        <v>1470.6098769871994</v>
      </c>
      <c r="J352" s="2">
        <v>1205.168326525011</v>
      </c>
      <c r="K352" s="2">
        <v>1423.2350526012606</v>
      </c>
      <c r="L352" s="90">
        <v>1052.4541829796492</v>
      </c>
      <c r="M352" s="97">
        <v>0</v>
      </c>
      <c r="N352" s="89">
        <v>11249.627743962201</v>
      </c>
      <c r="O352" s="2">
        <v>7858.32365496692</v>
      </c>
      <c r="P352" s="90">
        <v>39991.7024048237</v>
      </c>
      <c r="Q352" s="96">
        <v>3</v>
      </c>
      <c r="R352" s="93">
        <v>10.522198864237286</v>
      </c>
      <c r="S352" s="93">
        <v>10.235018947202825</v>
      </c>
      <c r="T352" s="93">
        <v>10.474958232695187</v>
      </c>
      <c r="U352" s="94">
        <v>10.039541713747763</v>
      </c>
      <c r="V352" s="93">
        <v>13.457589642251742</v>
      </c>
      <c r="W352" s="93">
        <v>12.94000587289645</v>
      </c>
      <c r="X352" s="93">
        <v>15.287413076019329</v>
      </c>
      <c r="Y352" s="95">
        <v>6.5374335222831731E-2</v>
      </c>
      <c r="Z352" s="95">
        <v>-3.9351318187876161</v>
      </c>
      <c r="AA352" s="133">
        <v>2.0500095069467951E-3</v>
      </c>
      <c r="AB352" s="136">
        <v>3.3302195255707099E-3</v>
      </c>
    </row>
    <row r="353" spans="1:28" x14ac:dyDescent="0.25">
      <c r="A353" s="4">
        <v>84</v>
      </c>
      <c r="B353" s="17">
        <v>3</v>
      </c>
      <c r="C353" s="86">
        <v>3.019879</v>
      </c>
      <c r="D353" t="s">
        <v>118</v>
      </c>
      <c r="E353" t="s">
        <v>119</v>
      </c>
      <c r="F353" s="87">
        <v>269.06976300000002</v>
      </c>
      <c r="G353" s="99"/>
      <c r="H353" s="88"/>
      <c r="I353" s="89">
        <v>1000.7825836279333</v>
      </c>
      <c r="J353" s="2">
        <v>1018.8683473210887</v>
      </c>
      <c r="K353" s="2">
        <v>1394.3730290058711</v>
      </c>
      <c r="L353" s="90">
        <v>1202.6815431926314</v>
      </c>
      <c r="M353" s="97">
        <v>0</v>
      </c>
      <c r="N353" s="89">
        <v>12189.4502777825</v>
      </c>
      <c r="O353" s="2">
        <v>18171.965775877499</v>
      </c>
      <c r="P353" s="90">
        <v>22716.919762601399</v>
      </c>
      <c r="Q353" s="96">
        <v>3</v>
      </c>
      <c r="R353" s="93">
        <v>9.9669128726315304</v>
      </c>
      <c r="S353" s="93">
        <v>9.9927519309277137</v>
      </c>
      <c r="T353" s="93">
        <v>10.445400853833993</v>
      </c>
      <c r="U353" s="94">
        <v>10.232038968008862</v>
      </c>
      <c r="V353" s="93">
        <v>13.573345444030949</v>
      </c>
      <c r="W353" s="93">
        <v>14.149426872963506</v>
      </c>
      <c r="X353" s="93">
        <v>14.47147960944128</v>
      </c>
      <c r="Y353" s="95">
        <v>6.5234319692062434E-2</v>
      </c>
      <c r="Z353" s="95">
        <v>-3.9382250255801003</v>
      </c>
      <c r="AA353" s="133">
        <v>2.2354036402278425E-5</v>
      </c>
      <c r="AB353" s="136">
        <v>1.2894067374067799E-4</v>
      </c>
    </row>
    <row r="354" spans="1:28" x14ac:dyDescent="0.25">
      <c r="A354" s="4">
        <v>930</v>
      </c>
      <c r="B354" s="17">
        <v>3</v>
      </c>
      <c r="C354" s="86">
        <v>29.139047999999999</v>
      </c>
      <c r="D354" t="s">
        <v>706</v>
      </c>
      <c r="E354" t="s">
        <v>707</v>
      </c>
      <c r="F354" s="87">
        <v>591.14996299999996</v>
      </c>
      <c r="G354" s="99"/>
      <c r="H354" s="88"/>
      <c r="I354" s="89">
        <v>7009.4310324932403</v>
      </c>
      <c r="J354" s="2">
        <v>5469.3446964177701</v>
      </c>
      <c r="K354" s="2">
        <v>4691.8446868561095</v>
      </c>
      <c r="L354" s="90">
        <v>4393.5710258989502</v>
      </c>
      <c r="M354" s="97">
        <v>4</v>
      </c>
      <c r="N354" s="89">
        <v>63941.894185201498</v>
      </c>
      <c r="O354" s="2">
        <v>81506.292121591701</v>
      </c>
      <c r="P354" s="90">
        <v>127097.47056943399</v>
      </c>
      <c r="Q354" s="96">
        <v>3</v>
      </c>
      <c r="R354" s="93">
        <v>12.775081627626333</v>
      </c>
      <c r="S354" s="93">
        <v>12.417152273098141</v>
      </c>
      <c r="T354" s="93">
        <v>12.195939541589656</v>
      </c>
      <c r="U354" s="94">
        <v>12.101178301209819</v>
      </c>
      <c r="V354" s="93">
        <v>15.964473862033847</v>
      </c>
      <c r="W354" s="93">
        <v>16.314623816343733</v>
      </c>
      <c r="X354" s="93">
        <v>16.955575793267126</v>
      </c>
      <c r="Y354" s="95">
        <v>5.9341043136102369E-2</v>
      </c>
      <c r="Z354" s="95">
        <v>-4.0748259020860615</v>
      </c>
      <c r="AA354" s="133">
        <v>4.0807970976445376E-5</v>
      </c>
      <c r="AB354" s="136">
        <v>2.08225287802888E-4</v>
      </c>
    </row>
    <row r="355" spans="1:28" x14ac:dyDescent="0.25">
      <c r="A355" s="4">
        <v>1014</v>
      </c>
      <c r="B355" s="17">
        <v>4</v>
      </c>
      <c r="C355" s="86">
        <v>32.869205999999998</v>
      </c>
      <c r="D355" t="s">
        <v>774</v>
      </c>
      <c r="E355" t="s">
        <v>775</v>
      </c>
      <c r="F355" s="87">
        <v>865.16064500000005</v>
      </c>
      <c r="G355" s="99"/>
      <c r="H355" s="88"/>
      <c r="I355" s="89">
        <v>2998.4837171055301</v>
      </c>
      <c r="J355" s="2">
        <v>1139.8689068017534</v>
      </c>
      <c r="K355" s="2">
        <v>2532.2075687890501</v>
      </c>
      <c r="L355" s="90">
        <v>3170.47897010926</v>
      </c>
      <c r="M355" s="97">
        <v>3</v>
      </c>
      <c r="N355" s="89">
        <v>31270.579344713999</v>
      </c>
      <c r="O355" s="2">
        <v>47335.3862790153</v>
      </c>
      <c r="P355" s="90">
        <v>45977.256989808498</v>
      </c>
      <c r="Q355" s="96">
        <v>3</v>
      </c>
      <c r="R355" s="93">
        <v>11.550017423110312</v>
      </c>
      <c r="S355" s="93">
        <v>10.154652198190607</v>
      </c>
      <c r="T355" s="93">
        <v>11.306179954115839</v>
      </c>
      <c r="U355" s="94">
        <v>11.630485092093906</v>
      </c>
      <c r="V355" s="93">
        <v>14.932518327626067</v>
      </c>
      <c r="W355" s="93">
        <v>15.530631474790557</v>
      </c>
      <c r="X355" s="93">
        <v>15.488632776765931</v>
      </c>
      <c r="Y355" s="95">
        <v>5.9243766674744569E-2</v>
      </c>
      <c r="Z355" s="95">
        <v>-4.0771928207512573</v>
      </c>
      <c r="AA355" s="133">
        <v>2.1449722737092687E-4</v>
      </c>
      <c r="AB355" s="136">
        <v>6.1417191722035202E-4</v>
      </c>
    </row>
    <row r="356" spans="1:28" x14ac:dyDescent="0.25">
      <c r="A356" s="4">
        <v>371</v>
      </c>
      <c r="B356" s="17">
        <v>3</v>
      </c>
      <c r="C356" s="86">
        <v>14.548318</v>
      </c>
      <c r="D356" t="s">
        <v>344</v>
      </c>
      <c r="E356" t="s">
        <v>345</v>
      </c>
      <c r="F356" s="87">
        <v>578.13842799999998</v>
      </c>
      <c r="G356" s="99"/>
      <c r="H356" s="88"/>
      <c r="I356" s="89">
        <v>1179.7374397483875</v>
      </c>
      <c r="J356" s="2">
        <v>1256.4643121145814</v>
      </c>
      <c r="K356" s="2">
        <v>1001.3218170050823</v>
      </c>
      <c r="L356" s="90">
        <v>1494.3876929885532</v>
      </c>
      <c r="M356" s="97">
        <v>0</v>
      </c>
      <c r="N356" s="89">
        <v>14809.6100247961</v>
      </c>
      <c r="O356" s="2">
        <v>21428.528695364999</v>
      </c>
      <c r="P356" s="90">
        <v>27876.699323475099</v>
      </c>
      <c r="Q356" s="96">
        <v>3</v>
      </c>
      <c r="R356" s="93">
        <v>10.204250096349451</v>
      </c>
      <c r="S356" s="93">
        <v>10.295153978987296</v>
      </c>
      <c r="T356" s="93">
        <v>9.9676900042712777</v>
      </c>
      <c r="U356" s="94">
        <v>10.545338763573977</v>
      </c>
      <c r="V356" s="93">
        <v>13.854246030797396</v>
      </c>
      <c r="W356" s="93">
        <v>14.387245176051529</v>
      </c>
      <c r="X356" s="93">
        <v>14.766772131876587</v>
      </c>
      <c r="Y356" s="95">
        <v>5.7692315215316932E-2</v>
      </c>
      <c r="Z356" s="95">
        <v>-4.1154770292942082</v>
      </c>
      <c r="AA356" s="133">
        <v>2.0009220393933681E-5</v>
      </c>
      <c r="AB356" s="136">
        <v>1.2251799564285499E-4</v>
      </c>
    </row>
    <row r="357" spans="1:28" x14ac:dyDescent="0.25">
      <c r="A357" s="4">
        <v>181</v>
      </c>
      <c r="B357" s="17">
        <v>4</v>
      </c>
      <c r="C357" s="86">
        <v>7.6544939999999997</v>
      </c>
      <c r="D357" t="s">
        <v>212</v>
      </c>
      <c r="E357" t="s">
        <v>213</v>
      </c>
      <c r="F357" s="87">
        <v>377.10830700000002</v>
      </c>
      <c r="G357" s="33" t="s">
        <v>992</v>
      </c>
      <c r="H357" s="99"/>
      <c r="I357" s="89">
        <v>3760.96101765507</v>
      </c>
      <c r="J357" s="2">
        <v>3367.4760604578601</v>
      </c>
      <c r="K357" s="2">
        <v>1244.9433251608207</v>
      </c>
      <c r="L357" s="90">
        <v>1391.9363508847714</v>
      </c>
      <c r="M357" s="97">
        <v>2</v>
      </c>
      <c r="N357" s="89">
        <v>38494.060436272302</v>
      </c>
      <c r="O357" s="2">
        <v>40357.245757710298</v>
      </c>
      <c r="P357" s="90">
        <v>48635.9504397122</v>
      </c>
      <c r="Q357" s="96">
        <v>3</v>
      </c>
      <c r="R357" s="93">
        <v>11.876885637589847</v>
      </c>
      <c r="S357" s="93">
        <v>11.717451974200745</v>
      </c>
      <c r="T357" s="93">
        <v>10.281864351155825</v>
      </c>
      <c r="U357" s="94">
        <v>10.442877527197625</v>
      </c>
      <c r="V357" s="93">
        <v>15.232348237300107</v>
      </c>
      <c r="W357" s="93">
        <v>15.300540098411966</v>
      </c>
      <c r="X357" s="93">
        <v>15.569735490654956</v>
      </c>
      <c r="Y357" s="95">
        <v>5.744878161950475E-2</v>
      </c>
      <c r="Z357" s="95">
        <v>-4.1215798934244434</v>
      </c>
      <c r="AA357" s="133">
        <v>3.5740434102315505E-4</v>
      </c>
      <c r="AB357" s="136">
        <v>8.9450388013348698E-4</v>
      </c>
    </row>
    <row r="358" spans="1:28" x14ac:dyDescent="0.25">
      <c r="A358" s="4">
        <v>836</v>
      </c>
      <c r="B358" s="17">
        <v>18</v>
      </c>
      <c r="C358" s="86">
        <v>26.479161999999999</v>
      </c>
      <c r="D358" t="s">
        <v>634</v>
      </c>
      <c r="E358" t="s">
        <v>635</v>
      </c>
      <c r="F358" s="87">
        <v>447.092896</v>
      </c>
      <c r="G358" s="99" t="s">
        <v>1215</v>
      </c>
      <c r="H358" s="99" t="s">
        <v>1186</v>
      </c>
      <c r="I358" s="89">
        <v>1123.2085904990256</v>
      </c>
      <c r="J358" s="2">
        <v>1149.8819921029287</v>
      </c>
      <c r="K358" s="2">
        <v>1077.5667483310071</v>
      </c>
      <c r="L358" s="90">
        <v>1186.9778973933976</v>
      </c>
      <c r="M358" s="97">
        <v>0</v>
      </c>
      <c r="N358" s="89">
        <v>33599.945346094901</v>
      </c>
      <c r="O358" s="2">
        <v>22647.1627954305</v>
      </c>
      <c r="P358" s="90">
        <v>6412.7941089821497</v>
      </c>
      <c r="Q358" s="96">
        <v>3</v>
      </c>
      <c r="R358" s="93">
        <v>10.133410159447601</v>
      </c>
      <c r="S358" s="93">
        <v>10.16727009527208</v>
      </c>
      <c r="T358" s="93">
        <v>10.073561522425244</v>
      </c>
      <c r="U358" s="94">
        <v>10.213077355599937</v>
      </c>
      <c r="V358" s="93">
        <v>15.036171265857593</v>
      </c>
      <c r="W358" s="93">
        <v>14.467042702344221</v>
      </c>
      <c r="X358" s="93">
        <v>12.646737372998132</v>
      </c>
      <c r="Y358" s="95">
        <v>5.4312667256310683E-2</v>
      </c>
      <c r="Z358" s="95">
        <v>-4.2025674750494648</v>
      </c>
      <c r="AA358" s="133">
        <v>1.3202265630967232E-3</v>
      </c>
      <c r="AB358" s="136">
        <v>2.345707369903E-3</v>
      </c>
    </row>
    <row r="359" spans="1:28" x14ac:dyDescent="0.25">
      <c r="A359" s="4">
        <v>17</v>
      </c>
      <c r="B359" s="17">
        <v>14</v>
      </c>
      <c r="C359" s="86">
        <v>2.0308060000000001</v>
      </c>
      <c r="D359" t="s">
        <v>76</v>
      </c>
      <c r="E359" t="s">
        <v>77</v>
      </c>
      <c r="F359" s="87">
        <v>644.21661400000005</v>
      </c>
      <c r="G359" s="99"/>
      <c r="H359" s="88"/>
      <c r="I359" s="89">
        <v>4375.9891381556899</v>
      </c>
      <c r="J359" s="2">
        <v>2927.92732250889</v>
      </c>
      <c r="K359" s="2">
        <v>7629.9042956214398</v>
      </c>
      <c r="L359" s="90">
        <v>6024.8117545990799</v>
      </c>
      <c r="M359" s="97">
        <v>4</v>
      </c>
      <c r="N359" s="89">
        <v>97636.102983523393</v>
      </c>
      <c r="O359" s="2">
        <v>85083.558468544405</v>
      </c>
      <c r="P359" s="90">
        <v>120276.79384427999</v>
      </c>
      <c r="Q359" s="96">
        <v>3</v>
      </c>
      <c r="R359" s="93">
        <v>12.095393441817151</v>
      </c>
      <c r="S359" s="93">
        <v>11.515664027916106</v>
      </c>
      <c r="T359" s="93">
        <v>12.89744924564086</v>
      </c>
      <c r="U359" s="94">
        <v>12.556700449664588</v>
      </c>
      <c r="V359" s="93">
        <v>16.57512709254495</v>
      </c>
      <c r="W359" s="93">
        <v>16.376592752264642</v>
      </c>
      <c r="X359" s="93">
        <v>16.875998790805173</v>
      </c>
      <c r="Y359" s="95">
        <v>5.1878410154302862E-2</v>
      </c>
      <c r="Z359" s="95">
        <v>-4.2687219217820287</v>
      </c>
      <c r="AA359" s="133">
        <v>8.3626688053710539E-5</v>
      </c>
      <c r="AB359" s="136">
        <v>3.3185022735110898E-4</v>
      </c>
    </row>
    <row r="360" spans="1:28" x14ac:dyDescent="0.25">
      <c r="A360" s="4">
        <v>498</v>
      </c>
      <c r="B360" s="17">
        <v>3</v>
      </c>
      <c r="C360" s="86">
        <v>18.210826999999998</v>
      </c>
      <c r="D360" t="s">
        <v>424</v>
      </c>
      <c r="E360" t="s">
        <v>425</v>
      </c>
      <c r="F360" s="87">
        <v>551.17657499999996</v>
      </c>
      <c r="G360" s="99" t="s">
        <v>1181</v>
      </c>
      <c r="H360" s="99" t="s">
        <v>1158</v>
      </c>
      <c r="I360" s="89">
        <v>1287.7293279594512</v>
      </c>
      <c r="J360" s="2">
        <v>1253.0356152606885</v>
      </c>
      <c r="K360" s="2">
        <v>1046.4502850017602</v>
      </c>
      <c r="L360" s="90">
        <v>1092.3813696463085</v>
      </c>
      <c r="M360" s="97">
        <v>0</v>
      </c>
      <c r="N360" s="89">
        <v>3939.19655700159</v>
      </c>
      <c r="O360" s="2">
        <v>13324.605233935201</v>
      </c>
      <c r="P360" s="90">
        <v>50572.706910850502</v>
      </c>
      <c r="Q360" s="96">
        <v>3</v>
      </c>
      <c r="R360" s="93">
        <v>10.330613665189404</v>
      </c>
      <c r="S360" s="93">
        <v>10.291211705889896</v>
      </c>
      <c r="T360" s="93">
        <v>10.031288057999502</v>
      </c>
      <c r="U360" s="94">
        <v>10.09326089920191</v>
      </c>
      <c r="V360" s="93">
        <v>11.943685690630682</v>
      </c>
      <c r="W360" s="93">
        <v>13.701805170659187</v>
      </c>
      <c r="X360" s="93">
        <v>15.626071380524907</v>
      </c>
      <c r="Y360" s="95">
        <v>5.1737589619034831E-2</v>
      </c>
      <c r="Z360" s="95">
        <v>-4.2726433473034522</v>
      </c>
      <c r="AA360" s="133">
        <v>1.0381105483684891E-2</v>
      </c>
      <c r="AB360" s="136">
        <v>1.41495889811869E-2</v>
      </c>
    </row>
    <row r="361" spans="1:28" x14ac:dyDescent="0.25">
      <c r="A361" s="4">
        <v>502</v>
      </c>
      <c r="B361" s="17">
        <v>4</v>
      </c>
      <c r="C361" s="86">
        <v>18.282311</v>
      </c>
      <c r="D361" t="s">
        <v>426</v>
      </c>
      <c r="E361" t="s">
        <v>427</v>
      </c>
      <c r="F361" s="87">
        <v>1017.207092</v>
      </c>
      <c r="G361" s="99"/>
      <c r="H361" s="88"/>
      <c r="I361" s="89">
        <v>1123.7254694235144</v>
      </c>
      <c r="J361" s="2">
        <v>1159.6211442083554</v>
      </c>
      <c r="K361" s="2">
        <v>1212.7936613746367</v>
      </c>
      <c r="L361" s="90">
        <v>1107.9690307100996</v>
      </c>
      <c r="M361" s="97">
        <v>0</v>
      </c>
      <c r="N361" s="89">
        <v>14308.9624202184</v>
      </c>
      <c r="O361" s="2">
        <v>22636.161788439102</v>
      </c>
      <c r="P361" s="90">
        <v>29967.942071796399</v>
      </c>
      <c r="Q361" s="96">
        <v>3</v>
      </c>
      <c r="R361" s="93">
        <v>10.134073907162815</v>
      </c>
      <c r="S361" s="93">
        <v>10.179437829112659</v>
      </c>
      <c r="T361" s="93">
        <v>10.244118403106226</v>
      </c>
      <c r="U361" s="94">
        <v>10.113701841260943</v>
      </c>
      <c r="V361" s="93">
        <v>13.804631441867238</v>
      </c>
      <c r="W361" s="93">
        <v>14.466341733557615</v>
      </c>
      <c r="X361" s="93">
        <v>14.871132395507967</v>
      </c>
      <c r="Y361" s="95">
        <v>5.160549607477994E-2</v>
      </c>
      <c r="Z361" s="95">
        <v>-4.2763314664211611</v>
      </c>
      <c r="AA361" s="133">
        <v>1.7043415067073386E-5</v>
      </c>
      <c r="AB361" s="136">
        <v>1.0767109836024101E-4</v>
      </c>
    </row>
    <row r="362" spans="1:28" x14ac:dyDescent="0.25">
      <c r="A362" s="4">
        <v>962</v>
      </c>
      <c r="B362" s="17">
        <v>3</v>
      </c>
      <c r="C362" s="86">
        <v>30.273475000000001</v>
      </c>
      <c r="D362" t="s">
        <v>726</v>
      </c>
      <c r="E362" t="s">
        <v>727</v>
      </c>
      <c r="F362" s="87">
        <v>839.23895300000004</v>
      </c>
      <c r="G362" s="33" t="s">
        <v>1000</v>
      </c>
      <c r="H362" s="99"/>
      <c r="I362" s="89">
        <v>5950.5595360953203</v>
      </c>
      <c r="J362" s="2">
        <v>4824.0793432137898</v>
      </c>
      <c r="K362" s="2">
        <v>5398.7532633245801</v>
      </c>
      <c r="L362" s="90">
        <v>1161.3231238429969</v>
      </c>
      <c r="M362" s="97">
        <v>3</v>
      </c>
      <c r="N362" s="89">
        <v>63902.572956157797</v>
      </c>
      <c r="O362" s="2">
        <v>81131.739591622405</v>
      </c>
      <c r="P362" s="90">
        <v>109522.16137431101</v>
      </c>
      <c r="Q362" s="96">
        <v>3</v>
      </c>
      <c r="R362" s="93">
        <v>12.538809617283679</v>
      </c>
      <c r="S362" s="93">
        <v>12.236037920573327</v>
      </c>
      <c r="T362" s="93">
        <v>12.398410568144538</v>
      </c>
      <c r="U362" s="94">
        <v>10.181553724830215</v>
      </c>
      <c r="V362" s="93">
        <v>15.963586400179608</v>
      </c>
      <c r="W362" s="93">
        <v>16.307978801925316</v>
      </c>
      <c r="X362" s="93">
        <v>16.740863297412897</v>
      </c>
      <c r="Y362" s="95">
        <v>5.1073289355180865E-2</v>
      </c>
      <c r="Z362" s="95">
        <v>-4.2912872115235601</v>
      </c>
      <c r="AA362" s="133">
        <v>1.2198369590387121E-3</v>
      </c>
      <c r="AB362" s="136">
        <v>2.1968104511194898E-3</v>
      </c>
    </row>
    <row r="363" spans="1:28" x14ac:dyDescent="0.25">
      <c r="A363" s="4">
        <v>705</v>
      </c>
      <c r="B363" s="17">
        <v>3</v>
      </c>
      <c r="C363" s="86">
        <v>23.313510999999998</v>
      </c>
      <c r="D363" t="s">
        <v>552</v>
      </c>
      <c r="E363" t="s">
        <v>553</v>
      </c>
      <c r="F363" s="87">
        <v>393.21285999999998</v>
      </c>
      <c r="G363" s="33" t="s">
        <v>1210</v>
      </c>
      <c r="H363" s="99" t="s">
        <v>1193</v>
      </c>
      <c r="I363" s="89">
        <v>1320.6917349024943</v>
      </c>
      <c r="J363" s="2">
        <v>1111.6057630639298</v>
      </c>
      <c r="K363" s="2">
        <v>1098.7573575704996</v>
      </c>
      <c r="L363" s="90">
        <v>2739.14645312324</v>
      </c>
      <c r="M363" s="97">
        <v>1</v>
      </c>
      <c r="N363" s="89">
        <v>31071.9900276117</v>
      </c>
      <c r="O363" s="2">
        <v>32610.017754988301</v>
      </c>
      <c r="P363" s="90">
        <v>39561.054749836498</v>
      </c>
      <c r="Q363" s="96">
        <v>3</v>
      </c>
      <c r="R363" s="93">
        <v>10.367078048425986</v>
      </c>
      <c r="S363" s="93">
        <v>10.118429503912155</v>
      </c>
      <c r="T363" s="93">
        <v>10.101657110731502</v>
      </c>
      <c r="U363" s="94">
        <v>11.419510688911332</v>
      </c>
      <c r="V363" s="93">
        <v>14.923327022394043</v>
      </c>
      <c r="W363" s="93">
        <v>14.993027606131891</v>
      </c>
      <c r="X363" s="93">
        <v>15.271793270309601</v>
      </c>
      <c r="Y363" s="95">
        <v>4.5549316982123243E-2</v>
      </c>
      <c r="Z363" s="95">
        <v>-4.4564267689832189</v>
      </c>
      <c r="AA363" s="133">
        <v>7.0498883234585772E-5</v>
      </c>
      <c r="AB363" s="136">
        <v>3.08335775025991E-4</v>
      </c>
    </row>
    <row r="364" spans="1:28" x14ac:dyDescent="0.25">
      <c r="A364" s="4">
        <v>246</v>
      </c>
      <c r="B364" s="17">
        <v>2</v>
      </c>
      <c r="C364" s="86">
        <v>10.702108000000001</v>
      </c>
      <c r="D364" t="s">
        <v>266</v>
      </c>
      <c r="E364" t="s">
        <v>267</v>
      </c>
      <c r="F364" s="87">
        <v>623.14025900000001</v>
      </c>
      <c r="G364" s="99"/>
      <c r="H364" s="88"/>
      <c r="I364" s="89">
        <v>2559.1880110124198</v>
      </c>
      <c r="J364" s="2">
        <v>1023.549407903263</v>
      </c>
      <c r="K364" s="2">
        <v>1027.2545220891984</v>
      </c>
      <c r="L364" s="90">
        <v>1023.4068073365713</v>
      </c>
      <c r="M364" s="97">
        <v>1</v>
      </c>
      <c r="N364" s="89">
        <v>25412.5241396034</v>
      </c>
      <c r="O364" s="2">
        <v>35409.2887543201</v>
      </c>
      <c r="P364" s="90">
        <v>36568.547791106103</v>
      </c>
      <c r="Q364" s="96">
        <v>3</v>
      </c>
      <c r="R364" s="93">
        <v>11.321470423673514</v>
      </c>
      <c r="S364" s="93">
        <v>9.9993650292477323</v>
      </c>
      <c r="T364" s="93">
        <v>10.004577966086421</v>
      </c>
      <c r="U364" s="94">
        <v>9.9991640194467468</v>
      </c>
      <c r="V364" s="93">
        <v>14.633252060050134</v>
      </c>
      <c r="W364" s="93">
        <v>15.111840244997548</v>
      </c>
      <c r="X364" s="93">
        <v>15.158315715111172</v>
      </c>
      <c r="Y364" s="95">
        <v>4.3382620533877377E-2</v>
      </c>
      <c r="Z364" s="95">
        <v>-4.5267389879161684</v>
      </c>
      <c r="AA364" s="133">
        <v>1.0028911812204479E-4</v>
      </c>
      <c r="AB364" s="136">
        <v>3.66193293693338E-4</v>
      </c>
    </row>
    <row r="365" spans="1:28" x14ac:dyDescent="0.25">
      <c r="A365" s="4">
        <v>879</v>
      </c>
      <c r="B365" s="17">
        <v>2</v>
      </c>
      <c r="C365" s="86">
        <v>27.521215999999999</v>
      </c>
      <c r="D365" t="s">
        <v>666</v>
      </c>
      <c r="E365" t="s">
        <v>667</v>
      </c>
      <c r="F365" s="87">
        <v>574.10650599999997</v>
      </c>
      <c r="G365" s="99"/>
      <c r="H365" s="88"/>
      <c r="I365" s="89">
        <v>1240.4590833534869</v>
      </c>
      <c r="J365" s="2">
        <v>1473.4788490370308</v>
      </c>
      <c r="K365" s="2">
        <v>1076.6317196157775</v>
      </c>
      <c r="L365" s="90">
        <v>1265.1613480151548</v>
      </c>
      <c r="M365" s="97">
        <v>0</v>
      </c>
      <c r="N365" s="89">
        <v>19943.810746522799</v>
      </c>
      <c r="O365" s="2">
        <v>28616.360675587199</v>
      </c>
      <c r="P365" s="90">
        <v>40132.403708753904</v>
      </c>
      <c r="Q365" s="96">
        <v>3</v>
      </c>
      <c r="R365" s="93">
        <v>10.276658433260781</v>
      </c>
      <c r="S365" s="93">
        <v>10.525010636193974</v>
      </c>
      <c r="T365" s="93">
        <v>10.072309120294859</v>
      </c>
      <c r="U365" s="94">
        <v>10.305105670480918</v>
      </c>
      <c r="V365" s="93">
        <v>14.283653477341657</v>
      </c>
      <c r="W365" s="93">
        <v>14.80455258658489</v>
      </c>
      <c r="X365" s="93">
        <v>15.292479947699388</v>
      </c>
      <c r="Y365" s="95">
        <v>4.275214970837609E-2</v>
      </c>
      <c r="Z365" s="95">
        <v>-4.5478592248489615</v>
      </c>
      <c r="AA365" s="133">
        <v>1.3513263983115609E-5</v>
      </c>
      <c r="AB365" s="136">
        <v>9.43557730750879E-5</v>
      </c>
    </row>
    <row r="366" spans="1:28" x14ac:dyDescent="0.25">
      <c r="A366" s="4">
        <v>778</v>
      </c>
      <c r="B366" s="17">
        <v>3</v>
      </c>
      <c r="C366" s="86">
        <v>25.090738999999999</v>
      </c>
      <c r="D366" t="s">
        <v>596</v>
      </c>
      <c r="E366" t="s">
        <v>597</v>
      </c>
      <c r="F366" s="87">
        <v>577.13372800000002</v>
      </c>
      <c r="G366" s="99" t="s">
        <v>1173</v>
      </c>
      <c r="H366" s="99" t="s">
        <v>1255</v>
      </c>
      <c r="I366" s="89">
        <v>3083.1554087605</v>
      </c>
      <c r="J366" s="2">
        <v>5318.2193748661502</v>
      </c>
      <c r="K366" s="2">
        <v>4694.8274234656801</v>
      </c>
      <c r="L366" s="90">
        <v>1123.4808997089365</v>
      </c>
      <c r="M366" s="97">
        <v>3</v>
      </c>
      <c r="N366" s="89">
        <v>80653.942788275002</v>
      </c>
      <c r="O366" s="2">
        <v>91386.233064785905</v>
      </c>
      <c r="P366" s="90">
        <v>120179.28876718901</v>
      </c>
      <c r="Q366" s="96">
        <v>3</v>
      </c>
      <c r="R366" s="93">
        <v>11.590191896065438</v>
      </c>
      <c r="S366" s="93">
        <v>12.376727573798966</v>
      </c>
      <c r="T366" s="93">
        <v>12.196856411681456</v>
      </c>
      <c r="U366" s="94">
        <v>10.133759882139913</v>
      </c>
      <c r="V366" s="93">
        <v>16.29945744116414</v>
      </c>
      <c r="W366" s="93">
        <v>16.479689225520872</v>
      </c>
      <c r="X366" s="93">
        <v>16.874828763435826</v>
      </c>
      <c r="Y366" s="95">
        <v>3.6495728797396182E-2</v>
      </c>
      <c r="Z366" s="95">
        <v>-4.7761285587514424</v>
      </c>
      <c r="AA366" s="133">
        <v>4.8000605871947638E-4</v>
      </c>
      <c r="AB366" s="136">
        <v>1.0706594240375001E-3</v>
      </c>
    </row>
    <row r="367" spans="1:28" x14ac:dyDescent="0.25">
      <c r="A367" s="4">
        <v>1017</v>
      </c>
      <c r="B367" s="17">
        <v>5</v>
      </c>
      <c r="C367" s="86">
        <v>33.137566999999997</v>
      </c>
      <c r="D367" t="s">
        <v>778</v>
      </c>
      <c r="E367" t="s">
        <v>779</v>
      </c>
      <c r="F367" s="87">
        <v>583.11596699999996</v>
      </c>
      <c r="G367" s="99" t="s">
        <v>1000</v>
      </c>
      <c r="H367" s="99"/>
      <c r="I367" s="89">
        <v>1367.3137294864289</v>
      </c>
      <c r="J367" s="2">
        <v>1025.9160551144628</v>
      </c>
      <c r="K367" s="2">
        <v>1320.8719010955233</v>
      </c>
      <c r="L367" s="90">
        <v>1022.004075546781</v>
      </c>
      <c r="M367" s="97">
        <v>0</v>
      </c>
      <c r="N367" s="89">
        <v>26862.250546122901</v>
      </c>
      <c r="O367" s="2">
        <v>33663.473083732599</v>
      </c>
      <c r="P367" s="90">
        <v>39669.517582570399</v>
      </c>
      <c r="Q367" s="96">
        <v>3</v>
      </c>
      <c r="R367" s="93">
        <v>10.417128591281276</v>
      </c>
      <c r="S367" s="93">
        <v>10.00269697289294</v>
      </c>
      <c r="T367" s="93">
        <v>10.367274844649312</v>
      </c>
      <c r="U367" s="94">
        <v>9.9971852341268637</v>
      </c>
      <c r="V367" s="93">
        <v>14.713292559806792</v>
      </c>
      <c r="W367" s="93">
        <v>15.03889640773826</v>
      </c>
      <c r="X367" s="93">
        <v>15.275743232654898</v>
      </c>
      <c r="Y367" s="95">
        <v>3.545157712033014E-2</v>
      </c>
      <c r="Z367" s="95">
        <v>-4.818006380276981</v>
      </c>
      <c r="AA367" s="133">
        <v>1.86460450955503E-6</v>
      </c>
      <c r="AB367" s="136">
        <v>2.7485651659366699E-5</v>
      </c>
    </row>
    <row r="368" spans="1:28" x14ac:dyDescent="0.25">
      <c r="A368" s="4">
        <v>375</v>
      </c>
      <c r="B368" s="17">
        <v>2</v>
      </c>
      <c r="C368" s="86">
        <v>14.736330000000001</v>
      </c>
      <c r="D368" t="s">
        <v>348</v>
      </c>
      <c r="E368" t="s">
        <v>349</v>
      </c>
      <c r="F368" s="87">
        <v>359.09799199999998</v>
      </c>
      <c r="G368" s="99"/>
      <c r="H368" s="88"/>
      <c r="I368" s="89">
        <v>1122.1923235078332</v>
      </c>
      <c r="J368" s="2">
        <v>1116.2714056226371</v>
      </c>
      <c r="K368" s="2">
        <v>1440.2016799670675</v>
      </c>
      <c r="L368" s="90">
        <v>1040.9850020952799</v>
      </c>
      <c r="M368" s="97">
        <v>0</v>
      </c>
      <c r="N368" s="89">
        <v>19438.842195305799</v>
      </c>
      <c r="O368" s="2">
        <v>1427.3487671176586</v>
      </c>
      <c r="P368" s="90">
        <v>79712.787180461804</v>
      </c>
      <c r="Q368" s="96">
        <v>2</v>
      </c>
      <c r="R368" s="93">
        <v>10.132104233686746</v>
      </c>
      <c r="S368" s="93">
        <v>10.124472125396743</v>
      </c>
      <c r="T368" s="93">
        <v>10.492055139603821</v>
      </c>
      <c r="U368" s="94">
        <v>10.023733567940502</v>
      </c>
      <c r="V368" s="93">
        <v>14.246654672112788</v>
      </c>
      <c r="W368" s="93">
        <v>10.479122179470794</v>
      </c>
      <c r="X368" s="93">
        <v>16.282523553226749</v>
      </c>
      <c r="Y368" s="95">
        <v>3.5193614746870508E-2</v>
      </c>
      <c r="Z368" s="95">
        <v>-4.8285424884305677</v>
      </c>
      <c r="AA368" s="133">
        <v>5.8994197258032309E-2</v>
      </c>
      <c r="AB368" s="136">
        <v>7.1150577299081405E-2</v>
      </c>
    </row>
    <row r="369" spans="1:28" x14ac:dyDescent="0.25">
      <c r="A369" s="4">
        <v>110</v>
      </c>
      <c r="B369" s="17">
        <v>3</v>
      </c>
      <c r="C369" s="86">
        <v>3.7562739999999999</v>
      </c>
      <c r="D369" t="s">
        <v>140</v>
      </c>
      <c r="E369" t="s">
        <v>141</v>
      </c>
      <c r="F369" s="87">
        <v>493.11965900000001</v>
      </c>
      <c r="G369" s="99" t="s">
        <v>1000</v>
      </c>
      <c r="H369" s="99"/>
      <c r="I369" s="89">
        <v>1282.0271228668471</v>
      </c>
      <c r="J369" s="2">
        <v>1135.6328924815239</v>
      </c>
      <c r="K369" s="2">
        <v>1288.9194934992424</v>
      </c>
      <c r="L369" s="90">
        <v>1269.8460906264786</v>
      </c>
      <c r="M369" s="97">
        <v>0</v>
      </c>
      <c r="N369" s="89">
        <v>48241.877020649699</v>
      </c>
      <c r="O369" s="2">
        <v>17920.586942334401</v>
      </c>
      <c r="P369" s="90">
        <v>41091.422857641897</v>
      </c>
      <c r="Q369" s="96">
        <v>3</v>
      </c>
      <c r="R369" s="93">
        <v>10.324211068936659</v>
      </c>
      <c r="S369" s="93">
        <v>10.1492808256746</v>
      </c>
      <c r="T369" s="93">
        <v>10.331946439783991</v>
      </c>
      <c r="U369" s="94">
        <v>10.310437933040932</v>
      </c>
      <c r="V369" s="93">
        <v>15.557998421026683</v>
      </c>
      <c r="W369" s="93">
        <v>14.129330269452108</v>
      </c>
      <c r="X369" s="93">
        <v>15.326549666592461</v>
      </c>
      <c r="Y369" s="95">
        <v>3.479891787835708E-2</v>
      </c>
      <c r="Z369" s="95">
        <v>-4.8448137456490272</v>
      </c>
      <c r="AA369" s="133">
        <v>5.5130935538883588E-5</v>
      </c>
      <c r="AB369" s="136">
        <v>2.52208187867536E-4</v>
      </c>
    </row>
    <row r="370" spans="1:28" x14ac:dyDescent="0.25">
      <c r="A370" s="4">
        <v>482</v>
      </c>
      <c r="B370" s="17">
        <v>8</v>
      </c>
      <c r="C370" s="86">
        <v>17.668551000000001</v>
      </c>
      <c r="D370" t="s">
        <v>410</v>
      </c>
      <c r="E370" t="s">
        <v>411</v>
      </c>
      <c r="F370" s="87">
        <v>366.11923200000001</v>
      </c>
      <c r="G370" s="99"/>
      <c r="H370" s="88"/>
      <c r="I370" s="89">
        <v>4556.9313369807896</v>
      </c>
      <c r="J370" s="2">
        <v>1156.4426811254102</v>
      </c>
      <c r="K370" s="2">
        <v>7856.3325384291502</v>
      </c>
      <c r="L370" s="90">
        <v>1485.8537227141092</v>
      </c>
      <c r="M370" s="97">
        <v>2</v>
      </c>
      <c r="N370" s="89">
        <v>124659.580703161</v>
      </c>
      <c r="O370" s="2">
        <v>91719.155105808502</v>
      </c>
      <c r="P370" s="90">
        <v>122004.122708989</v>
      </c>
      <c r="Q370" s="96">
        <v>3</v>
      </c>
      <c r="R370" s="93">
        <v>12.153846917118432</v>
      </c>
      <c r="S370" s="93">
        <v>10.175478045486658</v>
      </c>
      <c r="T370" s="93">
        <v>12.939640281192133</v>
      </c>
      <c r="U370" s="94">
        <v>10.537076379069971</v>
      </c>
      <c r="V370" s="93">
        <v>16.92763423975142</v>
      </c>
      <c r="W370" s="93">
        <v>16.484935444779165</v>
      </c>
      <c r="X370" s="93">
        <v>16.8965703739571</v>
      </c>
      <c r="Y370" s="95">
        <v>3.336951008361385E-2</v>
      </c>
      <c r="Z370" s="95">
        <v>-4.9053256841094273</v>
      </c>
      <c r="AA370" s="133">
        <v>1.0709767306446775E-3</v>
      </c>
      <c r="AB370" s="136">
        <v>1.9825522734724702E-3</v>
      </c>
    </row>
    <row r="371" spans="1:28" x14ac:dyDescent="0.25">
      <c r="A371" s="4">
        <v>72</v>
      </c>
      <c r="B371" s="17">
        <v>4</v>
      </c>
      <c r="C371" s="86">
        <v>2.7599170000000002</v>
      </c>
      <c r="D371" t="s">
        <v>110</v>
      </c>
      <c r="E371" t="s">
        <v>111</v>
      </c>
      <c r="F371" s="87">
        <v>387.11355600000002</v>
      </c>
      <c r="G371" s="99"/>
      <c r="H371" s="88"/>
      <c r="I371" s="89">
        <v>1399.4354486492614</v>
      </c>
      <c r="J371" s="2">
        <v>1127.6581666957507</v>
      </c>
      <c r="K371" s="2">
        <v>5479.9154727813902</v>
      </c>
      <c r="L371" s="90">
        <v>1428.5355439943264</v>
      </c>
      <c r="M371" s="97">
        <v>1</v>
      </c>
      <c r="N371" s="89">
        <v>71606.4415034665</v>
      </c>
      <c r="O371" s="2">
        <v>64080.911007336399</v>
      </c>
      <c r="P371" s="90">
        <v>87520.142970968198</v>
      </c>
      <c r="Q371" s="96">
        <v>3</v>
      </c>
      <c r="R371" s="93">
        <v>10.450629226334328</v>
      </c>
      <c r="S371" s="93">
        <v>10.139114086483321</v>
      </c>
      <c r="T371" s="93">
        <v>12.419937924574239</v>
      </c>
      <c r="U371" s="94">
        <v>10.480321217685686</v>
      </c>
      <c r="V371" s="93">
        <v>16.127801753451042</v>
      </c>
      <c r="W371" s="93">
        <v>15.967607037539894</v>
      </c>
      <c r="X371" s="93">
        <v>16.417327474436526</v>
      </c>
      <c r="Y371" s="95">
        <v>3.1704394419265737E-2</v>
      </c>
      <c r="Z371" s="95">
        <v>-4.9791733693629023</v>
      </c>
      <c r="AA371" s="133">
        <v>3.8052843640521311E-4</v>
      </c>
      <c r="AB371" s="136">
        <v>9.0688812987589705E-4</v>
      </c>
    </row>
    <row r="372" spans="1:28" x14ac:dyDescent="0.25">
      <c r="A372" s="4">
        <v>155</v>
      </c>
      <c r="B372" s="17">
        <v>3</v>
      </c>
      <c r="C372" s="86">
        <v>6.1456530000000003</v>
      </c>
      <c r="D372" t="s">
        <v>180</v>
      </c>
      <c r="E372" t="s">
        <v>181</v>
      </c>
      <c r="F372" s="87">
        <v>575.11914100000001</v>
      </c>
      <c r="G372" s="99"/>
      <c r="H372" s="88"/>
      <c r="I372" s="89">
        <v>3194.5109088511699</v>
      </c>
      <c r="J372" s="2">
        <v>1158.5409068496908</v>
      </c>
      <c r="K372" s="2">
        <v>1116.1860492045967</v>
      </c>
      <c r="L372" s="90">
        <v>1373.152887553962</v>
      </c>
      <c r="M372" s="97">
        <v>1</v>
      </c>
      <c r="N372" s="89">
        <v>59047.591877446503</v>
      </c>
      <c r="O372" s="2">
        <v>57139.819028646802</v>
      </c>
      <c r="P372" s="90">
        <v>52746.530077564603</v>
      </c>
      <c r="Q372" s="96">
        <v>3</v>
      </c>
      <c r="R372" s="93">
        <v>11.641379350924224</v>
      </c>
      <c r="S372" s="93">
        <v>10.178093269794712</v>
      </c>
      <c r="T372" s="93">
        <v>10.12436180456549</v>
      </c>
      <c r="U372" s="94">
        <v>10.423276549503447</v>
      </c>
      <c r="V372" s="93">
        <v>15.84959060331569</v>
      </c>
      <c r="W372" s="93">
        <v>15.802208846574745</v>
      </c>
      <c r="X372" s="93">
        <v>15.686788569017672</v>
      </c>
      <c r="Y372" s="95">
        <v>3.0377513449715812E-2</v>
      </c>
      <c r="Z372" s="95">
        <v>-5.0408524068531104</v>
      </c>
      <c r="AA372" s="133">
        <v>6.3778049696827841E-5</v>
      </c>
      <c r="AB372" s="136">
        <v>2.8520970538581402E-4</v>
      </c>
    </row>
    <row r="373" spans="1:28" x14ac:dyDescent="0.25">
      <c r="A373" s="4">
        <v>990</v>
      </c>
      <c r="B373" s="17">
        <v>2</v>
      </c>
      <c r="C373" s="86">
        <v>31.219835</v>
      </c>
      <c r="D373" t="s">
        <v>746</v>
      </c>
      <c r="E373" t="s">
        <v>747</v>
      </c>
      <c r="F373" s="87">
        <v>839.238831</v>
      </c>
      <c r="G373" s="33" t="s">
        <v>1226</v>
      </c>
      <c r="H373" s="99" t="s">
        <v>1217</v>
      </c>
      <c r="I373" s="89">
        <v>1451.1292735266395</v>
      </c>
      <c r="J373" s="2">
        <v>1329.6880396099286</v>
      </c>
      <c r="K373" s="2">
        <v>1261.9355000869641</v>
      </c>
      <c r="L373" s="90">
        <v>1226.1243621889294</v>
      </c>
      <c r="M373" s="97">
        <v>0</v>
      </c>
      <c r="N373" s="89">
        <v>38152.055310670003</v>
      </c>
      <c r="O373" s="2">
        <v>40887.216380666403</v>
      </c>
      <c r="P373" s="90">
        <v>51914.350939886499</v>
      </c>
      <c r="Q373" s="96">
        <v>3</v>
      </c>
      <c r="R373" s="93">
        <v>10.502960331956681</v>
      </c>
      <c r="S373" s="93">
        <v>10.376872096930891</v>
      </c>
      <c r="T373" s="93">
        <v>10.301422457991496</v>
      </c>
      <c r="U373" s="94">
        <v>10.259889599428204</v>
      </c>
      <c r="V373" s="93">
        <v>15.219473158932718</v>
      </c>
      <c r="W373" s="93">
        <v>15.319362226456091</v>
      </c>
      <c r="X373" s="93">
        <v>15.663845784565826</v>
      </c>
      <c r="Y373" s="95">
        <v>3.0176010423839647E-2</v>
      </c>
      <c r="Z373" s="95">
        <v>-5.050454110292133</v>
      </c>
      <c r="AA373" s="133">
        <v>2.0779595649241558E-7</v>
      </c>
      <c r="AB373" s="136">
        <v>4.3527784570516497E-6</v>
      </c>
    </row>
    <row r="374" spans="1:28" x14ac:dyDescent="0.25">
      <c r="A374" s="4">
        <v>131</v>
      </c>
      <c r="B374" s="17">
        <v>2</v>
      </c>
      <c r="C374" s="86">
        <v>4.7822440000000004</v>
      </c>
      <c r="D374" t="s">
        <v>166</v>
      </c>
      <c r="E374" t="s">
        <v>167</v>
      </c>
      <c r="F374" s="87">
        <v>315.07171599999998</v>
      </c>
      <c r="G374" s="99" t="s">
        <v>1027</v>
      </c>
      <c r="H374" s="99"/>
      <c r="I374" s="89">
        <v>1125.9963146381804</v>
      </c>
      <c r="J374" s="2">
        <v>1168.2135732116376</v>
      </c>
      <c r="K374" s="2">
        <v>1144.0144662457596</v>
      </c>
      <c r="L374" s="90">
        <v>1255.3473711245831</v>
      </c>
      <c r="M374" s="97">
        <v>0</v>
      </c>
      <c r="N374" s="89">
        <v>35685.4607969145</v>
      </c>
      <c r="O374" s="2">
        <v>35803.776015760799</v>
      </c>
      <c r="P374" s="90">
        <v>46402.433435105202</v>
      </c>
      <c r="Q374" s="96">
        <v>3</v>
      </c>
      <c r="R374" s="93">
        <v>10.13698639017799</v>
      </c>
      <c r="S374" s="93">
        <v>10.19008833700175</v>
      </c>
      <c r="T374" s="93">
        <v>10.159889580003096</v>
      </c>
      <c r="U374" s="94">
        <v>10.293870916770333</v>
      </c>
      <c r="V374" s="93">
        <v>15.123048781293322</v>
      </c>
      <c r="W374" s="93">
        <v>15.12782412770761</v>
      </c>
      <c r="X374" s="93">
        <v>15.501912844658824</v>
      </c>
      <c r="Y374" s="95">
        <v>2.9859436095158672E-2</v>
      </c>
      <c r="Z374" s="95">
        <v>-5.0656692697945704</v>
      </c>
      <c r="AA374" s="133">
        <v>1.0399280589476759E-7</v>
      </c>
      <c r="AB374" s="136">
        <v>3.0046282588629299E-6</v>
      </c>
    </row>
    <row r="375" spans="1:28" x14ac:dyDescent="0.25">
      <c r="A375" s="4">
        <v>893</v>
      </c>
      <c r="B375" s="17">
        <v>4</v>
      </c>
      <c r="C375" s="86">
        <v>27.923587999999999</v>
      </c>
      <c r="D375" t="s">
        <v>678</v>
      </c>
      <c r="E375" t="s">
        <v>679</v>
      </c>
      <c r="F375" s="87">
        <v>427.06658900000002</v>
      </c>
      <c r="G375" s="145" t="s">
        <v>1065</v>
      </c>
      <c r="H375" s="99" t="s">
        <v>1203</v>
      </c>
      <c r="I375" s="89">
        <v>1272.3463041645264</v>
      </c>
      <c r="J375" s="2">
        <v>1385.3006418996697</v>
      </c>
      <c r="K375" s="2">
        <v>1254.9313445526061</v>
      </c>
      <c r="L375" s="90">
        <v>1479.9525479057033</v>
      </c>
      <c r="M375" s="97">
        <v>0</v>
      </c>
      <c r="N375" s="89">
        <v>37352.087944809398</v>
      </c>
      <c r="O375" s="2">
        <v>50003.9423609605</v>
      </c>
      <c r="P375" s="90">
        <v>56177.700330367697</v>
      </c>
      <c r="Q375" s="96">
        <v>3</v>
      </c>
      <c r="R375" s="93">
        <v>10.313275678006942</v>
      </c>
      <c r="S375" s="93">
        <v>10.435983392712128</v>
      </c>
      <c r="T375" s="93">
        <v>10.293392723274115</v>
      </c>
      <c r="U375" s="94">
        <v>10.53133520376049</v>
      </c>
      <c r="V375" s="93">
        <v>15.188901270045331</v>
      </c>
      <c r="W375" s="93">
        <v>15.609754222444655</v>
      </c>
      <c r="X375" s="93">
        <v>15.777709947590127</v>
      </c>
      <c r="Y375" s="95">
        <v>2.8177335814844471E-2</v>
      </c>
      <c r="Z375" s="95">
        <v>-5.1493209794193646</v>
      </c>
      <c r="AA375" s="133">
        <v>5.6493989694638776E-7</v>
      </c>
      <c r="AB375" s="136">
        <v>9.7759164775940092E-6</v>
      </c>
    </row>
    <row r="376" spans="1:28" x14ac:dyDescent="0.25">
      <c r="A376" s="4">
        <v>926</v>
      </c>
      <c r="B376" s="17">
        <v>4</v>
      </c>
      <c r="C376" s="86">
        <v>28.984283999999999</v>
      </c>
      <c r="D376" t="s">
        <v>704</v>
      </c>
      <c r="E376" t="s">
        <v>705</v>
      </c>
      <c r="F376" s="87">
        <v>453.13387999999998</v>
      </c>
      <c r="G376" s="33" t="s">
        <v>1220</v>
      </c>
      <c r="H376" s="142" t="s">
        <v>1217</v>
      </c>
      <c r="I376" s="89">
        <v>1377.3274606419259</v>
      </c>
      <c r="J376" s="2">
        <v>1270.9977345173272</v>
      </c>
      <c r="K376" s="2">
        <v>1429.003859281517</v>
      </c>
      <c r="L376" s="90">
        <v>1402.1450598918041</v>
      </c>
      <c r="M376" s="97">
        <v>0</v>
      </c>
      <c r="N376" s="89">
        <v>29487.6849875552</v>
      </c>
      <c r="O376" s="2">
        <v>95957.297038346995</v>
      </c>
      <c r="P376" s="90">
        <v>21938.528155490902</v>
      </c>
      <c r="Q376" s="96">
        <v>3</v>
      </c>
      <c r="R376" s="93">
        <v>10.427655886749301</v>
      </c>
      <c r="S376" s="93">
        <v>10.311745743483693</v>
      </c>
      <c r="T376" s="93">
        <v>10.480794097358089</v>
      </c>
      <c r="U376" s="94">
        <v>10.453419896750072</v>
      </c>
      <c r="V376" s="93">
        <v>14.847824943621781</v>
      </c>
      <c r="W376" s="93">
        <v>16.550104899370314</v>
      </c>
      <c r="X376" s="93">
        <v>14.421179118872947</v>
      </c>
      <c r="Y376" s="95">
        <v>2.7883754299863735E-2</v>
      </c>
      <c r="Z376" s="95">
        <v>-5.1644313694166657</v>
      </c>
      <c r="AA376" s="133">
        <v>2.9910213212797673E-4</v>
      </c>
      <c r="AB376" s="136">
        <v>7.8836191117175297E-4</v>
      </c>
    </row>
    <row r="377" spans="1:28" x14ac:dyDescent="0.25">
      <c r="A377" s="4">
        <v>724</v>
      </c>
      <c r="B377" s="17">
        <v>3</v>
      </c>
      <c r="C377" s="86">
        <v>23.747411</v>
      </c>
      <c r="D377" t="s">
        <v>564</v>
      </c>
      <c r="E377" t="s">
        <v>565</v>
      </c>
      <c r="F377" s="87">
        <v>591.15045199999997</v>
      </c>
      <c r="G377" s="99"/>
      <c r="H377" s="88"/>
      <c r="I377" s="89">
        <v>1270.663514722575</v>
      </c>
      <c r="J377" s="2">
        <v>1314.5101166485615</v>
      </c>
      <c r="K377" s="2">
        <v>1307.9100746884533</v>
      </c>
      <c r="L377" s="90">
        <v>1325.4587167260424</v>
      </c>
      <c r="M377" s="97">
        <v>0</v>
      </c>
      <c r="N377" s="89">
        <v>26354.187823085998</v>
      </c>
      <c r="O377" s="2">
        <v>34361.604341924598</v>
      </c>
      <c r="P377" s="90">
        <v>83074.502749990002</v>
      </c>
      <c r="Q377" s="96">
        <v>3</v>
      </c>
      <c r="R377" s="93">
        <v>10.311366324516369</v>
      </c>
      <c r="S377" s="93">
        <v>10.360309529837936</v>
      </c>
      <c r="T377" s="93">
        <v>10.353047636460719</v>
      </c>
      <c r="U377" s="94">
        <v>10.372276020803035</v>
      </c>
      <c r="V377" s="93">
        <v>14.685744611679088</v>
      </c>
      <c r="W377" s="93">
        <v>15.068509776971808</v>
      </c>
      <c r="X377" s="93">
        <v>16.342118132109903</v>
      </c>
      <c r="Y377" s="95">
        <v>2.7219547879798626E-2</v>
      </c>
      <c r="Z377" s="95">
        <v>-5.1992130860845274</v>
      </c>
      <c r="AA377" s="133">
        <v>7.1863805106247579E-5</v>
      </c>
      <c r="AB377" s="136">
        <v>3.10889069916158E-4</v>
      </c>
    </row>
    <row r="378" spans="1:28" x14ac:dyDescent="0.25">
      <c r="A378" s="4">
        <v>194</v>
      </c>
      <c r="B378" s="17">
        <v>4</v>
      </c>
      <c r="C378" s="86">
        <v>8.5325559999999996</v>
      </c>
      <c r="D378" t="s">
        <v>224</v>
      </c>
      <c r="E378" t="s">
        <v>225</v>
      </c>
      <c r="F378" s="87">
        <v>451.12390099999999</v>
      </c>
      <c r="G378" s="99"/>
      <c r="H378" s="88"/>
      <c r="I378" s="89">
        <v>1100.6630954789509</v>
      </c>
      <c r="J378" s="2">
        <v>1295.7961161387984</v>
      </c>
      <c r="K378" s="2">
        <v>1478.8374421177473</v>
      </c>
      <c r="L378" s="90">
        <v>1361.4844611283984</v>
      </c>
      <c r="M378" s="97">
        <v>0</v>
      </c>
      <c r="N378" s="89">
        <v>44989.500334827302</v>
      </c>
      <c r="O378" s="2">
        <v>51859.592738110703</v>
      </c>
      <c r="P378" s="90">
        <v>48552.780253676297</v>
      </c>
      <c r="Q378" s="96">
        <v>3</v>
      </c>
      <c r="R378" s="93">
        <v>10.104157223262515</v>
      </c>
      <c r="S378" s="93">
        <v>10.339623023428759</v>
      </c>
      <c r="T378" s="93">
        <v>10.530247760804455</v>
      </c>
      <c r="U378" s="94">
        <v>10.410964801394933</v>
      </c>
      <c r="V378" s="93">
        <v>15.457300723606444</v>
      </c>
      <c r="W378" s="93">
        <v>15.662323256064315</v>
      </c>
      <c r="X378" s="93">
        <v>15.567266289886962</v>
      </c>
      <c r="Y378" s="95">
        <v>2.7011934208890399E-2</v>
      </c>
      <c r="Z378" s="95">
        <v>-5.2102592410176296</v>
      </c>
      <c r="AA378" s="133">
        <v>1.0814837311594797E-7</v>
      </c>
      <c r="AB378" s="136">
        <v>3.0046282588629299E-6</v>
      </c>
    </row>
    <row r="379" spans="1:28" x14ac:dyDescent="0.25">
      <c r="A379" s="4">
        <v>547</v>
      </c>
      <c r="B379" s="17">
        <v>12</v>
      </c>
      <c r="C379" s="86">
        <v>19.410622</v>
      </c>
      <c r="D379" t="s">
        <v>450</v>
      </c>
      <c r="E379" t="s">
        <v>451</v>
      </c>
      <c r="F379" s="87">
        <v>206.082123</v>
      </c>
      <c r="G379" s="99"/>
      <c r="H379" s="88"/>
      <c r="I379" s="89">
        <v>41249.038840513997</v>
      </c>
      <c r="J379" s="2">
        <v>25136.190345630901</v>
      </c>
      <c r="K379" s="2">
        <v>29003.077246060901</v>
      </c>
      <c r="L379" s="90">
        <v>43631.512329581499</v>
      </c>
      <c r="M379" s="97">
        <v>4</v>
      </c>
      <c r="N379" s="89">
        <v>1372610.1735779899</v>
      </c>
      <c r="O379" s="2">
        <v>1224176.79682989</v>
      </c>
      <c r="P379" s="90">
        <v>1317107.5334784901</v>
      </c>
      <c r="Q379" s="96">
        <v>3</v>
      </c>
      <c r="R379" s="93">
        <v>15.332072882515677</v>
      </c>
      <c r="S379" s="93">
        <v>14.617478390248765</v>
      </c>
      <c r="T379" s="93">
        <v>14.823918358827759</v>
      </c>
      <c r="U379" s="94">
        <v>15.41308285996967</v>
      </c>
      <c r="V379" s="93">
        <v>20.388490522194314</v>
      </c>
      <c r="W379" s="93">
        <v>20.223380497853555</v>
      </c>
      <c r="X379" s="93">
        <v>20.328941706629276</v>
      </c>
      <c r="Y379" s="95">
        <v>2.6639671551649858E-2</v>
      </c>
      <c r="Z379" s="95">
        <v>-5.2302798946676168</v>
      </c>
      <c r="AA379" s="133">
        <v>3.118977371789571E-6</v>
      </c>
      <c r="AB379" s="136">
        <v>3.6963603929333502E-5</v>
      </c>
    </row>
    <row r="380" spans="1:28" x14ac:dyDescent="0.25">
      <c r="A380" s="4">
        <v>806</v>
      </c>
      <c r="B380" s="17">
        <v>3</v>
      </c>
      <c r="C380" s="86">
        <v>25.817890999999999</v>
      </c>
      <c r="D380" t="s">
        <v>614</v>
      </c>
      <c r="E380" t="s">
        <v>615</v>
      </c>
      <c r="F380" s="87">
        <v>439.06655899999998</v>
      </c>
      <c r="G380" s="99"/>
      <c r="H380" s="88"/>
      <c r="I380" s="89">
        <v>1351.2797054822311</v>
      </c>
      <c r="J380" s="2">
        <v>1432.2154865555895</v>
      </c>
      <c r="K380" s="2">
        <v>1191.8830321661685</v>
      </c>
      <c r="L380" s="90">
        <v>1318.8939107981205</v>
      </c>
      <c r="M380" s="97">
        <v>0</v>
      </c>
      <c r="N380" s="89">
        <v>54374.743070479599</v>
      </c>
      <c r="O380" s="2">
        <v>52810.615147286902</v>
      </c>
      <c r="P380" s="90">
        <v>49232.2310019496</v>
      </c>
      <c r="Q380" s="96">
        <v>3</v>
      </c>
      <c r="R380" s="93">
        <v>10.400110618056495</v>
      </c>
      <c r="S380" s="93">
        <v>10.484032856870993</v>
      </c>
      <c r="T380" s="93">
        <v>10.21902694563515</v>
      </c>
      <c r="U380" s="94">
        <v>10.365112806400164</v>
      </c>
      <c r="V380" s="93">
        <v>15.730649058445156</v>
      </c>
      <c r="W380" s="93">
        <v>15.688540325820979</v>
      </c>
      <c r="X380" s="93">
        <v>15.587315497601201</v>
      </c>
      <c r="Y380" s="95">
        <v>2.5385278734056098E-2</v>
      </c>
      <c r="Z380" s="95">
        <v>-5.2998640886186434</v>
      </c>
      <c r="AA380" s="133">
        <v>1.0362512379400513E-8</v>
      </c>
      <c r="AB380" s="136">
        <v>5.8504425279415302E-7</v>
      </c>
    </row>
    <row r="381" spans="1:28" x14ac:dyDescent="0.25">
      <c r="A381" s="4">
        <v>159</v>
      </c>
      <c r="B381" s="17">
        <v>3</v>
      </c>
      <c r="C381" s="86">
        <v>6.4478540000000004</v>
      </c>
      <c r="D381" t="s">
        <v>184</v>
      </c>
      <c r="E381" t="s">
        <v>185</v>
      </c>
      <c r="F381" s="87">
        <v>329.087402</v>
      </c>
      <c r="G381" s="99"/>
      <c r="H381" s="88"/>
      <c r="I381" s="89">
        <v>2633.5134713032398</v>
      </c>
      <c r="J381" s="2">
        <v>1192.7236380666088</v>
      </c>
      <c r="K381" s="2">
        <v>1482.4705145076009</v>
      </c>
      <c r="L381" s="90">
        <v>1190.4757157868742</v>
      </c>
      <c r="M381" s="97">
        <v>1</v>
      </c>
      <c r="N381" s="89">
        <v>61623.6718280063</v>
      </c>
      <c r="O381" s="2">
        <v>16330.4829374044</v>
      </c>
      <c r="P381" s="90">
        <v>119643.136220518</v>
      </c>
      <c r="Q381" s="96">
        <v>3</v>
      </c>
      <c r="R381" s="93">
        <v>11.362773124041054</v>
      </c>
      <c r="S381" s="93">
        <v>10.220044084460836</v>
      </c>
      <c r="T381" s="93">
        <v>10.533787695337789</v>
      </c>
      <c r="U381" s="94">
        <v>10.217322476399122</v>
      </c>
      <c r="V381" s="93">
        <v>15.91119702703922</v>
      </c>
      <c r="W381" s="93">
        <v>13.995279835549862</v>
      </c>
      <c r="X381" s="93">
        <v>16.868378108048223</v>
      </c>
      <c r="Y381" s="95">
        <v>2.4668291151295985E-2</v>
      </c>
      <c r="Z381" s="95">
        <v>-5.3411984106158155</v>
      </c>
      <c r="AA381" s="133">
        <v>1.3260908498195325E-3</v>
      </c>
      <c r="AB381" s="136">
        <v>2.345707369903E-3</v>
      </c>
    </row>
    <row r="382" spans="1:28" x14ac:dyDescent="0.25">
      <c r="A382" s="4">
        <v>119</v>
      </c>
      <c r="B382" s="17">
        <v>4</v>
      </c>
      <c r="C382" s="86">
        <v>4.1418140000000001</v>
      </c>
      <c r="D382" t="s">
        <v>150</v>
      </c>
      <c r="E382" t="s">
        <v>151</v>
      </c>
      <c r="F382" s="87">
        <v>283.06820699999997</v>
      </c>
      <c r="G382" s="99"/>
      <c r="H382" s="88"/>
      <c r="I382" s="89">
        <v>1354.2224200990659</v>
      </c>
      <c r="J382" s="2">
        <v>1332.883381427419</v>
      </c>
      <c r="K382" s="2">
        <v>1017.2726866339701</v>
      </c>
      <c r="L382" s="90">
        <v>1289.6923793554408</v>
      </c>
      <c r="M382" s="97">
        <v>0</v>
      </c>
      <c r="N382" s="89">
        <v>25880.6219271505</v>
      </c>
      <c r="O382" s="2">
        <v>71148.176376129195</v>
      </c>
      <c r="P382" s="90">
        <v>54928.897775598001</v>
      </c>
      <c r="Q382" s="96">
        <v>3</v>
      </c>
      <c r="R382" s="93">
        <v>10.403248994048512</v>
      </c>
      <c r="S382" s="93">
        <v>10.380334844236542</v>
      </c>
      <c r="T382" s="93">
        <v>9.9904907395926195</v>
      </c>
      <c r="U382" s="94">
        <v>10.332811276122518</v>
      </c>
      <c r="V382" s="93">
        <v>14.659584666139336</v>
      </c>
      <c r="W382" s="93">
        <v>16.118539158552341</v>
      </c>
      <c r="X382" s="93">
        <v>15.745277722022403</v>
      </c>
      <c r="Y382" s="95">
        <v>2.4648657141344735E-2</v>
      </c>
      <c r="Z382" s="95">
        <v>-5.3423471390455592</v>
      </c>
      <c r="AA382" s="133">
        <v>3.797881914054931E-5</v>
      </c>
      <c r="AB382" s="136">
        <v>1.98889079183403E-4</v>
      </c>
    </row>
    <row r="383" spans="1:28" x14ac:dyDescent="0.25">
      <c r="A383" s="4">
        <v>852</v>
      </c>
      <c r="B383" s="17">
        <v>3</v>
      </c>
      <c r="C383" s="86">
        <v>26.852186</v>
      </c>
      <c r="D383" t="s">
        <v>642</v>
      </c>
      <c r="E383" t="s">
        <v>643</v>
      </c>
      <c r="F383" s="87">
        <v>687.22839399999998</v>
      </c>
      <c r="G383" s="99"/>
      <c r="H383" s="99"/>
      <c r="I383" s="89">
        <v>2932.82774323592</v>
      </c>
      <c r="J383" s="2">
        <v>1405.4534898503678</v>
      </c>
      <c r="K383" s="2">
        <v>1091.6856913342899</v>
      </c>
      <c r="L383" s="90">
        <v>1464.7759397959462</v>
      </c>
      <c r="M383" s="97">
        <v>1</v>
      </c>
      <c r="N383" s="89">
        <v>49533.944106377501</v>
      </c>
      <c r="O383" s="2">
        <v>67985.376073599604</v>
      </c>
      <c r="P383" s="90">
        <v>95860.034677208998</v>
      </c>
      <c r="Q383" s="96">
        <v>3</v>
      </c>
      <c r="R383" s="93">
        <v>11.518076622965525</v>
      </c>
      <c r="S383" s="93">
        <v>10.45681999659986</v>
      </c>
      <c r="T383" s="93">
        <v>10.092341832472982</v>
      </c>
      <c r="U383" s="94">
        <v>10.516464283598292</v>
      </c>
      <c r="V383" s="93">
        <v>15.596129878700026</v>
      </c>
      <c r="W383" s="93">
        <v>16.052936829808733</v>
      </c>
      <c r="X383" s="93">
        <v>16.548641841398965</v>
      </c>
      <c r="Y383" s="95">
        <v>2.423410245861583E-2</v>
      </c>
      <c r="Z383" s="95">
        <v>-5.3668175383610821</v>
      </c>
      <c r="AA383" s="133">
        <v>5.4854667213604699E-5</v>
      </c>
      <c r="AB383" s="136">
        <v>2.52208187867536E-4</v>
      </c>
    </row>
    <row r="384" spans="1:28" x14ac:dyDescent="0.25">
      <c r="A384" s="4">
        <v>944</v>
      </c>
      <c r="B384" s="17">
        <v>4</v>
      </c>
      <c r="C384" s="86">
        <v>29.630061000000001</v>
      </c>
      <c r="D384" t="s">
        <v>716</v>
      </c>
      <c r="E384" t="s">
        <v>717</v>
      </c>
      <c r="F384" s="87">
        <v>427.06662</v>
      </c>
      <c r="G384" s="99" t="s">
        <v>1223</v>
      </c>
      <c r="H384" s="99" t="s">
        <v>1217</v>
      </c>
      <c r="I384" s="89">
        <v>1051.5887757485241</v>
      </c>
      <c r="J384" s="2">
        <v>1302.8821527419586</v>
      </c>
      <c r="K384" s="2">
        <v>1092.0629142355008</v>
      </c>
      <c r="L384" s="90">
        <v>1475.5380741771514</v>
      </c>
      <c r="M384" s="97">
        <v>0</v>
      </c>
      <c r="N384" s="89">
        <v>38638.385458500699</v>
      </c>
      <c r="O384" s="2">
        <v>54030.546081168999</v>
      </c>
      <c r="P384" s="90">
        <v>70790.820199391703</v>
      </c>
      <c r="Q384" s="96">
        <v>3</v>
      </c>
      <c r="R384" s="93">
        <v>10.038354933044529</v>
      </c>
      <c r="S384" s="93">
        <v>10.347490880967461</v>
      </c>
      <c r="T384" s="93">
        <v>10.09284025762404</v>
      </c>
      <c r="U384" s="94">
        <v>10.527025432621345</v>
      </c>
      <c r="V384" s="93">
        <v>15.237747190605138</v>
      </c>
      <c r="W384" s="93">
        <v>15.721487642758794</v>
      </c>
      <c r="X384" s="93">
        <v>16.11127467048679</v>
      </c>
      <c r="Y384" s="95">
        <v>2.258387094316866E-2</v>
      </c>
      <c r="Z384" s="95">
        <v>-5.4685634002148351</v>
      </c>
      <c r="AA384" s="133">
        <v>3.8615974955909642E-6</v>
      </c>
      <c r="AB384" s="136">
        <v>3.89014608143004E-5</v>
      </c>
    </row>
    <row r="385" spans="1:28" x14ac:dyDescent="0.25">
      <c r="A385" s="4">
        <v>1003</v>
      </c>
      <c r="B385" s="17">
        <v>2</v>
      </c>
      <c r="C385" s="86">
        <v>31.827341000000001</v>
      </c>
      <c r="D385" t="s">
        <v>758</v>
      </c>
      <c r="E385" t="s">
        <v>759</v>
      </c>
      <c r="F385" s="87">
        <v>467.21292099999999</v>
      </c>
      <c r="G385" s="99" t="s">
        <v>1021</v>
      </c>
      <c r="H385" s="99" t="s">
        <v>1229</v>
      </c>
      <c r="I385" s="89">
        <v>1411.5757069066487</v>
      </c>
      <c r="J385" s="2">
        <v>1224.4977436908812</v>
      </c>
      <c r="K385" s="2">
        <v>1033.0439964162331</v>
      </c>
      <c r="L385" s="90">
        <v>1057.1833454469879</v>
      </c>
      <c r="M385" s="97">
        <v>0</v>
      </c>
      <c r="N385" s="89">
        <v>47361.880377850801</v>
      </c>
      <c r="O385" s="2">
        <v>56272.308876177602</v>
      </c>
      <c r="P385" s="90">
        <v>57771.631145255596</v>
      </c>
      <c r="Q385" s="96">
        <v>3</v>
      </c>
      <c r="R385" s="93">
        <v>10.463090791451666</v>
      </c>
      <c r="S385" s="93">
        <v>10.257974400198135</v>
      </c>
      <c r="T385" s="93">
        <v>10.012685983259891</v>
      </c>
      <c r="U385" s="94">
        <v>10.046009887143256</v>
      </c>
      <c r="V385" s="93">
        <v>15.531438740033778</v>
      </c>
      <c r="W385" s="93">
        <v>15.780137538535365</v>
      </c>
      <c r="X385" s="93">
        <v>15.818073608379294</v>
      </c>
      <c r="Y385" s="95">
        <v>2.1961572300036383E-2</v>
      </c>
      <c r="Z385" s="95">
        <v>-5.508874844527055</v>
      </c>
      <c r="AA385" s="133">
        <v>2.3522528703033212E-7</v>
      </c>
      <c r="AB385" s="136">
        <v>4.6809832119036096E-6</v>
      </c>
    </row>
    <row r="386" spans="1:28" x14ac:dyDescent="0.25">
      <c r="A386" s="4">
        <v>746</v>
      </c>
      <c r="B386" s="17">
        <v>17</v>
      </c>
      <c r="C386" s="86">
        <v>24.192384000000001</v>
      </c>
      <c r="D386" t="s">
        <v>580</v>
      </c>
      <c r="E386" t="s">
        <v>581</v>
      </c>
      <c r="F386" s="87">
        <v>569.22351100000003</v>
      </c>
      <c r="G386" s="99"/>
      <c r="H386" s="88"/>
      <c r="I386" s="89">
        <v>40846.883176170602</v>
      </c>
      <c r="J386" s="2">
        <v>33034.471195347098</v>
      </c>
      <c r="K386" s="2">
        <v>32103.526706881901</v>
      </c>
      <c r="L386" s="90">
        <v>2632.9521213655198</v>
      </c>
      <c r="M386" s="97">
        <v>4</v>
      </c>
      <c r="N386" s="89">
        <v>1145462.59766774</v>
      </c>
      <c r="O386" s="2">
        <v>1190899.04779673</v>
      </c>
      <c r="P386" s="90">
        <v>1493216.3268073699</v>
      </c>
      <c r="Q386" s="96">
        <v>3</v>
      </c>
      <c r="R386" s="93">
        <v>15.317938377190048</v>
      </c>
      <c r="S386" s="93">
        <v>15.011684630274734</v>
      </c>
      <c r="T386" s="93">
        <v>14.970444171696155</v>
      </c>
      <c r="U386" s="94">
        <v>11.362465571751889</v>
      </c>
      <c r="V386" s="93">
        <v>20.127498920991442</v>
      </c>
      <c r="W386" s="93">
        <v>20.183619690825179</v>
      </c>
      <c r="X386" s="93">
        <v>20.509991757572337</v>
      </c>
      <c r="Y386" s="95">
        <v>2.1272154657683319E-2</v>
      </c>
      <c r="Z386" s="95">
        <v>-5.5548900184169741</v>
      </c>
      <c r="AA386" s="133">
        <v>2.7506620802745627E-3</v>
      </c>
      <c r="AB386" s="136">
        <v>4.32712848991809E-3</v>
      </c>
    </row>
    <row r="387" spans="1:28" x14ac:dyDescent="0.25">
      <c r="A387" s="4">
        <v>587</v>
      </c>
      <c r="B387" s="17">
        <v>2</v>
      </c>
      <c r="C387" s="86">
        <v>20.391527</v>
      </c>
      <c r="D387" t="s">
        <v>478</v>
      </c>
      <c r="E387" t="s">
        <v>479</v>
      </c>
      <c r="F387" s="87">
        <v>439.06662</v>
      </c>
      <c r="G387" s="99" t="s">
        <v>1000</v>
      </c>
      <c r="H387" s="99"/>
      <c r="I387" s="89">
        <v>1206.5950359429733</v>
      </c>
      <c r="J387" s="2">
        <v>1220.2277910451839</v>
      </c>
      <c r="K387" s="2">
        <v>1042.3659720262117</v>
      </c>
      <c r="L387" s="90">
        <v>1054.4237810884631</v>
      </c>
      <c r="M387" s="97">
        <v>0</v>
      </c>
      <c r="N387" s="89">
        <v>65348.727769832898</v>
      </c>
      <c r="O387" s="2">
        <v>61905.723637917101</v>
      </c>
      <c r="P387" s="90">
        <v>59789.9706572223</v>
      </c>
      <c r="Q387" s="96">
        <v>3</v>
      </c>
      <c r="R387" s="93">
        <v>10.236725836754438</v>
      </c>
      <c r="S387" s="93">
        <v>10.252934778626377</v>
      </c>
      <c r="T387" s="93">
        <v>10.025646177757586</v>
      </c>
      <c r="U387" s="94">
        <v>10.042239098504126</v>
      </c>
      <c r="V387" s="93">
        <v>15.995871528989909</v>
      </c>
      <c r="W387" s="93">
        <v>15.917785182887142</v>
      </c>
      <c r="X387" s="93">
        <v>15.867615882424658</v>
      </c>
      <c r="Y387" s="95">
        <v>1.8138522376778619E-2</v>
      </c>
      <c r="Z387" s="95">
        <v>-5.784799255767247</v>
      </c>
      <c r="AA387" s="133">
        <v>8.8096733911364066E-9</v>
      </c>
      <c r="AB387" s="136">
        <v>5.8504425279415302E-7</v>
      </c>
    </row>
    <row r="388" spans="1:28" x14ac:dyDescent="0.25">
      <c r="A388" s="4">
        <v>916</v>
      </c>
      <c r="B388" s="17">
        <v>3</v>
      </c>
      <c r="C388" s="86">
        <v>28.666004000000001</v>
      </c>
      <c r="D388" t="s">
        <v>694</v>
      </c>
      <c r="E388" t="s">
        <v>695</v>
      </c>
      <c r="F388" s="87">
        <v>591.15026899999998</v>
      </c>
      <c r="G388" s="99"/>
      <c r="H388" s="88"/>
      <c r="I388" s="89">
        <v>1212.0031275804479</v>
      </c>
      <c r="J388" s="2">
        <v>1342.7037716824034</v>
      </c>
      <c r="K388" s="2">
        <v>1217.9379298228828</v>
      </c>
      <c r="L388" s="90">
        <v>1066.883963890748</v>
      </c>
      <c r="M388" s="97">
        <v>0</v>
      </c>
      <c r="N388" s="89">
        <v>42164.746857185499</v>
      </c>
      <c r="O388" s="2">
        <v>54853.241833299602</v>
      </c>
      <c r="P388" s="90">
        <v>103464.64669479099</v>
      </c>
      <c r="Q388" s="96">
        <v>3</v>
      </c>
      <c r="R388" s="93">
        <v>10.2431777063599</v>
      </c>
      <c r="S388" s="93">
        <v>10.390925336066065</v>
      </c>
      <c r="T388" s="93">
        <v>10.250224895231032</v>
      </c>
      <c r="U388" s="94">
        <v>10.059187559397376</v>
      </c>
      <c r="V388" s="93">
        <v>15.363749672563999</v>
      </c>
      <c r="W388" s="93">
        <v>15.743289266150882</v>
      </c>
      <c r="X388" s="93">
        <v>16.658778365340037</v>
      </c>
      <c r="Y388" s="95">
        <v>1.8104543507008044E-2</v>
      </c>
      <c r="Z388" s="95">
        <v>-5.7875043890157816</v>
      </c>
      <c r="AA388" s="133">
        <v>1.2330657988912571E-5</v>
      </c>
      <c r="AB388" s="136">
        <v>8.76357478497715E-5</v>
      </c>
    </row>
    <row r="389" spans="1:28" x14ac:dyDescent="0.25">
      <c r="A389" s="4">
        <v>657</v>
      </c>
      <c r="B389" s="17">
        <v>3</v>
      </c>
      <c r="C389" s="86">
        <v>22.314461999999999</v>
      </c>
      <c r="D389" t="s">
        <v>524</v>
      </c>
      <c r="E389" t="s">
        <v>525</v>
      </c>
      <c r="F389" s="87">
        <v>245.092896</v>
      </c>
      <c r="G389" s="99"/>
      <c r="H389" s="88"/>
      <c r="I389" s="89">
        <v>1368.4232817637412</v>
      </c>
      <c r="J389" s="2">
        <v>1270.0871906047055</v>
      </c>
      <c r="K389" s="2">
        <v>1280.4813955363434</v>
      </c>
      <c r="L389" s="90">
        <v>1140.0308955185808</v>
      </c>
      <c r="M389" s="97">
        <v>0</v>
      </c>
      <c r="N389" s="89">
        <v>71339.105736660305</v>
      </c>
      <c r="O389" s="2">
        <v>79002.750332186202</v>
      </c>
      <c r="P389" s="90">
        <v>67826.436256121495</v>
      </c>
      <c r="Q389" s="96">
        <v>3</v>
      </c>
      <c r="R389" s="93">
        <v>10.418298839480773</v>
      </c>
      <c r="S389" s="93">
        <v>10.310711825073104</v>
      </c>
      <c r="T389" s="93">
        <v>10.322470576439763</v>
      </c>
      <c r="U389" s="94">
        <v>10.154857207479703</v>
      </c>
      <c r="V389" s="93">
        <v>16.122405510726033</v>
      </c>
      <c r="W389" s="93">
        <v>16.269615258428274</v>
      </c>
      <c r="X389" s="93">
        <v>16.049560072114019</v>
      </c>
      <c r="Y389" s="95">
        <v>1.7391468907479266E-2</v>
      </c>
      <c r="Z389" s="95">
        <v>-5.8454763999687147</v>
      </c>
      <c r="AA389" s="133">
        <v>1.1759683473249312E-8</v>
      </c>
      <c r="AB389" s="136">
        <v>5.8504425279415302E-7</v>
      </c>
    </row>
    <row r="390" spans="1:28" x14ac:dyDescent="0.25">
      <c r="A390" s="4">
        <v>601</v>
      </c>
      <c r="B390" s="17">
        <v>3</v>
      </c>
      <c r="C390" s="86">
        <v>20.736051</v>
      </c>
      <c r="D390" t="s">
        <v>490</v>
      </c>
      <c r="E390" t="s">
        <v>491</v>
      </c>
      <c r="F390" s="87">
        <v>322.12924199999998</v>
      </c>
      <c r="G390" s="99" t="s">
        <v>1195</v>
      </c>
      <c r="H390" s="99" t="s">
        <v>1197</v>
      </c>
      <c r="I390" s="89">
        <v>1434.6415147508299</v>
      </c>
      <c r="J390" s="2">
        <v>1483.8339076151651</v>
      </c>
      <c r="K390" s="2">
        <v>1437.4896241862141</v>
      </c>
      <c r="L390" s="90">
        <v>1421.3710634119832</v>
      </c>
      <c r="M390" s="97">
        <v>0</v>
      </c>
      <c r="N390" s="89">
        <v>107619.106628672</v>
      </c>
      <c r="O390" s="2">
        <v>51058.893377664499</v>
      </c>
      <c r="P390" s="90">
        <v>116535.70152465699</v>
      </c>
      <c r="Q390" s="96">
        <v>3</v>
      </c>
      <c r="R390" s="93">
        <v>10.486474568948157</v>
      </c>
      <c r="S390" s="93">
        <v>10.535113898136737</v>
      </c>
      <c r="T390" s="93">
        <v>10.48933582737015</v>
      </c>
      <c r="U390" s="94">
        <v>10.473067518666699</v>
      </c>
      <c r="V390" s="93">
        <v>16.715574710243512</v>
      </c>
      <c r="W390" s="93">
        <v>15.639874649455539</v>
      </c>
      <c r="X390" s="93">
        <v>16.830412476716322</v>
      </c>
      <c r="Y390" s="95">
        <v>1.5744136495999199E-2</v>
      </c>
      <c r="Z390" s="95">
        <v>-5.9890415562837456</v>
      </c>
      <c r="AA390" s="133">
        <v>8.3274540232165551E-6</v>
      </c>
      <c r="AB390" s="136">
        <v>6.9048472942503906E-5</v>
      </c>
    </row>
    <row r="391" spans="1:28" x14ac:dyDescent="0.25">
      <c r="A391" s="4">
        <v>870</v>
      </c>
      <c r="B391" s="17">
        <v>2</v>
      </c>
      <c r="C391" s="86">
        <v>27.378674</v>
      </c>
      <c r="D391" t="s">
        <v>656</v>
      </c>
      <c r="E391" t="s">
        <v>657</v>
      </c>
      <c r="F391" s="87">
        <v>439.06655899999998</v>
      </c>
      <c r="G391" s="99"/>
      <c r="H391" s="88"/>
      <c r="I391" s="89">
        <v>1411.8792410392407</v>
      </c>
      <c r="J391" s="2">
        <v>1429.3271188370679</v>
      </c>
      <c r="K391" s="2">
        <v>1225.7424004007642</v>
      </c>
      <c r="L391" s="90">
        <v>1070.0296228550005</v>
      </c>
      <c r="M391" s="97">
        <v>0</v>
      </c>
      <c r="N391" s="89">
        <v>89575.601069448996</v>
      </c>
      <c r="O391" s="2">
        <v>85902.467092898398</v>
      </c>
      <c r="P391" s="90">
        <v>86240.406138563107</v>
      </c>
      <c r="Q391" s="96">
        <v>3</v>
      </c>
      <c r="R391" s="93">
        <v>10.463400983891491</v>
      </c>
      <c r="S391" s="93">
        <v>10.481120417132303</v>
      </c>
      <c r="T391" s="93">
        <v>10.259440101608453</v>
      </c>
      <c r="U391" s="94">
        <v>10.063435021619759</v>
      </c>
      <c r="V391" s="93">
        <v>16.450818198778137</v>
      </c>
      <c r="W391" s="93">
        <v>16.390411945273829</v>
      </c>
      <c r="X391" s="93">
        <v>16.396076351850343</v>
      </c>
      <c r="Y391" s="95">
        <v>1.47209087842969E-2</v>
      </c>
      <c r="Z391" s="95">
        <v>-6.0859894519309075</v>
      </c>
      <c r="AA391" s="133">
        <v>5.0169325404463313E-8</v>
      </c>
      <c r="AB391" s="136">
        <v>1.9967391510976402E-6</v>
      </c>
    </row>
    <row r="392" spans="1:28" x14ac:dyDescent="0.25">
      <c r="A392" s="4">
        <v>208</v>
      </c>
      <c r="B392" s="17">
        <v>10</v>
      </c>
      <c r="C392" s="86">
        <v>9.2449829999999995</v>
      </c>
      <c r="D392" t="s">
        <v>234</v>
      </c>
      <c r="E392" t="s">
        <v>235</v>
      </c>
      <c r="F392" s="87">
        <v>451.12390099999999</v>
      </c>
      <c r="G392" s="99"/>
      <c r="H392" s="88"/>
      <c r="I392" s="89">
        <v>3889.7149250901798</v>
      </c>
      <c r="J392" s="2">
        <v>2521.5219120537499</v>
      </c>
      <c r="K392" s="2">
        <v>1438.1457699650455</v>
      </c>
      <c r="L392" s="90">
        <v>2540.7922361810301</v>
      </c>
      <c r="M392" s="97">
        <v>3</v>
      </c>
      <c r="N392" s="89">
        <v>179684.771321287</v>
      </c>
      <c r="O392" s="2">
        <v>200464.13925481701</v>
      </c>
      <c r="P392" s="90">
        <v>194023.500255038</v>
      </c>
      <c r="Q392" s="96">
        <v>3</v>
      </c>
      <c r="R392" s="93">
        <v>11.925448709480392</v>
      </c>
      <c r="S392" s="93">
        <v>11.300079047047914</v>
      </c>
      <c r="T392" s="93">
        <v>10.489994198928359</v>
      </c>
      <c r="U392" s="94">
        <v>11.311062693864443</v>
      </c>
      <c r="V392" s="93">
        <v>17.455108616894854</v>
      </c>
      <c r="W392" s="93">
        <v>17.612984652531161</v>
      </c>
      <c r="X392" s="93">
        <v>17.565871877612622</v>
      </c>
      <c r="Y392" s="95">
        <v>1.3571935860149218E-2</v>
      </c>
      <c r="Z392" s="95">
        <v>-6.2032296726549978</v>
      </c>
      <c r="AA392" s="133">
        <v>9.8824362591447299E-6</v>
      </c>
      <c r="AB392" s="136">
        <v>7.7121757473325501E-5</v>
      </c>
    </row>
    <row r="393" spans="1:28" x14ac:dyDescent="0.25">
      <c r="A393" s="4">
        <v>1037</v>
      </c>
      <c r="B393" s="17">
        <v>3</v>
      </c>
      <c r="C393" s="86">
        <v>35.229280000000003</v>
      </c>
      <c r="D393" t="s">
        <v>810</v>
      </c>
      <c r="E393" t="s">
        <v>811</v>
      </c>
      <c r="F393" s="87">
        <v>661.19171100000005</v>
      </c>
      <c r="G393" s="99"/>
      <c r="H393" s="88"/>
      <c r="I393" s="89">
        <v>1076.5193390544036</v>
      </c>
      <c r="J393" s="2">
        <v>1177.6594732202439</v>
      </c>
      <c r="K393" s="2">
        <v>1111.7306524777646</v>
      </c>
      <c r="L393" s="90">
        <v>1024.7490983760986</v>
      </c>
      <c r="M393" s="97">
        <v>0</v>
      </c>
      <c r="N393" s="89">
        <v>88418.323467220107</v>
      </c>
      <c r="O393" s="2">
        <v>76843.076374844895</v>
      </c>
      <c r="P393" s="90">
        <v>82924.537092527695</v>
      </c>
      <c r="Q393" s="96">
        <v>3</v>
      </c>
      <c r="R393" s="93">
        <v>10.072158521591549</v>
      </c>
      <c r="S393" s="93">
        <v>10.201706720844694</v>
      </c>
      <c r="T393" s="93">
        <v>10.118591582252554</v>
      </c>
      <c r="U393" s="94">
        <v>10.001055005282348</v>
      </c>
      <c r="V393" s="93">
        <v>16.432057758622491</v>
      </c>
      <c r="W393" s="93">
        <v>16.229627657296895</v>
      </c>
      <c r="X393" s="93">
        <v>16.33951143306647</v>
      </c>
      <c r="Y393" s="95">
        <v>1.3268253483734753E-2</v>
      </c>
      <c r="Z393" s="95">
        <v>-6.2358777102634813</v>
      </c>
      <c r="AA393" s="133">
        <v>3.3365637092836286E-9</v>
      </c>
      <c r="AB393" s="136">
        <v>3.9673390246255299E-7</v>
      </c>
    </row>
    <row r="394" spans="1:28" x14ac:dyDescent="0.25">
      <c r="A394" s="4">
        <v>819</v>
      </c>
      <c r="B394" s="17">
        <v>2</v>
      </c>
      <c r="C394" s="86">
        <v>26.135919000000001</v>
      </c>
      <c r="D394" t="s">
        <v>622</v>
      </c>
      <c r="E394" t="s">
        <v>623</v>
      </c>
      <c r="F394" s="87">
        <v>439.06655899999998</v>
      </c>
      <c r="G394" s="99"/>
      <c r="H394" s="88"/>
      <c r="I394" s="89">
        <v>1061.138349632078</v>
      </c>
      <c r="J394" s="2">
        <v>1200.9223156144265</v>
      </c>
      <c r="K394" s="2">
        <v>1021.4796274010346</v>
      </c>
      <c r="L394" s="90">
        <v>1050.123945844643</v>
      </c>
      <c r="M394" s="97">
        <v>0</v>
      </c>
      <c r="N394" s="89">
        <v>77405.402372103694</v>
      </c>
      <c r="O394" s="2">
        <v>91474.395118315704</v>
      </c>
      <c r="P394" s="90">
        <v>80604.776369527593</v>
      </c>
      <c r="Q394" s="96">
        <v>3</v>
      </c>
      <c r="R394" s="93">
        <v>10.051397049600917</v>
      </c>
      <c r="S394" s="93">
        <v>10.22992711472091</v>
      </c>
      <c r="T394" s="93">
        <v>9.9964447156146861</v>
      </c>
      <c r="U394" s="94">
        <v>10.036343903507948</v>
      </c>
      <c r="V394" s="93">
        <v>16.240146639762202</v>
      </c>
      <c r="W394" s="93">
        <v>16.481080350210107</v>
      </c>
      <c r="X394" s="93">
        <v>16.298577710119847</v>
      </c>
      <c r="Y394" s="95">
        <v>1.3027852297969036E-2</v>
      </c>
      <c r="Z394" s="95">
        <v>-6.2622569212527672</v>
      </c>
      <c r="AA394" s="133">
        <v>9.3947726263739551E-9</v>
      </c>
      <c r="AB394" s="136">
        <v>5.8504425279415302E-7</v>
      </c>
    </row>
    <row r="395" spans="1:28" x14ac:dyDescent="0.25">
      <c r="A395" s="4">
        <v>773</v>
      </c>
      <c r="B395" s="17">
        <v>5</v>
      </c>
      <c r="C395" s="86">
        <v>24.908232999999999</v>
      </c>
      <c r="D395" t="s">
        <v>594</v>
      </c>
      <c r="E395" t="s">
        <v>595</v>
      </c>
      <c r="F395" s="87">
        <v>569.223389</v>
      </c>
      <c r="G395" s="99"/>
      <c r="H395" s="88"/>
      <c r="I395" s="89">
        <v>2467.22206454452</v>
      </c>
      <c r="J395" s="2">
        <v>1309.680343824476</v>
      </c>
      <c r="K395" s="2">
        <v>1406.2462729279091</v>
      </c>
      <c r="L395" s="90">
        <v>1284.5740525821773</v>
      </c>
      <c r="M395" s="97">
        <v>0</v>
      </c>
      <c r="N395" s="89">
        <v>107958.35466189199</v>
      </c>
      <c r="O395" s="2">
        <v>111974.031385391</v>
      </c>
      <c r="P395" s="90">
        <v>159192.77500767601</v>
      </c>
      <c r="Q395" s="96">
        <v>3</v>
      </c>
      <c r="R395" s="93">
        <v>11.268671857210965</v>
      </c>
      <c r="S395" s="93">
        <v>10.354999018063349</v>
      </c>
      <c r="T395" s="93">
        <v>10.457633557322039</v>
      </c>
      <c r="U395" s="94">
        <v>10.327074345172219</v>
      </c>
      <c r="V395" s="93">
        <v>16.720115369143976</v>
      </c>
      <c r="W395" s="93">
        <v>16.77280466086675</v>
      </c>
      <c r="X395" s="93">
        <v>17.280415334833901</v>
      </c>
      <c r="Y395" s="95">
        <v>1.2794698291486191E-2</v>
      </c>
      <c r="Z395" s="95">
        <v>-6.2883100618196917</v>
      </c>
      <c r="AA395" s="133">
        <v>4.777725079173469E-6</v>
      </c>
      <c r="AB395" s="136">
        <v>4.5274632893119999E-5</v>
      </c>
    </row>
    <row r="396" spans="1:28" x14ac:dyDescent="0.25">
      <c r="A396" s="4">
        <v>234</v>
      </c>
      <c r="B396" s="17">
        <v>6</v>
      </c>
      <c r="C396" s="86">
        <v>10.232336</v>
      </c>
      <c r="D396" t="s">
        <v>254</v>
      </c>
      <c r="E396" t="s">
        <v>255</v>
      </c>
      <c r="F396" s="87">
        <v>451.12393200000002</v>
      </c>
      <c r="G396" s="99"/>
      <c r="H396" s="88"/>
      <c r="I396" s="89">
        <v>1066.9956843006812</v>
      </c>
      <c r="J396" s="2">
        <v>1421.8308800105292</v>
      </c>
      <c r="K396" s="2">
        <v>1001.0490183228756</v>
      </c>
      <c r="L396" s="90">
        <v>1072.0272982987226</v>
      </c>
      <c r="M396" s="97">
        <v>0</v>
      </c>
      <c r="N396" s="89">
        <v>83181.413418283904</v>
      </c>
      <c r="O396" s="2">
        <v>96511.089693740607</v>
      </c>
      <c r="P396" s="90">
        <v>95626.760231232503</v>
      </c>
      <c r="Q396" s="96">
        <v>3</v>
      </c>
      <c r="R396" s="93">
        <v>10.059338625538018</v>
      </c>
      <c r="S396" s="93">
        <v>10.47353415814249</v>
      </c>
      <c r="T396" s="93">
        <v>9.9672969049497429</v>
      </c>
      <c r="U396" s="94">
        <v>10.066125927975271</v>
      </c>
      <c r="V396" s="93">
        <v>16.343973579011049</v>
      </c>
      <c r="W396" s="93">
        <v>16.558407105628994</v>
      </c>
      <c r="X396" s="93">
        <v>16.545126778618545</v>
      </c>
      <c r="Y396" s="95">
        <v>1.2427125945175539E-2</v>
      </c>
      <c r="Z396" s="95">
        <v>-6.3303635107679392</v>
      </c>
      <c r="AA396" s="133">
        <v>1.20789075733183E-7</v>
      </c>
      <c r="AB396" s="136">
        <v>3.0046282588629299E-6</v>
      </c>
    </row>
    <row r="397" spans="1:28" x14ac:dyDescent="0.25">
      <c r="A397" s="4">
        <v>984</v>
      </c>
      <c r="B397" s="17">
        <v>3</v>
      </c>
      <c r="C397" s="86">
        <v>30.909761</v>
      </c>
      <c r="D397" t="s">
        <v>742</v>
      </c>
      <c r="E397" t="s">
        <v>743</v>
      </c>
      <c r="F397" s="87">
        <v>467.21292099999999</v>
      </c>
      <c r="G397" s="99" t="s">
        <v>1066</v>
      </c>
      <c r="H397" s="99" t="s">
        <v>1225</v>
      </c>
      <c r="I397" s="89">
        <v>1494.4440093131602</v>
      </c>
      <c r="J397" s="2">
        <v>1352.8690319292584</v>
      </c>
      <c r="K397" s="2">
        <v>1025.9883705068848</v>
      </c>
      <c r="L397" s="90">
        <v>1144.6736307331221</v>
      </c>
      <c r="M397" s="97">
        <v>0</v>
      </c>
      <c r="N397" s="89">
        <v>96064.607749274699</v>
      </c>
      <c r="O397" s="2">
        <v>103926.367143257</v>
      </c>
      <c r="P397" s="90">
        <v>113100.003734967</v>
      </c>
      <c r="Q397" s="96">
        <v>3</v>
      </c>
      <c r="R397" s="93">
        <v>10.545393130825355</v>
      </c>
      <c r="S397" s="93">
        <v>10.401806466820856</v>
      </c>
      <c r="T397" s="93">
        <v>10.002798662871058</v>
      </c>
      <c r="U397" s="94">
        <v>10.16072060050309</v>
      </c>
      <c r="V397" s="93">
        <v>16.551717388807681</v>
      </c>
      <c r="W397" s="93">
        <v>16.665202201064709</v>
      </c>
      <c r="X397" s="93">
        <v>16.787239451407501</v>
      </c>
      <c r="Y397" s="95">
        <v>1.2020407928583074E-2</v>
      </c>
      <c r="Z397" s="95">
        <v>-6.3783703331135069</v>
      </c>
      <c r="AA397" s="133">
        <v>1.547922511840145E-7</v>
      </c>
      <c r="AB397" s="136">
        <v>3.4226286650687699E-6</v>
      </c>
    </row>
    <row r="398" spans="1:28" x14ac:dyDescent="0.25">
      <c r="A398" s="4">
        <v>239</v>
      </c>
      <c r="B398" s="17">
        <v>7</v>
      </c>
      <c r="C398" s="86">
        <v>10.424590999999999</v>
      </c>
      <c r="D398" t="s">
        <v>258</v>
      </c>
      <c r="E398" t="s">
        <v>259</v>
      </c>
      <c r="F398" s="87">
        <v>344.09832799999998</v>
      </c>
      <c r="G398" s="99"/>
      <c r="H398" s="88"/>
      <c r="I398" s="89">
        <v>3063.5096818044599</v>
      </c>
      <c r="J398" s="2">
        <v>1042.1700600212484</v>
      </c>
      <c r="K398" s="2">
        <v>1485.1667329257903</v>
      </c>
      <c r="L398" s="90">
        <v>1302.3593859216562</v>
      </c>
      <c r="M398" s="97">
        <v>1</v>
      </c>
      <c r="N398" s="89">
        <v>47942.506830626502</v>
      </c>
      <c r="O398" s="2">
        <v>89287.926871125106</v>
      </c>
      <c r="P398" s="90">
        <v>460856.85062046902</v>
      </c>
      <c r="Q398" s="96">
        <v>3</v>
      </c>
      <c r="R398" s="93">
        <v>11.580969695425415</v>
      </c>
      <c r="S398" s="93">
        <v>10.025374998680325</v>
      </c>
      <c r="T398" s="93">
        <v>10.536409189602102</v>
      </c>
      <c r="U398" s="94">
        <v>10.346911899634543</v>
      </c>
      <c r="V398" s="93">
        <v>15.549017726533135</v>
      </c>
      <c r="W398" s="93">
        <v>16.446177493074163</v>
      </c>
      <c r="X398" s="93">
        <v>18.813959170924498</v>
      </c>
      <c r="Y398" s="95">
        <v>8.6440633851021173E-3</v>
      </c>
      <c r="Z398" s="95">
        <v>-6.8540746334460172</v>
      </c>
      <c r="AA398" s="133">
        <v>9.3966862649097428E-4</v>
      </c>
      <c r="AB398" s="136">
        <v>1.78941681025554E-3</v>
      </c>
    </row>
    <row r="399" spans="1:28" x14ac:dyDescent="0.25">
      <c r="A399" s="4">
        <v>5</v>
      </c>
      <c r="B399" s="17">
        <v>47</v>
      </c>
      <c r="C399" s="86">
        <v>1.8374079999999999</v>
      </c>
      <c r="D399" t="s">
        <v>68</v>
      </c>
      <c r="E399" t="s">
        <v>69</v>
      </c>
      <c r="F399" s="87">
        <v>356.15609699999999</v>
      </c>
      <c r="G399" s="99"/>
      <c r="H399" s="88"/>
      <c r="I399" s="89">
        <v>8679.2968766563299</v>
      </c>
      <c r="J399" s="2">
        <v>5869.8880660212899</v>
      </c>
      <c r="K399" s="2">
        <v>3326.4352996286302</v>
      </c>
      <c r="L399" s="90">
        <v>1160.4334469923861</v>
      </c>
      <c r="M399" s="97">
        <v>3</v>
      </c>
      <c r="N399" s="89">
        <v>791985.91841534001</v>
      </c>
      <c r="O399" s="2">
        <v>662543.61074554105</v>
      </c>
      <c r="P399" s="90">
        <v>780154.983199307</v>
      </c>
      <c r="Q399" s="96">
        <v>3</v>
      </c>
      <c r="R399" s="93">
        <v>13.083362457095816</v>
      </c>
      <c r="S399" s="93">
        <v>12.519117277241762</v>
      </c>
      <c r="T399" s="93">
        <v>11.699761257713959</v>
      </c>
      <c r="U399" s="94">
        <v>10.180448068484226</v>
      </c>
      <c r="V399" s="93">
        <v>19.595115253715232</v>
      </c>
      <c r="W399" s="93">
        <v>19.337655894940504</v>
      </c>
      <c r="X399" s="93">
        <v>19.573401228260916</v>
      </c>
      <c r="Y399" s="95">
        <v>6.3888393140090786E-3</v>
      </c>
      <c r="Z399" s="95">
        <v>-7.290230429862576</v>
      </c>
      <c r="AA399" s="133">
        <v>1.570054993083748E-4</v>
      </c>
      <c r="AB399" s="136">
        <v>4.8440456375762101E-4</v>
      </c>
    </row>
    <row r="400" spans="1:28" x14ac:dyDescent="0.25">
      <c r="A400" s="4">
        <v>1074</v>
      </c>
      <c r="B400" s="17">
        <v>10</v>
      </c>
      <c r="C400" s="86">
        <v>37.983367000000001</v>
      </c>
      <c r="D400" t="s">
        <v>854</v>
      </c>
      <c r="E400" t="s">
        <v>855</v>
      </c>
      <c r="F400" s="87">
        <v>905.25903300000004</v>
      </c>
      <c r="G400" s="99" t="s">
        <v>1022</v>
      </c>
      <c r="H400" s="99" t="s">
        <v>1217</v>
      </c>
      <c r="I400" s="89">
        <v>1356.055746373981</v>
      </c>
      <c r="J400" s="2">
        <v>1309.5269750710404</v>
      </c>
      <c r="K400" s="2">
        <v>1052.7200557077231</v>
      </c>
      <c r="L400" s="90">
        <v>1269.5839016237205</v>
      </c>
      <c r="M400" s="97">
        <v>0</v>
      </c>
      <c r="N400" s="89">
        <v>92341.595426039101</v>
      </c>
      <c r="O400" s="2">
        <v>516616.55970724497</v>
      </c>
      <c r="P400" s="90">
        <v>24366.478111934601</v>
      </c>
      <c r="Q400" s="96">
        <v>3</v>
      </c>
      <c r="R400" s="93">
        <v>10.405200772401951</v>
      </c>
      <c r="S400" s="93">
        <v>10.354830062869413</v>
      </c>
      <c r="T400" s="93">
        <v>10.039906123744133</v>
      </c>
      <c r="U400" s="94">
        <v>10.310140024631128</v>
      </c>
      <c r="V400" s="93">
        <v>16.494693038223829</v>
      </c>
      <c r="W400" s="93">
        <v>18.978734363004261</v>
      </c>
      <c r="X400" s="93">
        <v>14.572610121064992</v>
      </c>
      <c r="Y400" s="95">
        <v>5.9067890505277321E-3</v>
      </c>
      <c r="Z400" s="95">
        <v>-7.4034101948263729</v>
      </c>
      <c r="AA400" s="133">
        <v>1.8772844518240542E-3</v>
      </c>
      <c r="AB400" s="136">
        <v>3.1131633826082198E-3</v>
      </c>
    </row>
    <row r="401" spans="1:28" x14ac:dyDescent="0.25">
      <c r="A401" s="4">
        <v>251</v>
      </c>
      <c r="B401" s="17">
        <v>11</v>
      </c>
      <c r="C401" s="86">
        <v>10.854142</v>
      </c>
      <c r="D401" t="s">
        <v>270</v>
      </c>
      <c r="E401" t="s">
        <v>271</v>
      </c>
      <c r="F401" s="87">
        <v>452.127655</v>
      </c>
      <c r="G401" s="99"/>
      <c r="H401" s="88"/>
      <c r="I401" s="89">
        <v>1196.5007249988048</v>
      </c>
      <c r="J401" s="2">
        <v>1459.244228339807</v>
      </c>
      <c r="K401" s="2">
        <v>1490.5326967059218</v>
      </c>
      <c r="L401" s="90">
        <v>1020.2393722803316</v>
      </c>
      <c r="M401" s="97">
        <v>0</v>
      </c>
      <c r="N401" s="89">
        <v>202427.61829757999</v>
      </c>
      <c r="O401" s="2">
        <v>255156.14180288601</v>
      </c>
      <c r="P401" s="90">
        <v>308370.46730013401</v>
      </c>
      <c r="Q401" s="96">
        <v>3</v>
      </c>
      <c r="R401" s="93">
        <v>10.224605555714733</v>
      </c>
      <c r="S401" s="93">
        <v>10.511005646689329</v>
      </c>
      <c r="T401" s="93">
        <v>10.541612307665172</v>
      </c>
      <c r="U401" s="94">
        <v>9.9946919669431598</v>
      </c>
      <c r="V401" s="93">
        <v>17.627046612604971</v>
      </c>
      <c r="W401" s="93">
        <v>17.961020843346891</v>
      </c>
      <c r="X401" s="93">
        <v>18.234305079119718</v>
      </c>
      <c r="Y401" s="95">
        <v>5.0589025141799405E-3</v>
      </c>
      <c r="Z401" s="95">
        <v>-7.6269598462016726</v>
      </c>
      <c r="AA401" s="133">
        <v>3.1373262382570845E-7</v>
      </c>
      <c r="AB401" s="136">
        <v>5.67570837648327E-6</v>
      </c>
    </row>
    <row r="402" spans="1:28" x14ac:dyDescent="0.25">
      <c r="A402" s="4">
        <v>1039</v>
      </c>
      <c r="B402" s="17">
        <v>13</v>
      </c>
      <c r="C402" s="86">
        <v>35.392256000000003</v>
      </c>
      <c r="D402" t="s">
        <v>814</v>
      </c>
      <c r="E402" t="s">
        <v>815</v>
      </c>
      <c r="F402" s="87">
        <v>408.10839800000002</v>
      </c>
      <c r="G402" s="99"/>
      <c r="H402" s="88"/>
      <c r="I402" s="89">
        <v>1355.3547783294994</v>
      </c>
      <c r="J402" s="2">
        <v>1096.5567814010542</v>
      </c>
      <c r="K402" s="2">
        <v>1329.1219694011415</v>
      </c>
      <c r="L402" s="90">
        <v>1312.1731582990537</v>
      </c>
      <c r="M402" s="97">
        <v>0</v>
      </c>
      <c r="N402" s="89">
        <v>57362.377547848999</v>
      </c>
      <c r="O402" s="2">
        <v>122656.245448263</v>
      </c>
      <c r="P402" s="90">
        <v>577558.22650826897</v>
      </c>
      <c r="Q402" s="96">
        <v>3</v>
      </c>
      <c r="R402" s="93">
        <v>10.404454826234883</v>
      </c>
      <c r="S402" s="93">
        <v>10.098764803581712</v>
      </c>
      <c r="T402" s="93">
        <v>10.376257787000821</v>
      </c>
      <c r="U402" s="94">
        <v>10.357742399538408</v>
      </c>
      <c r="V402" s="93">
        <v>15.807817201451986</v>
      </c>
      <c r="W402" s="93">
        <v>16.904261169790455</v>
      </c>
      <c r="X402" s="93">
        <v>19.139606873537286</v>
      </c>
      <c r="Y402" s="95">
        <v>5.0422673529056565E-3</v>
      </c>
      <c r="Z402" s="95">
        <v>-7.6317116693443756</v>
      </c>
      <c r="AA402" s="133">
        <v>3.7907995900724741E-4</v>
      </c>
      <c r="AB402" s="136">
        <v>9.0688812987589705E-4</v>
      </c>
    </row>
    <row r="403" spans="1:28" x14ac:dyDescent="0.25">
      <c r="A403" s="4">
        <v>174</v>
      </c>
      <c r="B403" s="17">
        <v>6</v>
      </c>
      <c r="C403" s="86">
        <v>7.3725870000000002</v>
      </c>
      <c r="D403" t="s">
        <v>202</v>
      </c>
      <c r="E403" t="s">
        <v>203</v>
      </c>
      <c r="F403" s="87">
        <v>451.12393200000002</v>
      </c>
      <c r="G403" s="99"/>
      <c r="H403" s="88"/>
      <c r="I403" s="89">
        <v>1126.8559759084792</v>
      </c>
      <c r="J403" s="2">
        <v>1373.3799399675477</v>
      </c>
      <c r="K403" s="2">
        <v>1236.0658402095125</v>
      </c>
      <c r="L403" s="90">
        <v>1231.6208454910832</v>
      </c>
      <c r="M403" s="97">
        <v>0</v>
      </c>
      <c r="N403" s="89">
        <v>269435.50970060099</v>
      </c>
      <c r="O403" s="2">
        <v>318562.86897586501</v>
      </c>
      <c r="P403" s="90">
        <v>297880.83717324899</v>
      </c>
      <c r="Q403" s="96">
        <v>3</v>
      </c>
      <c r="R403" s="93">
        <v>10.138087420296037</v>
      </c>
      <c r="S403" s="93">
        <v>10.423515081072097</v>
      </c>
      <c r="T403" s="93">
        <v>10.271539876459322</v>
      </c>
      <c r="U403" s="94">
        <v>10.266342475338769</v>
      </c>
      <c r="V403" s="93">
        <v>18.039580474802573</v>
      </c>
      <c r="W403" s="93">
        <v>18.281218593571875</v>
      </c>
      <c r="X403" s="93">
        <v>18.184375791698816</v>
      </c>
      <c r="Y403" s="95">
        <v>4.2059254631102612E-3</v>
      </c>
      <c r="Z403" s="95">
        <v>-7.8933610016285431</v>
      </c>
      <c r="AA403" s="133">
        <v>3.7901657439259477E-9</v>
      </c>
      <c r="AB403" s="136">
        <v>3.9673390246255299E-7</v>
      </c>
    </row>
    <row r="404" spans="1:28" x14ac:dyDescent="0.25">
      <c r="A404" s="4">
        <v>151</v>
      </c>
      <c r="B404" s="17">
        <v>30</v>
      </c>
      <c r="C404" s="86">
        <v>5.9251170000000002</v>
      </c>
      <c r="D404" t="s">
        <v>178</v>
      </c>
      <c r="E404" t="s">
        <v>179</v>
      </c>
      <c r="F404" s="87">
        <v>331.06664999999998</v>
      </c>
      <c r="G404" s="99" t="s">
        <v>1000</v>
      </c>
      <c r="H404" s="88"/>
      <c r="I404" s="100">
        <v>1432.0447184668324</v>
      </c>
      <c r="J404" s="101">
        <v>1164.113552479309</v>
      </c>
      <c r="K404" s="101">
        <v>1126.0572985432127</v>
      </c>
      <c r="L404" s="102">
        <v>1242.8931288107103</v>
      </c>
      <c r="M404" s="103">
        <v>0</v>
      </c>
      <c r="N404" s="100">
        <v>439974.14188960398</v>
      </c>
      <c r="O404" s="101">
        <v>564318.64226105902</v>
      </c>
      <c r="P404" s="102">
        <v>660714.62522334198</v>
      </c>
      <c r="Q404" s="104">
        <v>3</v>
      </c>
      <c r="R404" s="105">
        <v>10.483860829012174</v>
      </c>
      <c r="S404" s="105">
        <v>10.185016076249006</v>
      </c>
      <c r="T404" s="105">
        <v>10.13706452435461</v>
      </c>
      <c r="U404" s="106">
        <v>10.279486535064256</v>
      </c>
      <c r="V404" s="105">
        <v>18.747059210768867</v>
      </c>
      <c r="W404" s="105">
        <v>19.106150484223463</v>
      </c>
      <c r="X404" s="105">
        <v>19.333667754226408</v>
      </c>
      <c r="Y404" s="107">
        <v>2.236525496979681E-3</v>
      </c>
      <c r="Z404" s="107">
        <v>-8.8045250791224063</v>
      </c>
      <c r="AA404" s="134">
        <v>5.0070007889881224E-8</v>
      </c>
      <c r="AB404" s="137">
        <v>1.9967391510976402E-6</v>
      </c>
    </row>
    <row r="405" spans="1:28" x14ac:dyDescent="0.25">
      <c r="F405" s="1"/>
      <c r="G405" s="1"/>
      <c r="H405" s="1"/>
    </row>
    <row r="406" spans="1:28" x14ac:dyDescent="0.25">
      <c r="F406" s="1"/>
      <c r="G406" s="1"/>
      <c r="H406" s="1"/>
      <c r="P406" s="108"/>
    </row>
    <row r="407" spans="1:28" x14ac:dyDescent="0.25">
      <c r="F407" s="87"/>
      <c r="G407" s="87"/>
      <c r="H407" s="87"/>
    </row>
    <row r="408" spans="1:28" x14ac:dyDescent="0.25">
      <c r="F408" s="1"/>
      <c r="G408" s="1"/>
      <c r="H408" s="1"/>
    </row>
    <row r="409" spans="1:28" x14ac:dyDescent="0.25">
      <c r="F409" s="1"/>
      <c r="G409" s="1"/>
      <c r="H409" s="1"/>
    </row>
    <row r="411" spans="1:28" x14ac:dyDescent="0.25">
      <c r="F411" s="1"/>
      <c r="G411" s="1"/>
      <c r="H411" s="1"/>
    </row>
    <row r="412" spans="1:28" x14ac:dyDescent="0.25">
      <c r="F412" s="1"/>
      <c r="G412" s="1"/>
      <c r="H412" s="1"/>
    </row>
    <row r="413" spans="1:28" x14ac:dyDescent="0.25">
      <c r="F413" s="1"/>
      <c r="G413" s="1"/>
      <c r="H413" s="1"/>
    </row>
    <row r="414" spans="1:28" x14ac:dyDescent="0.25">
      <c r="F414" s="1"/>
      <c r="G414" s="1"/>
      <c r="H414" s="1"/>
    </row>
    <row r="415" spans="1:28" x14ac:dyDescent="0.25">
      <c r="F415" s="1"/>
      <c r="G415" s="1"/>
      <c r="H415" s="1"/>
    </row>
    <row r="416" spans="1:28" x14ac:dyDescent="0.25">
      <c r="F416" s="1"/>
      <c r="G416" s="1"/>
      <c r="H416" s="1"/>
    </row>
    <row r="417" spans="6:8" x14ac:dyDescent="0.25">
      <c r="F417" s="1"/>
      <c r="G417" s="1"/>
      <c r="H417" s="1"/>
    </row>
    <row r="418" spans="6:8" x14ac:dyDescent="0.25">
      <c r="F418" s="1"/>
      <c r="G418" s="1"/>
      <c r="H418" s="1"/>
    </row>
    <row r="419" spans="6:8" x14ac:dyDescent="0.25">
      <c r="F419" s="1"/>
      <c r="G419" s="1"/>
      <c r="H419" s="1"/>
    </row>
    <row r="420" spans="6:8" x14ac:dyDescent="0.25">
      <c r="F420" s="1"/>
      <c r="G420" s="1"/>
      <c r="H420" s="1"/>
    </row>
    <row r="421" spans="6:8" x14ac:dyDescent="0.25">
      <c r="F421" s="1"/>
      <c r="G421" s="1"/>
      <c r="H421" s="1"/>
    </row>
    <row r="422" spans="6:8" x14ac:dyDescent="0.25">
      <c r="F422" s="1"/>
      <c r="G422" s="1"/>
      <c r="H422" s="1"/>
    </row>
    <row r="423" spans="6:8" x14ac:dyDescent="0.25">
      <c r="F423" s="1"/>
      <c r="G423" s="1"/>
      <c r="H423" s="1"/>
    </row>
    <row r="424" spans="6:8" x14ac:dyDescent="0.25">
      <c r="F424" s="1"/>
      <c r="G424" s="1"/>
      <c r="H424" s="1"/>
    </row>
    <row r="425" spans="6:8" x14ac:dyDescent="0.25">
      <c r="F425" s="1"/>
      <c r="G425" s="1"/>
      <c r="H425" s="1"/>
    </row>
    <row r="426" spans="6:8" x14ac:dyDescent="0.25">
      <c r="F426" s="1"/>
      <c r="G426" s="1"/>
      <c r="H426" s="1"/>
    </row>
    <row r="427" spans="6:8" x14ac:dyDescent="0.25">
      <c r="F427" s="1"/>
      <c r="G427" s="1"/>
      <c r="H427" s="1"/>
    </row>
    <row r="428" spans="6:8" x14ac:dyDescent="0.25">
      <c r="F428" s="1"/>
      <c r="G428" s="1"/>
      <c r="H428" s="1"/>
    </row>
    <row r="429" spans="6:8" x14ac:dyDescent="0.25">
      <c r="F429" s="1"/>
      <c r="G429" s="1"/>
      <c r="H429" s="1"/>
    </row>
    <row r="430" spans="6:8" x14ac:dyDescent="0.25">
      <c r="F430" s="1"/>
      <c r="G430" s="1"/>
      <c r="H430" s="1"/>
    </row>
    <row r="431" spans="6:8" x14ac:dyDescent="0.25">
      <c r="F431" s="1"/>
      <c r="G431" s="1"/>
      <c r="H431" s="1"/>
    </row>
    <row r="432" spans="6:8" x14ac:dyDescent="0.25">
      <c r="F432" s="1"/>
      <c r="G432" s="1"/>
      <c r="H432" s="1"/>
    </row>
    <row r="433" spans="6:8" x14ac:dyDescent="0.25">
      <c r="F433" s="1"/>
      <c r="G433" s="1"/>
      <c r="H433" s="1"/>
    </row>
    <row r="434" spans="6:8" x14ac:dyDescent="0.25">
      <c r="F434" s="1"/>
      <c r="G434" s="1"/>
      <c r="H434" s="1"/>
    </row>
    <row r="435" spans="6:8" x14ac:dyDescent="0.25">
      <c r="F435" s="1"/>
      <c r="G435" s="1"/>
      <c r="H435" s="1"/>
    </row>
    <row r="436" spans="6:8" x14ac:dyDescent="0.25">
      <c r="F436" s="1"/>
      <c r="G436" s="1"/>
      <c r="H436" s="1"/>
    </row>
    <row r="437" spans="6:8" x14ac:dyDescent="0.25">
      <c r="F437" s="1"/>
      <c r="G437" s="1"/>
      <c r="H437" s="1"/>
    </row>
    <row r="438" spans="6:8" x14ac:dyDescent="0.25">
      <c r="F438" s="1"/>
      <c r="G438" s="1"/>
      <c r="H438" s="1"/>
    </row>
    <row r="439" spans="6:8" x14ac:dyDescent="0.25">
      <c r="F439" s="1"/>
      <c r="G439" s="1"/>
      <c r="H439" s="1"/>
    </row>
    <row r="440" spans="6:8" x14ac:dyDescent="0.25">
      <c r="F440" s="1"/>
      <c r="G440" s="1"/>
      <c r="H440" s="1"/>
    </row>
    <row r="441" spans="6:8" x14ac:dyDescent="0.25">
      <c r="F441" s="1"/>
      <c r="G441" s="1"/>
      <c r="H441" s="1"/>
    </row>
    <row r="442" spans="6:8" x14ac:dyDescent="0.25">
      <c r="F442" s="1"/>
      <c r="G442" s="1"/>
      <c r="H442" s="1"/>
    </row>
    <row r="443" spans="6:8" x14ac:dyDescent="0.25">
      <c r="F443" s="1"/>
      <c r="G443" s="1"/>
      <c r="H443" s="1"/>
    </row>
    <row r="444" spans="6:8" x14ac:dyDescent="0.25">
      <c r="F444" s="1"/>
      <c r="G444" s="1"/>
      <c r="H444" s="1"/>
    </row>
    <row r="445" spans="6:8" x14ac:dyDescent="0.25">
      <c r="F445" s="1"/>
      <c r="G445" s="1"/>
      <c r="H445" s="1"/>
    </row>
    <row r="446" spans="6:8" x14ac:dyDescent="0.25">
      <c r="F446" s="1"/>
      <c r="G446" s="1"/>
      <c r="H446" s="1"/>
    </row>
    <row r="447" spans="6:8" x14ac:dyDescent="0.25">
      <c r="F447" s="1"/>
      <c r="G447" s="1"/>
      <c r="H447" s="1"/>
    </row>
    <row r="448" spans="6:8" x14ac:dyDescent="0.25">
      <c r="F448" s="1"/>
      <c r="G448" s="1"/>
      <c r="H448" s="1"/>
    </row>
    <row r="449" spans="6:8" x14ac:dyDescent="0.25">
      <c r="F449" s="1"/>
      <c r="G449" s="1"/>
      <c r="H449" s="1"/>
    </row>
    <row r="450" spans="6:8" x14ac:dyDescent="0.25">
      <c r="F450" s="1"/>
      <c r="G450" s="1"/>
      <c r="H450" s="1"/>
    </row>
    <row r="451" spans="6:8" x14ac:dyDescent="0.25">
      <c r="F451" s="1"/>
      <c r="G451" s="1"/>
      <c r="H451" s="1"/>
    </row>
    <row r="452" spans="6:8" x14ac:dyDescent="0.25">
      <c r="F452" s="1"/>
      <c r="G452" s="1"/>
      <c r="H452" s="1"/>
    </row>
    <row r="453" spans="6:8" x14ac:dyDescent="0.25">
      <c r="F453" s="1"/>
      <c r="G453" s="1"/>
      <c r="H453" s="1"/>
    </row>
    <row r="454" spans="6:8" x14ac:dyDescent="0.25">
      <c r="F454" s="1"/>
      <c r="G454" s="1"/>
      <c r="H454" s="1"/>
    </row>
    <row r="455" spans="6:8" x14ac:dyDescent="0.25">
      <c r="F455" s="1"/>
      <c r="G455" s="1"/>
      <c r="H455" s="1"/>
    </row>
    <row r="456" spans="6:8" x14ac:dyDescent="0.25">
      <c r="F456" s="1"/>
      <c r="G456" s="1"/>
      <c r="H456" s="1"/>
    </row>
    <row r="457" spans="6:8" x14ac:dyDescent="0.25">
      <c r="F457" s="1"/>
      <c r="G457" s="1"/>
      <c r="H457" s="1"/>
    </row>
    <row r="458" spans="6:8" x14ac:dyDescent="0.25">
      <c r="F458" s="1"/>
      <c r="G458" s="1"/>
      <c r="H458" s="1"/>
    </row>
    <row r="459" spans="6:8" x14ac:dyDescent="0.25">
      <c r="F459" s="1"/>
      <c r="G459" s="1"/>
      <c r="H459" s="1"/>
    </row>
    <row r="460" spans="6:8" x14ac:dyDescent="0.25">
      <c r="F460" s="1"/>
      <c r="G460" s="1"/>
      <c r="H460" s="1"/>
    </row>
    <row r="461" spans="6:8" x14ac:dyDescent="0.25">
      <c r="F461" s="1"/>
      <c r="G461" s="1"/>
      <c r="H461" s="1"/>
    </row>
    <row r="462" spans="6:8" x14ac:dyDescent="0.25">
      <c r="F462" s="1"/>
      <c r="G462" s="1"/>
      <c r="H462" s="1"/>
    </row>
    <row r="463" spans="6:8" x14ac:dyDescent="0.25">
      <c r="F463" s="1"/>
      <c r="G463" s="1"/>
      <c r="H463" s="1"/>
    </row>
    <row r="464" spans="6:8" x14ac:dyDescent="0.25">
      <c r="F464" s="1"/>
      <c r="G464" s="1"/>
      <c r="H464" s="1"/>
    </row>
    <row r="465" spans="6:8" x14ac:dyDescent="0.25">
      <c r="F465" s="1"/>
      <c r="G465" s="1"/>
      <c r="H465" s="1"/>
    </row>
    <row r="466" spans="6:8" x14ac:dyDescent="0.25">
      <c r="F466" s="1"/>
      <c r="G466" s="1"/>
      <c r="H466" s="1"/>
    </row>
    <row r="467" spans="6:8" x14ac:dyDescent="0.25">
      <c r="F467" s="1"/>
      <c r="G467" s="1"/>
      <c r="H467" s="1"/>
    </row>
    <row r="468" spans="6:8" x14ac:dyDescent="0.25">
      <c r="F468" s="1"/>
      <c r="G468" s="1"/>
      <c r="H468" s="1"/>
    </row>
    <row r="469" spans="6:8" x14ac:dyDescent="0.25">
      <c r="F469" s="1"/>
      <c r="G469" s="1"/>
      <c r="H469" s="1"/>
    </row>
    <row r="470" spans="6:8" x14ac:dyDescent="0.25">
      <c r="F470" s="1"/>
      <c r="G470" s="1"/>
      <c r="H470" s="1"/>
    </row>
    <row r="471" spans="6:8" x14ac:dyDescent="0.25">
      <c r="F471" s="1"/>
      <c r="G471" s="1"/>
      <c r="H471" s="1"/>
    </row>
    <row r="472" spans="6:8" x14ac:dyDescent="0.25">
      <c r="F472" s="1"/>
      <c r="G472" s="1"/>
      <c r="H472" s="1"/>
    </row>
    <row r="473" spans="6:8" x14ac:dyDescent="0.25">
      <c r="F473" s="1"/>
      <c r="G473" s="1"/>
      <c r="H473" s="1"/>
    </row>
    <row r="474" spans="6:8" x14ac:dyDescent="0.25">
      <c r="F474" s="1"/>
      <c r="G474" s="1"/>
      <c r="H474" s="1"/>
    </row>
    <row r="475" spans="6:8" x14ac:dyDescent="0.25">
      <c r="F475" s="1"/>
      <c r="G475" s="1"/>
      <c r="H475" s="1"/>
    </row>
    <row r="476" spans="6:8" x14ac:dyDescent="0.25">
      <c r="F476" s="1"/>
      <c r="G476" s="1"/>
      <c r="H476" s="1"/>
    </row>
    <row r="477" spans="6:8" x14ac:dyDescent="0.25">
      <c r="F477" s="1"/>
      <c r="G477" s="1"/>
      <c r="H477" s="1"/>
    </row>
    <row r="478" spans="6:8" x14ac:dyDescent="0.25">
      <c r="F478" s="1"/>
      <c r="G478" s="1"/>
      <c r="H478" s="1"/>
    </row>
    <row r="479" spans="6:8" x14ac:dyDescent="0.25">
      <c r="F479" s="1"/>
      <c r="G479" s="1"/>
      <c r="H479" s="1"/>
    </row>
    <row r="480" spans="6:8" x14ac:dyDescent="0.25">
      <c r="F480" s="1"/>
      <c r="G480" s="1"/>
      <c r="H480" s="1"/>
    </row>
    <row r="481" spans="6:8" x14ac:dyDescent="0.25">
      <c r="F481" s="1"/>
      <c r="G481" s="1"/>
      <c r="H481" s="1"/>
    </row>
    <row r="482" spans="6:8" x14ac:dyDescent="0.25">
      <c r="F482" s="1"/>
      <c r="G482" s="1"/>
      <c r="H482" s="1"/>
    </row>
    <row r="483" spans="6:8" x14ac:dyDescent="0.25">
      <c r="F483" s="1"/>
      <c r="G483" s="1"/>
      <c r="H483" s="1"/>
    </row>
    <row r="484" spans="6:8" x14ac:dyDescent="0.25">
      <c r="F484" s="1"/>
      <c r="G484" s="1"/>
      <c r="H484" s="1"/>
    </row>
    <row r="485" spans="6:8" x14ac:dyDescent="0.25">
      <c r="F485" s="1"/>
      <c r="G485" s="1"/>
      <c r="H485" s="1"/>
    </row>
    <row r="486" spans="6:8" x14ac:dyDescent="0.25">
      <c r="F486" s="1"/>
      <c r="G486" s="1"/>
      <c r="H486" s="1"/>
    </row>
    <row r="487" spans="6:8" x14ac:dyDescent="0.25">
      <c r="F487" s="1"/>
      <c r="G487" s="1"/>
      <c r="H487" s="1"/>
    </row>
    <row r="488" spans="6:8" x14ac:dyDescent="0.25">
      <c r="F488" s="1"/>
      <c r="G488" s="1"/>
      <c r="H488" s="1"/>
    </row>
    <row r="489" spans="6:8" x14ac:dyDescent="0.25">
      <c r="F489" s="1"/>
      <c r="G489" s="1"/>
      <c r="H489" s="1"/>
    </row>
    <row r="490" spans="6:8" x14ac:dyDescent="0.25">
      <c r="F490" s="1"/>
      <c r="G490" s="1"/>
      <c r="H490" s="1"/>
    </row>
    <row r="491" spans="6:8" x14ac:dyDescent="0.25">
      <c r="F491" s="1"/>
      <c r="G491" s="1"/>
      <c r="H491" s="1"/>
    </row>
    <row r="492" spans="6:8" x14ac:dyDescent="0.25">
      <c r="F492" s="1"/>
      <c r="G492" s="1"/>
      <c r="H492" s="1"/>
    </row>
    <row r="493" spans="6:8" x14ac:dyDescent="0.25">
      <c r="F493" s="1"/>
      <c r="G493" s="1"/>
      <c r="H493" s="1"/>
    </row>
    <row r="494" spans="6:8" x14ac:dyDescent="0.25">
      <c r="F494" s="1"/>
      <c r="G494" s="1"/>
      <c r="H494" s="1"/>
    </row>
    <row r="495" spans="6:8" x14ac:dyDescent="0.25">
      <c r="F495" s="1"/>
      <c r="G495" s="1"/>
      <c r="H495" s="1"/>
    </row>
    <row r="496" spans="6:8" x14ac:dyDescent="0.25">
      <c r="F496" s="1"/>
      <c r="G496" s="1"/>
      <c r="H496" s="1"/>
    </row>
    <row r="497" spans="6:8" x14ac:dyDescent="0.25">
      <c r="F497" s="1"/>
      <c r="G497" s="1"/>
      <c r="H497" s="1"/>
    </row>
    <row r="498" spans="6:8" x14ac:dyDescent="0.25">
      <c r="F498" s="1"/>
      <c r="G498" s="1"/>
      <c r="H498" s="1"/>
    </row>
    <row r="499" spans="6:8" x14ac:dyDescent="0.25">
      <c r="F499" s="1"/>
      <c r="G499" s="1"/>
      <c r="H499" s="1"/>
    </row>
    <row r="500" spans="6:8" x14ac:dyDescent="0.25">
      <c r="F500" s="1"/>
      <c r="G500" s="1"/>
      <c r="H500" s="1"/>
    </row>
    <row r="501" spans="6:8" x14ac:dyDescent="0.25">
      <c r="F501" s="1"/>
      <c r="G501" s="1"/>
      <c r="H501" s="1"/>
    </row>
    <row r="502" spans="6:8" x14ac:dyDescent="0.25">
      <c r="F502" s="1"/>
      <c r="G502" s="1"/>
      <c r="H502" s="1"/>
    </row>
    <row r="503" spans="6:8" x14ac:dyDescent="0.25">
      <c r="F503" s="1"/>
      <c r="G503" s="1"/>
      <c r="H503" s="1"/>
    </row>
    <row r="504" spans="6:8" x14ac:dyDescent="0.25">
      <c r="F504" s="1"/>
      <c r="G504" s="1"/>
      <c r="H504" s="1"/>
    </row>
    <row r="505" spans="6:8" x14ac:dyDescent="0.25">
      <c r="F505" s="1"/>
      <c r="G505" s="1"/>
      <c r="H505" s="1"/>
    </row>
    <row r="506" spans="6:8" x14ac:dyDescent="0.25">
      <c r="F506" s="1"/>
      <c r="G506" s="1"/>
      <c r="H506" s="1"/>
    </row>
    <row r="507" spans="6:8" x14ac:dyDescent="0.25">
      <c r="F507" s="1"/>
      <c r="G507" s="1"/>
      <c r="H507" s="1"/>
    </row>
    <row r="508" spans="6:8" x14ac:dyDescent="0.25">
      <c r="F508" s="1"/>
      <c r="G508" s="1"/>
      <c r="H508" s="1"/>
    </row>
    <row r="509" spans="6:8" x14ac:dyDescent="0.25">
      <c r="F509" s="1"/>
      <c r="G509" s="1"/>
      <c r="H509" s="1"/>
    </row>
    <row r="510" spans="6:8" x14ac:dyDescent="0.25">
      <c r="F510" s="1"/>
      <c r="G510" s="1"/>
      <c r="H510" s="1"/>
    </row>
    <row r="511" spans="6:8" x14ac:dyDescent="0.25">
      <c r="F511" s="1"/>
      <c r="G511" s="1"/>
      <c r="H511" s="1"/>
    </row>
    <row r="512" spans="6:8" x14ac:dyDescent="0.25">
      <c r="F512" s="1"/>
      <c r="G512" s="1"/>
      <c r="H512" s="1"/>
    </row>
    <row r="513" spans="6:8" x14ac:dyDescent="0.25">
      <c r="F513" s="1"/>
      <c r="G513" s="1"/>
      <c r="H513" s="1"/>
    </row>
    <row r="514" spans="6:8" x14ac:dyDescent="0.25">
      <c r="F514" s="1"/>
      <c r="G514" s="1"/>
      <c r="H514" s="1"/>
    </row>
    <row r="515" spans="6:8" x14ac:dyDescent="0.25">
      <c r="F515" s="1"/>
      <c r="G515" s="1"/>
      <c r="H515" s="1"/>
    </row>
    <row r="516" spans="6:8" x14ac:dyDescent="0.25">
      <c r="F516" s="1"/>
      <c r="G516" s="1"/>
      <c r="H516" s="1"/>
    </row>
    <row r="517" spans="6:8" x14ac:dyDescent="0.25">
      <c r="F517" s="1"/>
      <c r="G517" s="1"/>
      <c r="H517" s="1"/>
    </row>
    <row r="518" spans="6:8" x14ac:dyDescent="0.25">
      <c r="F518" s="1"/>
      <c r="G518" s="1"/>
      <c r="H518" s="1"/>
    </row>
    <row r="519" spans="6:8" x14ac:dyDescent="0.25">
      <c r="F519" s="1"/>
      <c r="G519" s="1"/>
      <c r="H519" s="1"/>
    </row>
    <row r="520" spans="6:8" x14ac:dyDescent="0.25">
      <c r="F520" s="1"/>
      <c r="G520" s="1"/>
      <c r="H520" s="1"/>
    </row>
    <row r="521" spans="6:8" x14ac:dyDescent="0.25">
      <c r="F521" s="1"/>
      <c r="G521" s="1"/>
      <c r="H521" s="1"/>
    </row>
    <row r="522" spans="6:8" x14ac:dyDescent="0.25">
      <c r="F522" s="1"/>
      <c r="G522" s="1"/>
      <c r="H522" s="1"/>
    </row>
    <row r="523" spans="6:8" x14ac:dyDescent="0.25">
      <c r="F523" s="1"/>
      <c r="G523" s="1"/>
      <c r="H523" s="1"/>
    </row>
    <row r="524" spans="6:8" x14ac:dyDescent="0.25">
      <c r="F524" s="1"/>
      <c r="G524" s="1"/>
      <c r="H524" s="1"/>
    </row>
    <row r="525" spans="6:8" x14ac:dyDescent="0.25">
      <c r="F525" s="1"/>
      <c r="G525" s="1"/>
      <c r="H525" s="1"/>
    </row>
    <row r="526" spans="6:8" x14ac:dyDescent="0.25">
      <c r="F526" s="1"/>
      <c r="G526" s="1"/>
      <c r="H526" s="1"/>
    </row>
    <row r="527" spans="6:8" x14ac:dyDescent="0.25">
      <c r="F527" s="1"/>
      <c r="G527" s="1"/>
      <c r="H527" s="1"/>
    </row>
    <row r="528" spans="6:8" x14ac:dyDescent="0.25">
      <c r="F528" s="1"/>
      <c r="G528" s="1"/>
      <c r="H528" s="1"/>
    </row>
    <row r="529" spans="6:8" x14ac:dyDescent="0.25">
      <c r="F529" s="1"/>
      <c r="G529" s="1"/>
      <c r="H529" s="1"/>
    </row>
    <row r="530" spans="6:8" x14ac:dyDescent="0.25">
      <c r="F530" s="1"/>
      <c r="G530" s="1"/>
      <c r="H530" s="1"/>
    </row>
    <row r="531" spans="6:8" x14ac:dyDescent="0.25">
      <c r="F531" s="1"/>
      <c r="G531" s="1"/>
      <c r="H531" s="1"/>
    </row>
    <row r="532" spans="6:8" x14ac:dyDescent="0.25">
      <c r="F532" s="1"/>
      <c r="G532" s="1"/>
      <c r="H532" s="1"/>
    </row>
    <row r="533" spans="6:8" x14ac:dyDescent="0.25">
      <c r="F533" s="1"/>
      <c r="G533" s="1"/>
      <c r="H533" s="1"/>
    </row>
    <row r="534" spans="6:8" x14ac:dyDescent="0.25">
      <c r="F534" s="1"/>
      <c r="G534" s="1"/>
      <c r="H534" s="1"/>
    </row>
    <row r="535" spans="6:8" x14ac:dyDescent="0.25">
      <c r="F535" s="1"/>
      <c r="G535" s="1"/>
      <c r="H535" s="1"/>
    </row>
    <row r="536" spans="6:8" x14ac:dyDescent="0.25">
      <c r="F536" s="1"/>
      <c r="G536" s="1"/>
      <c r="H536" s="1"/>
    </row>
    <row r="537" spans="6:8" x14ac:dyDescent="0.25">
      <c r="F537" s="1"/>
      <c r="G537" s="1"/>
      <c r="H537" s="1"/>
    </row>
    <row r="538" spans="6:8" x14ac:dyDescent="0.25">
      <c r="F538" s="1"/>
      <c r="G538" s="1"/>
      <c r="H538" s="1"/>
    </row>
  </sheetData>
  <sortState xmlns:xlrd2="http://schemas.microsoft.com/office/spreadsheetml/2017/richdata2" ref="A7:AB404">
    <sortCondition descending="1" ref="Y7:Y404"/>
  </sortState>
  <mergeCells count="4">
    <mergeCell ref="I4:P4"/>
    <mergeCell ref="R4:X4"/>
    <mergeCell ref="A5:F5"/>
    <mergeCell ref="G5:H5"/>
  </mergeCells>
  <conditionalFormatting sqref="D7:E404">
    <cfRule type="dataBar" priority="11">
      <dataBar>
        <cfvo type="min"/>
        <cfvo type="max"/>
        <color rgb="FF638EC6"/>
      </dataBar>
      <extLst>
        <ext xmlns:x14="http://schemas.microsoft.com/office/spreadsheetml/2009/9/main" uri="{B025F937-C7B1-47D3-B67F-A62EFF666E3E}">
          <x14:id>{FCBD99FE-31EC-4CA0-A992-C91EBF5BC71C}</x14:id>
        </ext>
      </extLst>
    </cfRule>
  </conditionalFormatting>
  <conditionalFormatting sqref="M7:M404">
    <cfRule type="cellIs" dxfId="4" priority="10" operator="equal">
      <formula>4</formula>
    </cfRule>
  </conditionalFormatting>
  <conditionalFormatting sqref="Q7:Q404">
    <cfRule type="cellIs" dxfId="3" priority="9" operator="equal">
      <formula>3</formula>
    </cfRule>
  </conditionalFormatting>
  <conditionalFormatting sqref="AB7:AB404">
    <cfRule type="cellIs" dxfId="2" priority="5" operator="lessThan">
      <formula>0.05</formula>
    </cfRule>
  </conditionalFormatting>
  <conditionalFormatting sqref="Y7:Y404">
    <cfRule type="colorScale" priority="1">
      <colorScale>
        <cfvo type="min"/>
        <cfvo type="percentile" val="50"/>
        <cfvo type="max"/>
        <color rgb="FF63BE7B"/>
        <color rgb="FFFFEB84"/>
        <color rgb="FFF8696B"/>
      </colorScale>
    </cfRule>
  </conditionalFormatting>
  <conditionalFormatting sqref="F5:F6">
    <cfRule type="colorScale" priority="16">
      <colorScale>
        <cfvo type="min"/>
        <cfvo type="percentile" val="50"/>
        <cfvo type="max"/>
        <color rgb="FF63BE7B"/>
        <color rgb="FFFFEB84"/>
        <color rgb="FFF8696B"/>
      </colorScale>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FCBD99FE-31EC-4CA0-A992-C91EBF5BC71C}">
            <x14:dataBar minLength="0" maxLength="100" border="1" negativeBarBorderColorSameAsPositive="0">
              <x14:cfvo type="autoMin"/>
              <x14:cfvo type="autoMax"/>
              <x14:borderColor rgb="FF638EC6"/>
              <x14:negativeFillColor rgb="FFFF0000"/>
              <x14:negativeBorderColor rgb="FFFF0000"/>
              <x14:axisColor rgb="FF000000"/>
            </x14:dataBar>
          </x14:cfRule>
          <xm:sqref>D7:E404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34421-4576-4347-87BE-41643281086C}">
  <dimension ref="A1:P35"/>
  <sheetViews>
    <sheetView topLeftCell="C1" zoomScale="85" zoomScaleNormal="85" workbookViewId="0">
      <selection activeCell="C1" sqref="C1"/>
    </sheetView>
  </sheetViews>
  <sheetFormatPr defaultRowHeight="15" x14ac:dyDescent="0.25"/>
  <cols>
    <col min="1" max="2" width="0" hidden="1" customWidth="1"/>
    <col min="4" max="4" width="45.140625" customWidth="1"/>
    <col min="5" max="5" width="26.85546875" bestFit="1" customWidth="1"/>
    <col min="6" max="7" width="9.140625" customWidth="1"/>
    <col min="10" max="10" width="22.28515625" customWidth="1"/>
  </cols>
  <sheetData>
    <row r="1" spans="1:16" ht="23.25" x14ac:dyDescent="0.35">
      <c r="C1" s="47" t="s">
        <v>1248</v>
      </c>
      <c r="D1" s="3"/>
      <c r="E1" s="3"/>
      <c r="F1" s="3"/>
      <c r="G1" s="3"/>
    </row>
    <row r="2" spans="1:16" ht="15.75" x14ac:dyDescent="0.25">
      <c r="A2" s="168" t="s">
        <v>1047</v>
      </c>
      <c r="B2" s="169"/>
      <c r="C2" s="169"/>
      <c r="D2" s="169"/>
      <c r="E2" s="169"/>
      <c r="F2" s="169"/>
      <c r="G2" s="169"/>
      <c r="H2" s="170"/>
      <c r="J2" s="68" t="s">
        <v>1099</v>
      </c>
    </row>
    <row r="3" spans="1:16" ht="15" customHeight="1" x14ac:dyDescent="0.25">
      <c r="A3" s="32"/>
      <c r="B3" s="32"/>
      <c r="C3" s="171" t="s">
        <v>1049</v>
      </c>
      <c r="D3" s="172"/>
      <c r="E3" s="172"/>
      <c r="F3" s="172"/>
      <c r="G3" s="172"/>
      <c r="H3" s="173"/>
      <c r="J3" s="69" t="s">
        <v>1079</v>
      </c>
      <c r="K3" s="70" t="s">
        <v>1080</v>
      </c>
      <c r="L3" s="71"/>
      <c r="M3" s="74"/>
      <c r="N3" s="74"/>
      <c r="O3" s="74"/>
      <c r="P3" s="74"/>
    </row>
    <row r="4" spans="1:16" ht="45" x14ac:dyDescent="0.25">
      <c r="A4" t="s">
        <v>1050</v>
      </c>
      <c r="B4" t="s">
        <v>1051</v>
      </c>
      <c r="C4" s="8" t="s">
        <v>1082</v>
      </c>
      <c r="D4" s="8" t="s">
        <v>1092</v>
      </c>
      <c r="E4" s="8" t="s">
        <v>1116</v>
      </c>
      <c r="F4" s="8" t="s">
        <v>1143</v>
      </c>
      <c r="G4" s="8" t="s">
        <v>1098</v>
      </c>
      <c r="H4" s="8" t="s">
        <v>1100</v>
      </c>
      <c r="J4" s="72" t="s">
        <v>1082</v>
      </c>
      <c r="K4" s="73" t="s">
        <v>1083</v>
      </c>
    </row>
    <row r="5" spans="1:16" ht="15.75" x14ac:dyDescent="0.25">
      <c r="A5">
        <v>57</v>
      </c>
      <c r="B5">
        <v>11.252011151288286</v>
      </c>
      <c r="C5" s="42">
        <v>1049</v>
      </c>
      <c r="D5" s="99" t="s">
        <v>1237</v>
      </c>
      <c r="E5" s="99" t="s">
        <v>1234</v>
      </c>
      <c r="F5" s="93">
        <v>4.7161036615533378</v>
      </c>
      <c r="G5" s="93">
        <v>2.2375954295910678</v>
      </c>
      <c r="H5" s="87">
        <v>1.3998725455362496E-2</v>
      </c>
      <c r="J5" s="72" t="s">
        <v>1092</v>
      </c>
      <c r="K5" s="73" t="s">
        <v>1093</v>
      </c>
    </row>
    <row r="6" spans="1:16" ht="18.75" customHeight="1" x14ac:dyDescent="0.25">
      <c r="A6">
        <v>82</v>
      </c>
      <c r="B6">
        <v>10.675227709238619</v>
      </c>
      <c r="C6" s="42">
        <v>285</v>
      </c>
      <c r="D6" s="33" t="s">
        <v>1169</v>
      </c>
      <c r="E6" s="99" t="s">
        <v>1158</v>
      </c>
      <c r="F6" s="93">
        <v>4.2609991112197294</v>
      </c>
      <c r="G6" s="93">
        <v>2.0911917505917001</v>
      </c>
      <c r="H6" s="87">
        <v>1.2882194152637748E-2</v>
      </c>
      <c r="J6" s="129" t="s">
        <v>1116</v>
      </c>
      <c r="K6" s="129" t="s">
        <v>1117</v>
      </c>
    </row>
    <row r="7" spans="1:16" ht="15.75" x14ac:dyDescent="0.25">
      <c r="A7">
        <v>100</v>
      </c>
      <c r="B7">
        <v>10.161120064868651</v>
      </c>
      <c r="C7" s="42">
        <v>613</v>
      </c>
      <c r="D7" s="99" t="s">
        <v>1200</v>
      </c>
      <c r="E7" s="99" t="s">
        <v>1201</v>
      </c>
      <c r="F7" s="93">
        <v>2.2427242935730263</v>
      </c>
      <c r="G7" s="93">
        <v>1.1652522754651975</v>
      </c>
      <c r="H7" s="87">
        <v>1.3998725455362496E-2</v>
      </c>
      <c r="J7" s="72" t="s">
        <v>1143</v>
      </c>
      <c r="K7" s="72" t="s">
        <v>1144</v>
      </c>
    </row>
    <row r="8" spans="1:16" ht="15.75" x14ac:dyDescent="0.25">
      <c r="A8">
        <v>109</v>
      </c>
      <c r="B8">
        <v>7.6562461450479775</v>
      </c>
      <c r="C8" s="42">
        <v>317</v>
      </c>
      <c r="D8" s="99" t="s">
        <v>1062</v>
      </c>
      <c r="E8" s="99" t="s">
        <v>1255</v>
      </c>
      <c r="F8" s="93">
        <v>2.207290191948744</v>
      </c>
      <c r="G8" s="93">
        <v>1.1422763128815432</v>
      </c>
      <c r="H8" s="87">
        <v>3.2532952547788534E-2</v>
      </c>
      <c r="J8" s="72" t="s">
        <v>1101</v>
      </c>
      <c r="K8" s="73" t="s">
        <v>1102</v>
      </c>
    </row>
    <row r="9" spans="1:16" x14ac:dyDescent="0.25">
      <c r="A9">
        <v>117</v>
      </c>
      <c r="B9">
        <v>11.512030306538446</v>
      </c>
      <c r="C9" s="42">
        <v>189</v>
      </c>
      <c r="D9" s="33" t="s">
        <v>1000</v>
      </c>
      <c r="E9" s="11"/>
      <c r="F9" s="93">
        <v>1.7312750771695931</v>
      </c>
      <c r="G9" s="93">
        <v>0.79183496845926393</v>
      </c>
      <c r="H9" s="87">
        <v>3.4014134802621165E-2</v>
      </c>
    </row>
    <row r="10" spans="1:16" x14ac:dyDescent="0.25">
      <c r="A10">
        <v>359</v>
      </c>
      <c r="B10">
        <v>11.524455234824805</v>
      </c>
      <c r="C10" s="42">
        <v>168</v>
      </c>
      <c r="D10" s="33" t="s">
        <v>1163</v>
      </c>
      <c r="E10" s="99" t="s">
        <v>1158</v>
      </c>
      <c r="F10" s="93">
        <v>1.7087162192799434</v>
      </c>
      <c r="G10" s="93">
        <v>0.77291281653855415</v>
      </c>
      <c r="H10" s="87">
        <v>3.5499899522605426E-2</v>
      </c>
    </row>
    <row r="11" spans="1:16" ht="17.25" customHeight="1" x14ac:dyDescent="0.25">
      <c r="A11">
        <v>367</v>
      </c>
      <c r="B11">
        <v>11.36521726801246</v>
      </c>
      <c r="C11" s="42">
        <v>162</v>
      </c>
      <c r="D11" s="33" t="s">
        <v>1161</v>
      </c>
      <c r="E11" s="99" t="s">
        <v>1255</v>
      </c>
      <c r="F11" s="93">
        <v>1.6650672364065104</v>
      </c>
      <c r="G11" s="93">
        <v>0.73558043535763151</v>
      </c>
      <c r="H11" s="87">
        <v>1.3998725455362496E-2</v>
      </c>
    </row>
    <row r="12" spans="1:16" ht="17.25" customHeight="1" x14ac:dyDescent="0.25">
      <c r="A12">
        <v>384</v>
      </c>
      <c r="B12">
        <v>12.126057991775932</v>
      </c>
      <c r="C12" s="42">
        <v>1053</v>
      </c>
      <c r="D12" s="33" t="s">
        <v>1000</v>
      </c>
      <c r="E12" s="11"/>
      <c r="F12" s="93">
        <v>1.6324275326564415</v>
      </c>
      <c r="G12" s="93">
        <v>0.7070189485265499</v>
      </c>
      <c r="H12" s="87">
        <v>1.2882194152637748E-2</v>
      </c>
    </row>
    <row r="13" spans="1:16" x14ac:dyDescent="0.25">
      <c r="A13">
        <v>62</v>
      </c>
      <c r="B13">
        <v>11.433072957891708</v>
      </c>
      <c r="C13" s="42">
        <v>195</v>
      </c>
      <c r="D13" s="35" t="s">
        <v>992</v>
      </c>
      <c r="E13" s="11"/>
      <c r="F13" s="93">
        <v>1.6191091233208195</v>
      </c>
      <c r="G13" s="93">
        <v>0.69520022243383917</v>
      </c>
      <c r="H13" s="87">
        <v>1.2882194152637748E-2</v>
      </c>
    </row>
    <row r="14" spans="1:16" x14ac:dyDescent="0.25">
      <c r="A14">
        <v>79</v>
      </c>
      <c r="B14">
        <v>8.87763145377086</v>
      </c>
      <c r="C14" s="42">
        <v>170</v>
      </c>
      <c r="D14" s="99" t="s">
        <v>1056</v>
      </c>
      <c r="E14" s="99" t="s">
        <v>1255</v>
      </c>
      <c r="F14" s="93">
        <v>1.5769455335494567</v>
      </c>
      <c r="G14" s="93">
        <v>0.65713283144415091</v>
      </c>
      <c r="H14" s="87">
        <v>3.6261060034994796E-2</v>
      </c>
    </row>
    <row r="15" spans="1:16" x14ac:dyDescent="0.25">
      <c r="A15">
        <v>218</v>
      </c>
      <c r="B15">
        <v>7.7944066975101265</v>
      </c>
      <c r="C15" s="42">
        <v>559</v>
      </c>
      <c r="D15" s="99" t="s">
        <v>1187</v>
      </c>
      <c r="E15" s="99" t="s">
        <v>1255</v>
      </c>
      <c r="F15" s="93">
        <v>1.5630299439162174</v>
      </c>
      <c r="G15" s="93">
        <v>0.64434541718954486</v>
      </c>
      <c r="H15" s="87">
        <v>1.8637152678371072E-2</v>
      </c>
    </row>
    <row r="16" spans="1:16" x14ac:dyDescent="0.25">
      <c r="A16">
        <v>382</v>
      </c>
      <c r="B16">
        <v>8.1712213021526807</v>
      </c>
      <c r="C16" s="42">
        <v>739</v>
      </c>
      <c r="D16" s="145" t="s">
        <v>1212</v>
      </c>
      <c r="E16" s="99" t="s">
        <v>1203</v>
      </c>
      <c r="F16" s="93">
        <v>1.51798739007337</v>
      </c>
      <c r="G16" s="93">
        <v>0.60215980633033805</v>
      </c>
      <c r="H16" s="87">
        <v>3.3886057652177122E-2</v>
      </c>
    </row>
    <row r="17" spans="1:8" x14ac:dyDescent="0.25">
      <c r="A17">
        <v>77</v>
      </c>
      <c r="B17">
        <v>9.6148852426890272</v>
      </c>
      <c r="C17" s="42">
        <v>304</v>
      </c>
      <c r="D17" s="99" t="s">
        <v>959</v>
      </c>
      <c r="E17" s="99" t="s">
        <v>1255</v>
      </c>
      <c r="F17" s="93">
        <v>1.511943458532192</v>
      </c>
      <c r="G17" s="93">
        <v>0.59640418875180989</v>
      </c>
      <c r="H17" s="87">
        <v>1.2882194152637748E-2</v>
      </c>
    </row>
    <row r="18" spans="1:8" x14ac:dyDescent="0.25">
      <c r="A18">
        <v>199</v>
      </c>
      <c r="B18">
        <v>10.022610759416272</v>
      </c>
      <c r="C18" s="42">
        <v>327</v>
      </c>
      <c r="D18" s="35" t="s">
        <v>1000</v>
      </c>
      <c r="E18" s="11"/>
      <c r="F18" s="93">
        <v>1.5082456034555101</v>
      </c>
      <c r="G18" s="93">
        <v>0.5928713769063223</v>
      </c>
      <c r="H18" s="87">
        <v>3.5499899522605426E-2</v>
      </c>
    </row>
    <row r="19" spans="1:8" x14ac:dyDescent="0.25">
      <c r="A19">
        <v>299</v>
      </c>
      <c r="B19">
        <v>9.8865823248477867</v>
      </c>
      <c r="C19" s="42">
        <v>229</v>
      </c>
      <c r="D19" s="99" t="s">
        <v>1060</v>
      </c>
      <c r="E19" s="99" t="s">
        <v>1255</v>
      </c>
      <c r="F19" s="93">
        <v>1.4923052604369429</v>
      </c>
      <c r="G19" s="93">
        <v>0.57754267813498883</v>
      </c>
      <c r="H19" s="87">
        <v>3.5499899522605426E-2</v>
      </c>
    </row>
    <row r="20" spans="1:8" x14ac:dyDescent="0.25">
      <c r="A20">
        <v>78</v>
      </c>
      <c r="B20">
        <v>9.1462878685901359</v>
      </c>
      <c r="C20" s="42">
        <v>1028</v>
      </c>
      <c r="D20" s="99" t="s">
        <v>1232</v>
      </c>
      <c r="E20" s="99" t="s">
        <v>1234</v>
      </c>
      <c r="F20" s="93">
        <v>1.4809225670130042</v>
      </c>
      <c r="G20" s="93">
        <v>0.56649620841417714</v>
      </c>
      <c r="H20" s="87">
        <v>1.2882194152637748E-2</v>
      </c>
    </row>
    <row r="21" spans="1:8" x14ac:dyDescent="0.25">
      <c r="A21">
        <v>122</v>
      </c>
      <c r="B21">
        <v>10.310602124393103</v>
      </c>
      <c r="C21" s="42">
        <v>150</v>
      </c>
      <c r="D21" s="99" t="s">
        <v>1159</v>
      </c>
      <c r="E21" s="99" t="s">
        <v>1255</v>
      </c>
      <c r="F21" s="93">
        <v>1.4596249461215252</v>
      </c>
      <c r="G21" s="93">
        <v>0.54559771302206039</v>
      </c>
      <c r="H21" s="87">
        <v>1.2882194152637748E-2</v>
      </c>
    </row>
    <row r="22" spans="1:8" x14ac:dyDescent="0.25">
      <c r="A22">
        <v>134</v>
      </c>
      <c r="B22">
        <v>14.587552325182502</v>
      </c>
      <c r="C22" s="42">
        <v>185</v>
      </c>
      <c r="D22" s="33" t="s">
        <v>1057</v>
      </c>
      <c r="E22" s="99" t="s">
        <v>1255</v>
      </c>
      <c r="F22" s="93">
        <v>1.4279008633203993</v>
      </c>
      <c r="G22" s="93">
        <v>0.5138958190302696</v>
      </c>
      <c r="H22" s="87">
        <v>1.8637152678371072E-2</v>
      </c>
    </row>
    <row r="23" spans="1:8" x14ac:dyDescent="0.25">
      <c r="A23">
        <v>257</v>
      </c>
      <c r="B23">
        <v>9.3801662733422777</v>
      </c>
      <c r="C23" s="42">
        <v>243</v>
      </c>
      <c r="D23" s="33" t="s">
        <v>1057</v>
      </c>
      <c r="E23" s="99" t="s">
        <v>1255</v>
      </c>
      <c r="F23" s="93">
        <v>1.4275630213923489</v>
      </c>
      <c r="G23" s="93">
        <v>0.51355443640653109</v>
      </c>
      <c r="H23" s="87">
        <v>1.2882194152637748E-2</v>
      </c>
    </row>
    <row r="24" spans="1:8" x14ac:dyDescent="0.25">
      <c r="A24">
        <v>80</v>
      </c>
      <c r="B24">
        <v>9.3086917933039626</v>
      </c>
      <c r="C24" s="42">
        <v>186</v>
      </c>
      <c r="D24" s="99" t="s">
        <v>1000</v>
      </c>
      <c r="E24" s="11"/>
      <c r="F24" s="93">
        <v>1.4234017265106949</v>
      </c>
      <c r="G24" s="93">
        <v>0.5093428909938772</v>
      </c>
      <c r="H24" s="87">
        <v>2.8668541868005583E-2</v>
      </c>
    </row>
    <row r="25" spans="1:8" x14ac:dyDescent="0.25">
      <c r="A25">
        <v>66</v>
      </c>
      <c r="B25">
        <v>10.706253564582006</v>
      </c>
      <c r="C25" s="42">
        <v>1020</v>
      </c>
      <c r="D25" s="99" t="s">
        <v>1232</v>
      </c>
      <c r="E25" s="99" t="s">
        <v>1234</v>
      </c>
      <c r="F25" s="93">
        <v>1.4074871587761355</v>
      </c>
      <c r="G25" s="93">
        <v>0.49312175992220192</v>
      </c>
      <c r="H25" s="87">
        <v>1.2882194152637748E-2</v>
      </c>
    </row>
    <row r="26" spans="1:8" x14ac:dyDescent="0.25">
      <c r="A26">
        <v>95</v>
      </c>
      <c r="B26">
        <v>14.118725852190556</v>
      </c>
      <c r="C26" s="42">
        <v>354</v>
      </c>
      <c r="D26" s="33" t="s">
        <v>1171</v>
      </c>
      <c r="E26" s="99" t="s">
        <v>1255</v>
      </c>
      <c r="F26" s="93">
        <v>1.3896055167498824</v>
      </c>
      <c r="G26" s="93">
        <v>0.47467538668821641</v>
      </c>
      <c r="H26" s="87">
        <v>3.3886057652177122E-2</v>
      </c>
    </row>
    <row r="27" spans="1:8" x14ac:dyDescent="0.25">
      <c r="A27">
        <v>125</v>
      </c>
      <c r="B27">
        <v>11.074202713318584</v>
      </c>
      <c r="C27" s="42">
        <v>587</v>
      </c>
      <c r="D27" s="99" t="s">
        <v>1000</v>
      </c>
      <c r="E27" s="36"/>
      <c r="F27" s="93">
        <v>0.85732531760219621</v>
      </c>
      <c r="G27" s="93">
        <v>-0.22208534675236619</v>
      </c>
      <c r="H27" s="87">
        <v>3.8101591024567422E-2</v>
      </c>
    </row>
    <row r="28" spans="1:8" x14ac:dyDescent="0.25">
      <c r="A28">
        <v>309</v>
      </c>
      <c r="B28">
        <v>13.622507489962492</v>
      </c>
      <c r="C28" s="43">
        <v>873</v>
      </c>
      <c r="D28" s="41"/>
      <c r="E28" s="40"/>
      <c r="F28" s="127">
        <v>0.85162187662049027</v>
      </c>
      <c r="G28" s="127">
        <v>-0.23171508440373942</v>
      </c>
      <c r="H28" s="128">
        <v>1.8637152678371072E-2</v>
      </c>
    </row>
    <row r="29" spans="1:8" x14ac:dyDescent="0.25">
      <c r="A29">
        <v>68</v>
      </c>
      <c r="B29">
        <v>9.0127482478423211</v>
      </c>
      <c r="C29" s="42">
        <v>898</v>
      </c>
      <c r="D29" s="38"/>
      <c r="E29" s="36"/>
      <c r="F29" s="93">
        <v>0.79691872717140633</v>
      </c>
      <c r="G29" s="93">
        <v>-0.32749549474371997</v>
      </c>
      <c r="H29" s="87">
        <v>3.5499899522605426E-2</v>
      </c>
    </row>
    <row r="30" spans="1:8" x14ac:dyDescent="0.25">
      <c r="A30">
        <v>208</v>
      </c>
      <c r="B30">
        <v>7.1279433144675757</v>
      </c>
      <c r="C30" s="42">
        <v>187</v>
      </c>
      <c r="D30" s="35" t="s">
        <v>966</v>
      </c>
      <c r="E30" s="99" t="s">
        <v>1241</v>
      </c>
      <c r="F30" s="93">
        <v>0.57875798090475161</v>
      </c>
      <c r="G30" s="93">
        <v>-0.78896791203099947</v>
      </c>
      <c r="H30" s="87">
        <v>1.3998725455362496E-2</v>
      </c>
    </row>
    <row r="31" spans="1:8" ht="12.75" customHeight="1" x14ac:dyDescent="0.25"/>
    <row r="32" spans="1:8" ht="19.5" customHeight="1" x14ac:dyDescent="0.25"/>
    <row r="33" ht="13.5" customHeight="1" x14ac:dyDescent="0.25"/>
    <row r="34" ht="18" customHeight="1" x14ac:dyDescent="0.25"/>
    <row r="35" ht="16.5" customHeight="1" x14ac:dyDescent="0.25"/>
  </sheetData>
  <mergeCells count="2">
    <mergeCell ref="A2:H2"/>
    <mergeCell ref="C3:H3"/>
  </mergeCells>
  <conditionalFormatting sqref="F5:F30">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75F3A-8D03-4744-908B-1A1BEF864B62}">
  <dimension ref="A1:Q61"/>
  <sheetViews>
    <sheetView topLeftCell="C1" zoomScale="85" zoomScaleNormal="85" workbookViewId="0">
      <selection activeCell="C1" sqref="C1"/>
    </sheetView>
  </sheetViews>
  <sheetFormatPr defaultRowHeight="15" x14ac:dyDescent="0.25"/>
  <cols>
    <col min="1" max="2" width="9.140625" hidden="1" customWidth="1"/>
    <col min="4" max="4" width="38.140625" customWidth="1"/>
    <col min="5" max="5" width="19.5703125" customWidth="1"/>
    <col min="6" max="7" width="9.140625" customWidth="1"/>
    <col min="10" max="10" width="28.85546875" customWidth="1"/>
  </cols>
  <sheetData>
    <row r="1" spans="1:17" ht="23.25" x14ac:dyDescent="0.35">
      <c r="C1" s="47" t="s">
        <v>1249</v>
      </c>
    </row>
    <row r="2" spans="1:17" ht="15.75" x14ac:dyDescent="0.25">
      <c r="A2" s="174" t="s">
        <v>1048</v>
      </c>
      <c r="B2" s="175"/>
      <c r="C2" s="175"/>
      <c r="D2" s="175"/>
      <c r="E2" s="175"/>
      <c r="F2" s="175"/>
      <c r="G2" s="175"/>
      <c r="H2" s="176"/>
      <c r="J2" s="68" t="s">
        <v>1099</v>
      </c>
    </row>
    <row r="3" spans="1:17" ht="15" customHeight="1" x14ac:dyDescent="0.25">
      <c r="A3" s="26"/>
      <c r="B3" s="26"/>
      <c r="C3" s="171" t="s">
        <v>1049</v>
      </c>
      <c r="D3" s="172"/>
      <c r="E3" s="172"/>
      <c r="F3" s="172"/>
      <c r="G3" s="172"/>
      <c r="H3" s="173"/>
      <c r="J3" s="69" t="s">
        <v>1079</v>
      </c>
      <c r="K3" s="70" t="s">
        <v>1080</v>
      </c>
      <c r="L3" s="74"/>
      <c r="M3" s="74"/>
      <c r="N3" s="74"/>
      <c r="O3" s="74"/>
      <c r="P3" s="74"/>
      <c r="Q3" s="74"/>
    </row>
    <row r="4" spans="1:17" ht="45" x14ac:dyDescent="0.25">
      <c r="A4" t="s">
        <v>1050</v>
      </c>
      <c r="B4" t="s">
        <v>1051</v>
      </c>
      <c r="C4" s="8" t="s">
        <v>1082</v>
      </c>
      <c r="D4" s="8" t="s">
        <v>1092</v>
      </c>
      <c r="E4" s="8" t="s">
        <v>1116</v>
      </c>
      <c r="F4" s="8" t="s">
        <v>1143</v>
      </c>
      <c r="G4" s="8" t="s">
        <v>1098</v>
      </c>
      <c r="H4" s="8" t="s">
        <v>1100</v>
      </c>
      <c r="J4" s="72" t="s">
        <v>1082</v>
      </c>
      <c r="K4" s="73" t="s">
        <v>1083</v>
      </c>
    </row>
    <row r="5" spans="1:17" ht="15.75" x14ac:dyDescent="0.25">
      <c r="A5">
        <v>18</v>
      </c>
      <c r="B5">
        <v>7.648549293252624</v>
      </c>
      <c r="C5" s="48">
        <v>45</v>
      </c>
      <c r="D5" s="44" t="s">
        <v>1000</v>
      </c>
      <c r="E5" s="45"/>
      <c r="F5" s="130">
        <v>3.372089555724231</v>
      </c>
      <c r="G5" s="93">
        <v>1.7536428517852005</v>
      </c>
      <c r="H5" s="87">
        <v>9.8471165709442996E-4</v>
      </c>
      <c r="J5" s="72" t="s">
        <v>1092</v>
      </c>
      <c r="K5" s="73" t="s">
        <v>1093</v>
      </c>
    </row>
    <row r="6" spans="1:17" ht="16.5" customHeight="1" x14ac:dyDescent="0.25">
      <c r="A6">
        <v>245</v>
      </c>
      <c r="B6">
        <v>9.9606350830837105</v>
      </c>
      <c r="C6" s="48">
        <v>110</v>
      </c>
      <c r="D6" s="44" t="s">
        <v>1000</v>
      </c>
      <c r="E6" s="45"/>
      <c r="F6" s="130">
        <v>2.8987055559063384</v>
      </c>
      <c r="G6" s="93">
        <v>1.5354087950730655</v>
      </c>
      <c r="H6" s="87">
        <v>1.0411491397889878E-3</v>
      </c>
      <c r="J6" s="129" t="s">
        <v>1116</v>
      </c>
      <c r="K6" s="129" t="s">
        <v>1117</v>
      </c>
    </row>
    <row r="7" spans="1:17" ht="15.75" x14ac:dyDescent="0.25">
      <c r="A7">
        <v>340</v>
      </c>
      <c r="B7">
        <v>11.092565039099384</v>
      </c>
      <c r="C7" s="48">
        <v>413</v>
      </c>
      <c r="D7" s="99" t="s">
        <v>1174</v>
      </c>
      <c r="E7" s="99" t="s">
        <v>1255</v>
      </c>
      <c r="F7" s="130">
        <v>2.0838311372592049</v>
      </c>
      <c r="G7" s="93">
        <v>1.0592383739171847</v>
      </c>
      <c r="H7" s="87">
        <v>4.6349372960065423E-2</v>
      </c>
      <c r="J7" s="72" t="s">
        <v>1143</v>
      </c>
      <c r="K7" s="72" t="s">
        <v>1144</v>
      </c>
    </row>
    <row r="8" spans="1:17" ht="15.75" x14ac:dyDescent="0.25">
      <c r="A8">
        <v>39</v>
      </c>
      <c r="B8">
        <v>9.99396404746639</v>
      </c>
      <c r="C8" s="48">
        <v>601</v>
      </c>
      <c r="D8" s="99" t="s">
        <v>1195</v>
      </c>
      <c r="E8" s="99" t="s">
        <v>1197</v>
      </c>
      <c r="F8" s="130">
        <v>1.9049169271023654</v>
      </c>
      <c r="G8" s="93">
        <v>0.92972808356074987</v>
      </c>
      <c r="H8" s="87">
        <v>3.1967961719391876E-2</v>
      </c>
      <c r="J8" s="72" t="s">
        <v>1101</v>
      </c>
      <c r="K8" s="73" t="s">
        <v>1102</v>
      </c>
    </row>
    <row r="9" spans="1:17" x14ac:dyDescent="0.25">
      <c r="A9">
        <v>348</v>
      </c>
      <c r="B9">
        <v>10.4109413908087</v>
      </c>
      <c r="C9" s="48">
        <v>984</v>
      </c>
      <c r="D9" s="99" t="s">
        <v>1066</v>
      </c>
      <c r="E9" s="99" t="s">
        <v>1225</v>
      </c>
      <c r="F9" s="130">
        <v>1.7209542303201053</v>
      </c>
      <c r="G9" s="93">
        <v>0.78320872865744651</v>
      </c>
      <c r="H9" s="87">
        <v>1.0237068988208874E-3</v>
      </c>
    </row>
    <row r="10" spans="1:17" x14ac:dyDescent="0.25">
      <c r="A10">
        <v>85</v>
      </c>
      <c r="B10">
        <v>8.2790564972253495</v>
      </c>
      <c r="C10" s="48">
        <v>1003</v>
      </c>
      <c r="D10" s="99" t="s">
        <v>1021</v>
      </c>
      <c r="E10" s="99" t="s">
        <v>1229</v>
      </c>
      <c r="F10" s="130">
        <v>1.6955947988998903</v>
      </c>
      <c r="G10" s="93">
        <v>0.76179144616190719</v>
      </c>
      <c r="H10" s="87">
        <v>1.5334151338876024E-3</v>
      </c>
    </row>
    <row r="11" spans="1:17" ht="17.25" customHeight="1" x14ac:dyDescent="0.25">
      <c r="A11">
        <v>342</v>
      </c>
      <c r="B11">
        <v>10.671097032885216</v>
      </c>
      <c r="C11" s="48">
        <v>705</v>
      </c>
      <c r="D11" s="33" t="s">
        <v>1210</v>
      </c>
      <c r="E11" s="99" t="s">
        <v>1193</v>
      </c>
      <c r="F11" s="130">
        <v>1.6567856894955293</v>
      </c>
      <c r="G11" s="93">
        <v>0.72838699743072199</v>
      </c>
      <c r="H11" s="87">
        <v>9.8471165709442996E-4</v>
      </c>
    </row>
    <row r="12" spans="1:17" ht="17.25" customHeight="1" x14ac:dyDescent="0.25">
      <c r="A12">
        <v>66</v>
      </c>
      <c r="B12">
        <v>11.13783825716154</v>
      </c>
      <c r="C12" s="48">
        <v>207</v>
      </c>
      <c r="D12" s="44" t="s">
        <v>1000</v>
      </c>
      <c r="E12" s="45"/>
      <c r="F12" s="130">
        <v>1.402437532121094</v>
      </c>
      <c r="G12" s="93">
        <v>0.48793651122179849</v>
      </c>
      <c r="H12" s="87">
        <v>3.397122332225624E-3</v>
      </c>
    </row>
    <row r="13" spans="1:17" x14ac:dyDescent="0.25">
      <c r="A13">
        <v>308</v>
      </c>
      <c r="B13">
        <v>10.79174133605275</v>
      </c>
      <c r="C13" s="48">
        <v>576</v>
      </c>
      <c r="D13" s="33" t="s">
        <v>1191</v>
      </c>
      <c r="E13" s="99" t="s">
        <v>1193</v>
      </c>
      <c r="F13" s="130">
        <v>1.3758607407105874</v>
      </c>
      <c r="G13" s="93">
        <v>0.46033445343137042</v>
      </c>
      <c r="H13" s="87">
        <v>9.0122115688092298E-3</v>
      </c>
    </row>
    <row r="14" spans="1:17" x14ac:dyDescent="0.25">
      <c r="A14">
        <v>204</v>
      </c>
      <c r="B14">
        <v>10.06910657747957</v>
      </c>
      <c r="C14" s="48">
        <v>168</v>
      </c>
      <c r="D14" s="33" t="s">
        <v>1163</v>
      </c>
      <c r="E14" s="99" t="s">
        <v>1158</v>
      </c>
      <c r="F14" s="130">
        <v>1.3177582593104877</v>
      </c>
      <c r="G14" s="93">
        <v>0.39808573447225637</v>
      </c>
      <c r="H14" s="87">
        <v>7.2424897853233475E-3</v>
      </c>
    </row>
    <row r="15" spans="1:17" x14ac:dyDescent="0.25">
      <c r="A15">
        <v>290</v>
      </c>
      <c r="B15">
        <v>11.107997089505696</v>
      </c>
      <c r="C15" s="48">
        <v>729</v>
      </c>
      <c r="D15" s="33" t="s">
        <v>1000</v>
      </c>
      <c r="E15" s="45"/>
      <c r="F15" s="130">
        <v>1.2855608976010779</v>
      </c>
      <c r="G15" s="93">
        <v>0.36239795290679988</v>
      </c>
      <c r="H15" s="87">
        <v>1.6388635729197559E-2</v>
      </c>
    </row>
    <row r="16" spans="1:17" x14ac:dyDescent="0.25">
      <c r="A16">
        <v>358</v>
      </c>
      <c r="B16">
        <v>10.424537846946805</v>
      </c>
      <c r="C16" s="48">
        <v>131</v>
      </c>
      <c r="D16" s="44" t="s">
        <v>1027</v>
      </c>
      <c r="E16" s="99" t="s">
        <v>1242</v>
      </c>
      <c r="F16" s="130">
        <v>1.2836017591982476</v>
      </c>
      <c r="G16" s="93">
        <v>0.36019767197203445</v>
      </c>
      <c r="H16" s="87">
        <v>3.2951669927850931E-2</v>
      </c>
    </row>
    <row r="17" spans="1:8" x14ac:dyDescent="0.25">
      <c r="A17">
        <v>332</v>
      </c>
      <c r="B17">
        <v>11.316331279407118</v>
      </c>
      <c r="C17" s="48">
        <v>374</v>
      </c>
      <c r="D17" s="49"/>
      <c r="E17" s="48"/>
      <c r="F17" s="130">
        <v>1.2235032135346671</v>
      </c>
      <c r="G17" s="93">
        <v>0.29101789066490336</v>
      </c>
      <c r="H17" s="87">
        <v>3.1967961719391876E-2</v>
      </c>
    </row>
    <row r="18" spans="1:8" x14ac:dyDescent="0.25">
      <c r="A18">
        <v>379</v>
      </c>
      <c r="B18">
        <v>9.345149744597169</v>
      </c>
      <c r="C18" s="48">
        <v>1053</v>
      </c>
      <c r="D18" s="46" t="s">
        <v>1000</v>
      </c>
      <c r="E18" s="45"/>
      <c r="F18" s="130">
        <v>1.1938487851359123</v>
      </c>
      <c r="G18" s="93">
        <v>0.25562011403152535</v>
      </c>
      <c r="H18" s="87">
        <v>1.6514327182591087E-2</v>
      </c>
    </row>
    <row r="19" spans="1:8" x14ac:dyDescent="0.25">
      <c r="A19">
        <v>253</v>
      </c>
      <c r="B19">
        <v>11.512924778654863</v>
      </c>
      <c r="C19" s="48">
        <v>990</v>
      </c>
      <c r="D19" s="33" t="s">
        <v>1226</v>
      </c>
      <c r="E19" s="99" t="s">
        <v>1217</v>
      </c>
      <c r="F19" s="130">
        <v>0.83566727019244869</v>
      </c>
      <c r="G19" s="93">
        <v>-0.25899946262269252</v>
      </c>
      <c r="H19" s="87">
        <v>3.7711599523008728E-3</v>
      </c>
    </row>
    <row r="20" spans="1:8" x14ac:dyDescent="0.25">
      <c r="A20">
        <v>327</v>
      </c>
      <c r="B20">
        <v>10.855572727560899</v>
      </c>
      <c r="C20" s="48">
        <v>1048</v>
      </c>
      <c r="D20" s="99" t="s">
        <v>947</v>
      </c>
      <c r="E20" s="48"/>
      <c r="F20" s="130">
        <v>0.82949492126438107</v>
      </c>
      <c r="G20" s="93">
        <v>-0.26969494684561146</v>
      </c>
      <c r="H20" s="87">
        <v>2.1676682608852665E-2</v>
      </c>
    </row>
    <row r="21" spans="1:8" x14ac:dyDescent="0.25">
      <c r="A21">
        <v>384</v>
      </c>
      <c r="B21">
        <v>11.75289585149695</v>
      </c>
      <c r="C21" s="48">
        <v>953</v>
      </c>
      <c r="D21" s="49"/>
      <c r="E21" s="48"/>
      <c r="F21" s="130">
        <v>0.8173996045064541</v>
      </c>
      <c r="G21" s="93">
        <v>-0.29088654956734639</v>
      </c>
      <c r="H21" s="87">
        <v>3.2951669927850931E-2</v>
      </c>
    </row>
    <row r="22" spans="1:8" x14ac:dyDescent="0.25">
      <c r="A22">
        <v>352</v>
      </c>
      <c r="B22">
        <v>8.5978892749643858</v>
      </c>
      <c r="C22" s="48">
        <v>796</v>
      </c>
      <c r="D22" s="99" t="s">
        <v>1000</v>
      </c>
      <c r="E22" s="45"/>
      <c r="F22" s="130">
        <v>0.7995075601758258</v>
      </c>
      <c r="G22" s="93">
        <v>-0.32281641893459639</v>
      </c>
      <c r="H22" s="87">
        <v>2.1091109804856158E-2</v>
      </c>
    </row>
    <row r="23" spans="1:8" x14ac:dyDescent="0.25">
      <c r="A23">
        <v>398</v>
      </c>
      <c r="B23">
        <v>8.1311892870133882</v>
      </c>
      <c r="C23" s="48">
        <v>1017</v>
      </c>
      <c r="D23" s="99" t="s">
        <v>1000</v>
      </c>
      <c r="E23" s="48"/>
      <c r="F23" s="130">
        <v>0.78146396774514193</v>
      </c>
      <c r="G23" s="93">
        <v>-0.35574874086117292</v>
      </c>
      <c r="H23" s="87">
        <v>9.0122115688092298E-3</v>
      </c>
    </row>
    <row r="24" spans="1:8" x14ac:dyDescent="0.25">
      <c r="A24">
        <v>272</v>
      </c>
      <c r="B24">
        <v>11.089674426056339</v>
      </c>
      <c r="C24" s="48">
        <v>962</v>
      </c>
      <c r="D24" s="33" t="s">
        <v>1000</v>
      </c>
      <c r="E24" s="45"/>
      <c r="F24" s="130">
        <v>0.77888112368350404</v>
      </c>
      <c r="G24" s="93">
        <v>-0.36052494036080757</v>
      </c>
      <c r="H24" s="87">
        <v>1.2686274115536725E-2</v>
      </c>
    </row>
    <row r="25" spans="1:8" x14ac:dyDescent="0.25">
      <c r="A25">
        <v>362</v>
      </c>
      <c r="B25">
        <v>9.7102697694392841</v>
      </c>
      <c r="C25" s="48">
        <v>944</v>
      </c>
      <c r="D25" s="99" t="s">
        <v>1223</v>
      </c>
      <c r="E25" s="99" t="s">
        <v>1217</v>
      </c>
      <c r="F25" s="130">
        <v>0.76696898437178884</v>
      </c>
      <c r="G25" s="93">
        <v>-0.38275985744304758</v>
      </c>
      <c r="H25" s="87">
        <v>1.6514327182591087E-2</v>
      </c>
    </row>
    <row r="26" spans="1:8" x14ac:dyDescent="0.25">
      <c r="A26">
        <v>381</v>
      </c>
      <c r="B26">
        <v>12.896146320458906</v>
      </c>
      <c r="C26" s="48">
        <v>893</v>
      </c>
      <c r="D26" s="145" t="s">
        <v>1065</v>
      </c>
      <c r="E26" s="99" t="s">
        <v>1203</v>
      </c>
      <c r="F26" s="130">
        <v>0.74743541020980142</v>
      </c>
      <c r="G26" s="93">
        <v>-0.41997918098949721</v>
      </c>
      <c r="H26" s="87">
        <v>7.395584847721441E-3</v>
      </c>
    </row>
    <row r="27" spans="1:8" x14ac:dyDescent="0.25">
      <c r="A27">
        <v>366</v>
      </c>
      <c r="B27">
        <v>9.8955461979024086</v>
      </c>
      <c r="C27" s="48">
        <v>1023</v>
      </c>
      <c r="D27" s="99" t="s">
        <v>1000</v>
      </c>
      <c r="E27" s="48"/>
      <c r="F27" s="130">
        <v>0.74474706374170974</v>
      </c>
      <c r="G27" s="93">
        <v>-0.42517756440668236</v>
      </c>
      <c r="H27" s="87">
        <v>2.1676682608852665E-2</v>
      </c>
    </row>
    <row r="28" spans="1:8" x14ac:dyDescent="0.25">
      <c r="A28">
        <v>386</v>
      </c>
      <c r="B28">
        <v>7.6612386483055905</v>
      </c>
      <c r="C28" s="48">
        <v>1027</v>
      </c>
      <c r="D28" s="33" t="s">
        <v>1068</v>
      </c>
      <c r="E28" s="99" t="s">
        <v>1217</v>
      </c>
      <c r="F28" s="130">
        <v>0.71277559408591618</v>
      </c>
      <c r="G28" s="93">
        <v>-0.48848015602699735</v>
      </c>
      <c r="H28" s="87">
        <v>2.1728191301769964E-2</v>
      </c>
    </row>
    <row r="29" spans="1:8" x14ac:dyDescent="0.25">
      <c r="A29">
        <v>364</v>
      </c>
      <c r="B29">
        <v>9.3331802352227911</v>
      </c>
      <c r="C29" s="48">
        <v>852</v>
      </c>
      <c r="D29" s="49"/>
      <c r="E29" s="48"/>
      <c r="F29" s="130">
        <v>0.70671924671191322</v>
      </c>
      <c r="G29" s="93">
        <v>-0.50079089515640274</v>
      </c>
      <c r="H29" s="87">
        <v>9.0122115688092298E-3</v>
      </c>
    </row>
    <row r="30" spans="1:8" x14ac:dyDescent="0.25">
      <c r="A30">
        <v>142</v>
      </c>
      <c r="B30">
        <v>10.95548689415363</v>
      </c>
      <c r="C30" s="48">
        <v>892</v>
      </c>
      <c r="D30" s="49"/>
      <c r="E30" s="48"/>
      <c r="F30" s="130">
        <v>0.65136726408450973</v>
      </c>
      <c r="G30" s="93">
        <v>-0.6184568791905275</v>
      </c>
      <c r="H30" s="87">
        <v>3.8696088502648586E-2</v>
      </c>
    </row>
    <row r="31" spans="1:8" ht="12.75" customHeight="1" x14ac:dyDescent="0.25">
      <c r="A31">
        <v>214</v>
      </c>
      <c r="B31">
        <v>10.741878444809004</v>
      </c>
      <c r="C31" s="48">
        <v>1055</v>
      </c>
      <c r="D31" s="33" t="s">
        <v>1239</v>
      </c>
      <c r="E31" s="99" t="s">
        <v>1190</v>
      </c>
      <c r="F31" s="130">
        <v>0.63023869196311422</v>
      </c>
      <c r="G31" s="93">
        <v>-0.66602976707938</v>
      </c>
      <c r="H31" s="87">
        <v>2.2125057345505766E-2</v>
      </c>
    </row>
    <row r="32" spans="1:8" ht="19.5" customHeight="1" x14ac:dyDescent="0.25">
      <c r="A32">
        <v>52</v>
      </c>
      <c r="B32">
        <v>10.318292451010519</v>
      </c>
      <c r="C32" s="48">
        <v>1044</v>
      </c>
      <c r="D32" s="49"/>
      <c r="E32" s="48"/>
      <c r="F32" s="130">
        <v>0.62041992277797353</v>
      </c>
      <c r="G32" s="93">
        <v>-0.6886830802872268</v>
      </c>
      <c r="H32" s="87">
        <v>1.2686274115536725E-2</v>
      </c>
    </row>
    <row r="33" spans="1:8" ht="13.5" customHeight="1" x14ac:dyDescent="0.25">
      <c r="A33">
        <v>330</v>
      </c>
      <c r="B33">
        <v>10.875148276708485</v>
      </c>
      <c r="C33" s="48">
        <v>1025</v>
      </c>
      <c r="D33" s="33" t="s">
        <v>1067</v>
      </c>
      <c r="E33" s="99" t="s">
        <v>1203</v>
      </c>
      <c r="F33" s="130">
        <v>0.61900901977339229</v>
      </c>
      <c r="G33" s="93">
        <v>-0.69196766333548654</v>
      </c>
      <c r="H33" s="87">
        <v>3.0710161671244927E-2</v>
      </c>
    </row>
    <row r="34" spans="1:8" ht="18" customHeight="1" x14ac:dyDescent="0.25">
      <c r="A34">
        <v>307</v>
      </c>
      <c r="B34">
        <v>9.7823445509066342</v>
      </c>
      <c r="C34" s="50">
        <v>1010</v>
      </c>
      <c r="D34" s="99" t="s">
        <v>1000</v>
      </c>
      <c r="E34" s="50"/>
      <c r="F34" s="131">
        <v>0.50665123664258838</v>
      </c>
      <c r="G34" s="127">
        <v>-0.98093511354872487</v>
      </c>
      <c r="H34" s="128">
        <v>1.9242195057208842E-2</v>
      </c>
    </row>
    <row r="35" spans="1:8" ht="16.5" customHeight="1" x14ac:dyDescent="0.25">
      <c r="A35">
        <v>150</v>
      </c>
      <c r="B35">
        <v>8.4793962950917816</v>
      </c>
      <c r="C35" s="48">
        <v>1077</v>
      </c>
      <c r="D35" s="99" t="s">
        <v>947</v>
      </c>
      <c r="E35" s="48"/>
      <c r="F35" s="130">
        <v>0.46128300561910235</v>
      </c>
      <c r="G35" s="93">
        <v>-1.1162759526261601</v>
      </c>
      <c r="H35" s="87">
        <v>2.0235048828973441E-2</v>
      </c>
    </row>
    <row r="36" spans="1:8" x14ac:dyDescent="0.25">
      <c r="D36" s="34"/>
    </row>
    <row r="37" spans="1:8" x14ac:dyDescent="0.25">
      <c r="D37" s="34"/>
    </row>
    <row r="38" spans="1:8" x14ac:dyDescent="0.25">
      <c r="D38" s="34"/>
    </row>
    <row r="39" spans="1:8" x14ac:dyDescent="0.25">
      <c r="D39" s="34"/>
    </row>
    <row r="40" spans="1:8" x14ac:dyDescent="0.25">
      <c r="D40" s="34"/>
    </row>
    <row r="41" spans="1:8" x14ac:dyDescent="0.25">
      <c r="D41" s="34"/>
    </row>
    <row r="42" spans="1:8" x14ac:dyDescent="0.25">
      <c r="D42" s="34"/>
    </row>
    <row r="43" spans="1:8" x14ac:dyDescent="0.25">
      <c r="D43" s="34"/>
    </row>
    <row r="44" spans="1:8" x14ac:dyDescent="0.25">
      <c r="D44" s="34"/>
    </row>
    <row r="45" spans="1:8" x14ac:dyDescent="0.25">
      <c r="D45" s="34"/>
    </row>
    <row r="46" spans="1:8" x14ac:dyDescent="0.25">
      <c r="D46" s="34"/>
    </row>
    <row r="47" spans="1:8" x14ac:dyDescent="0.25">
      <c r="D47" s="34"/>
    </row>
    <row r="48" spans="1:8" x14ac:dyDescent="0.25">
      <c r="D48" s="34"/>
    </row>
    <row r="49" spans="4:4" x14ac:dyDescent="0.25">
      <c r="D49" s="34"/>
    </row>
    <row r="50" spans="4:4" x14ac:dyDescent="0.25">
      <c r="D50" s="34"/>
    </row>
    <row r="51" spans="4:4" x14ac:dyDescent="0.25">
      <c r="D51" s="34"/>
    </row>
    <row r="52" spans="4:4" x14ac:dyDescent="0.25">
      <c r="D52" s="34"/>
    </row>
    <row r="53" spans="4:4" x14ac:dyDescent="0.25">
      <c r="D53" s="34"/>
    </row>
    <row r="54" spans="4:4" x14ac:dyDescent="0.25">
      <c r="D54" s="34"/>
    </row>
    <row r="55" spans="4:4" x14ac:dyDescent="0.25">
      <c r="D55" s="34"/>
    </row>
    <row r="56" spans="4:4" x14ac:dyDescent="0.25">
      <c r="D56" s="34"/>
    </row>
    <row r="57" spans="4:4" x14ac:dyDescent="0.25">
      <c r="D57" s="34"/>
    </row>
    <row r="58" spans="4:4" x14ac:dyDescent="0.25">
      <c r="D58" s="34"/>
    </row>
    <row r="59" spans="4:4" x14ac:dyDescent="0.25">
      <c r="D59" s="34"/>
    </row>
    <row r="60" spans="4:4" x14ac:dyDescent="0.25">
      <c r="D60" s="34"/>
    </row>
    <row r="61" spans="4:4" x14ac:dyDescent="0.25">
      <c r="D61" s="34"/>
    </row>
  </sheetData>
  <mergeCells count="2">
    <mergeCell ref="A2:H2"/>
    <mergeCell ref="C3:H3"/>
  </mergeCells>
  <conditionalFormatting sqref="F5:F35">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C0207-388E-4D46-8EC6-9168969244F9}">
  <dimension ref="A1:P35"/>
  <sheetViews>
    <sheetView topLeftCell="C1" zoomScale="85" zoomScaleNormal="85" workbookViewId="0">
      <selection activeCell="C1" sqref="C1"/>
    </sheetView>
  </sheetViews>
  <sheetFormatPr defaultRowHeight="15" x14ac:dyDescent="0.25"/>
  <cols>
    <col min="1" max="2" width="0" hidden="1" customWidth="1"/>
    <col min="4" max="4" width="43.28515625" customWidth="1"/>
    <col min="5" max="5" width="17.28515625" customWidth="1"/>
    <col min="6" max="6" width="17" customWidth="1"/>
    <col min="7" max="7" width="9.140625" customWidth="1"/>
    <col min="10" max="10" width="39.7109375" customWidth="1"/>
  </cols>
  <sheetData>
    <row r="1" spans="1:16" ht="23.25" x14ac:dyDescent="0.35">
      <c r="C1" s="47" t="s">
        <v>1250</v>
      </c>
    </row>
    <row r="2" spans="1:16" ht="15.75" x14ac:dyDescent="0.25">
      <c r="A2" s="177" t="s">
        <v>1052</v>
      </c>
      <c r="B2" s="178"/>
      <c r="C2" s="178"/>
      <c r="D2" s="178"/>
      <c r="E2" s="178"/>
      <c r="F2" s="178"/>
      <c r="G2" s="178"/>
      <c r="H2" s="179"/>
      <c r="J2" s="68" t="s">
        <v>1099</v>
      </c>
    </row>
    <row r="3" spans="1:16" ht="15.75" x14ac:dyDescent="0.25">
      <c r="A3" s="26"/>
      <c r="B3" s="26"/>
      <c r="C3" s="180" t="s">
        <v>1053</v>
      </c>
      <c r="D3" s="181"/>
      <c r="E3" s="181"/>
      <c r="F3" s="181"/>
      <c r="G3" s="181"/>
      <c r="H3" s="182"/>
      <c r="J3" s="69" t="s">
        <v>1079</v>
      </c>
      <c r="K3" s="70" t="s">
        <v>1080</v>
      </c>
      <c r="L3" s="74"/>
      <c r="M3" s="74"/>
      <c r="N3" s="74"/>
      <c r="O3" s="74"/>
      <c r="P3" s="74"/>
    </row>
    <row r="4" spans="1:16" ht="48" customHeight="1" x14ac:dyDescent="0.25">
      <c r="A4" t="s">
        <v>1050</v>
      </c>
      <c r="B4" t="s">
        <v>1051</v>
      </c>
      <c r="C4" s="8" t="s">
        <v>1082</v>
      </c>
      <c r="D4" s="8" t="s">
        <v>863</v>
      </c>
      <c r="E4" s="8" t="s">
        <v>1116</v>
      </c>
      <c r="F4" s="8" t="s">
        <v>1145</v>
      </c>
      <c r="G4" s="8" t="s">
        <v>1098</v>
      </c>
      <c r="H4" s="8" t="s">
        <v>1100</v>
      </c>
      <c r="J4" s="72" t="s">
        <v>1082</v>
      </c>
      <c r="K4" s="73" t="s">
        <v>1083</v>
      </c>
    </row>
    <row r="5" spans="1:16" ht="15.75" x14ac:dyDescent="0.25">
      <c r="A5">
        <v>10</v>
      </c>
      <c r="B5">
        <v>15.843651923479507</v>
      </c>
      <c r="C5" s="48">
        <v>162</v>
      </c>
      <c r="D5" s="33" t="s">
        <v>1161</v>
      </c>
      <c r="E5" s="99" t="s">
        <v>1255</v>
      </c>
      <c r="F5" s="130">
        <v>2.058435979674647</v>
      </c>
      <c r="G5" s="93">
        <v>1.0415485794621064</v>
      </c>
      <c r="H5" s="87">
        <v>2.5263704134128817E-2</v>
      </c>
      <c r="J5" s="72" t="s">
        <v>1092</v>
      </c>
      <c r="K5" s="73" t="s">
        <v>1093</v>
      </c>
    </row>
    <row r="6" spans="1:16" ht="18.75" customHeight="1" x14ac:dyDescent="0.25">
      <c r="A6">
        <v>77</v>
      </c>
      <c r="B6">
        <v>7.4314032092640199</v>
      </c>
      <c r="C6" s="48">
        <v>185</v>
      </c>
      <c r="D6" s="33" t="s">
        <v>1057</v>
      </c>
      <c r="E6" s="99" t="s">
        <v>1255</v>
      </c>
      <c r="F6" s="130">
        <v>2.0418391426813276</v>
      </c>
      <c r="G6" s="93">
        <v>1.0298692143073256</v>
      </c>
      <c r="H6" s="87">
        <v>1.2809397050661465E-2</v>
      </c>
      <c r="J6" s="129" t="s">
        <v>1116</v>
      </c>
      <c r="K6" s="129" t="s">
        <v>1117</v>
      </c>
    </row>
    <row r="7" spans="1:16" ht="15.75" x14ac:dyDescent="0.25">
      <c r="A7">
        <v>57</v>
      </c>
      <c r="B7">
        <v>8.608939071826951</v>
      </c>
      <c r="C7" s="48">
        <v>229</v>
      </c>
      <c r="D7" s="99" t="s">
        <v>1060</v>
      </c>
      <c r="E7" s="99" t="s">
        <v>1255</v>
      </c>
      <c r="F7" s="130">
        <v>2.0330932318066028</v>
      </c>
      <c r="G7" s="93">
        <v>1.0236763745436803</v>
      </c>
      <c r="H7" s="87">
        <v>1.6261060194271936E-2</v>
      </c>
      <c r="J7" s="72" t="s">
        <v>1145</v>
      </c>
      <c r="K7" s="72" t="s">
        <v>1146</v>
      </c>
    </row>
    <row r="8" spans="1:16" ht="15.75" x14ac:dyDescent="0.25">
      <c r="A8">
        <v>95</v>
      </c>
      <c r="B8">
        <v>12.151709092361038</v>
      </c>
      <c r="C8" s="48">
        <v>592</v>
      </c>
      <c r="D8" s="49"/>
      <c r="E8" s="48"/>
      <c r="F8" s="130">
        <v>1.7290218484044368</v>
      </c>
      <c r="G8" s="93">
        <v>0.78995609939406408</v>
      </c>
      <c r="H8" s="87">
        <v>3.5037472080794954E-2</v>
      </c>
      <c r="J8" s="72" t="s">
        <v>1101</v>
      </c>
      <c r="K8" s="73" t="s">
        <v>1102</v>
      </c>
    </row>
    <row r="9" spans="1:16" x14ac:dyDescent="0.25">
      <c r="A9">
        <v>395</v>
      </c>
      <c r="B9">
        <v>9.6526317428282393</v>
      </c>
      <c r="C9" s="48">
        <v>150</v>
      </c>
      <c r="D9" s="99" t="s">
        <v>1159</v>
      </c>
      <c r="E9" s="99" t="s">
        <v>1255</v>
      </c>
      <c r="F9" s="130">
        <v>1.609513576006659</v>
      </c>
      <c r="G9" s="93">
        <v>0.68662474578413968</v>
      </c>
      <c r="H9" s="87">
        <v>1.6261060194271936E-2</v>
      </c>
    </row>
    <row r="10" spans="1:16" x14ac:dyDescent="0.25">
      <c r="A10">
        <v>75</v>
      </c>
      <c r="B10">
        <v>10.598174980610528</v>
      </c>
      <c r="C10" s="48">
        <v>354</v>
      </c>
      <c r="D10" s="33" t="s">
        <v>1171</v>
      </c>
      <c r="E10" s="99" t="s">
        <v>1255</v>
      </c>
      <c r="F10" s="130">
        <v>1.5700844860368228</v>
      </c>
      <c r="G10" s="93">
        <v>0.65084219243340713</v>
      </c>
      <c r="H10" s="87">
        <v>4.6609779459413518E-2</v>
      </c>
    </row>
    <row r="11" spans="1:16" ht="17.25" customHeight="1" x14ac:dyDescent="0.25">
      <c r="A11">
        <v>62</v>
      </c>
      <c r="B11">
        <v>8.1422542135861065</v>
      </c>
      <c r="C11" s="48">
        <v>377</v>
      </c>
      <c r="D11" s="33" t="s">
        <v>1171</v>
      </c>
      <c r="E11" s="99" t="s">
        <v>1255</v>
      </c>
      <c r="F11" s="130">
        <v>1.5381611777460602</v>
      </c>
      <c r="G11" s="93">
        <v>0.62120668545289681</v>
      </c>
      <c r="H11" s="87">
        <v>4.6609779459413518E-2</v>
      </c>
    </row>
    <row r="12" spans="1:16" ht="17.25" customHeight="1" x14ac:dyDescent="0.25">
      <c r="A12">
        <v>136</v>
      </c>
      <c r="B12">
        <v>11.724387902765505</v>
      </c>
      <c r="C12" s="48">
        <v>579</v>
      </c>
      <c r="D12" s="99" t="s">
        <v>959</v>
      </c>
      <c r="E12" s="99" t="s">
        <v>1255</v>
      </c>
      <c r="F12" s="130">
        <v>1.5144039930504658</v>
      </c>
      <c r="G12" s="93">
        <v>0.59875012013372642</v>
      </c>
      <c r="H12" s="87">
        <v>3.2498585304914451E-2</v>
      </c>
    </row>
    <row r="13" spans="1:16" x14ac:dyDescent="0.25">
      <c r="A13">
        <v>146</v>
      </c>
      <c r="B13">
        <v>17.013132447777757</v>
      </c>
      <c r="C13" s="50">
        <v>1031</v>
      </c>
      <c r="D13" s="99" t="s">
        <v>1244</v>
      </c>
      <c r="E13" s="99" t="s">
        <v>1243</v>
      </c>
      <c r="F13" s="131">
        <v>1.5102994850979627</v>
      </c>
      <c r="G13" s="127">
        <v>0.5948346573811828</v>
      </c>
      <c r="H13" s="128">
        <v>3.5037472080794954E-2</v>
      </c>
    </row>
    <row r="14" spans="1:16" x14ac:dyDescent="0.25">
      <c r="A14">
        <v>344</v>
      </c>
      <c r="B14">
        <v>10.705215583427595</v>
      </c>
      <c r="C14" s="48">
        <v>524</v>
      </c>
      <c r="D14" s="49"/>
      <c r="E14" s="48"/>
      <c r="F14" s="130">
        <v>1.4546955010446676</v>
      </c>
      <c r="G14" s="93">
        <v>0.54071719773358018</v>
      </c>
      <c r="H14" s="87">
        <v>3.5037472080794954E-2</v>
      </c>
    </row>
    <row r="15" spans="1:16" x14ac:dyDescent="0.25">
      <c r="A15">
        <v>205</v>
      </c>
      <c r="B15">
        <v>9.6865635462916515</v>
      </c>
      <c r="C15" s="48">
        <v>127</v>
      </c>
      <c r="D15" s="33" t="s">
        <v>1059</v>
      </c>
      <c r="E15" s="99" t="s">
        <v>1245</v>
      </c>
      <c r="F15" s="130">
        <v>1.4375700375636569</v>
      </c>
      <c r="G15" s="93">
        <v>0.52363224502003891</v>
      </c>
      <c r="H15" s="87">
        <v>4.1211505820053798E-2</v>
      </c>
    </row>
    <row r="16" spans="1:16" x14ac:dyDescent="0.25">
      <c r="A16">
        <v>41</v>
      </c>
      <c r="B16">
        <v>10.021290606128071</v>
      </c>
      <c r="C16" s="48">
        <v>705</v>
      </c>
      <c r="D16" s="33" t="s">
        <v>1210</v>
      </c>
      <c r="E16" s="99" t="s">
        <v>1193</v>
      </c>
      <c r="F16" s="130">
        <v>1.4339678560026923</v>
      </c>
      <c r="G16" s="93">
        <v>0.52001268477533458</v>
      </c>
      <c r="H16" s="87">
        <v>4.6609779459413518E-2</v>
      </c>
    </row>
    <row r="17" spans="1:8" x14ac:dyDescent="0.25">
      <c r="A17">
        <v>42</v>
      </c>
      <c r="B17">
        <v>9.0408135492513626</v>
      </c>
      <c r="C17" s="48">
        <v>359</v>
      </c>
      <c r="D17" s="33" t="s">
        <v>1172</v>
      </c>
      <c r="E17" s="99" t="s">
        <v>1158</v>
      </c>
      <c r="F17" s="130">
        <v>1.4176465099928113</v>
      </c>
      <c r="G17" s="93">
        <v>0.50349784156430777</v>
      </c>
      <c r="H17" s="87">
        <v>2.889477577244446E-2</v>
      </c>
    </row>
    <row r="18" spans="1:8" x14ac:dyDescent="0.25">
      <c r="A18">
        <v>78</v>
      </c>
      <c r="B18">
        <v>8.4928925332384537</v>
      </c>
      <c r="C18" s="48">
        <v>608</v>
      </c>
      <c r="D18" s="99" t="s">
        <v>1198</v>
      </c>
      <c r="E18" s="99" t="s">
        <v>1190</v>
      </c>
      <c r="F18" s="130">
        <v>1.3645343476256329</v>
      </c>
      <c r="G18" s="93">
        <v>0.44840871013092015</v>
      </c>
      <c r="H18" s="87">
        <v>3.5037472080794954E-2</v>
      </c>
    </row>
    <row r="19" spans="1:8" x14ac:dyDescent="0.25">
      <c r="A19">
        <v>117</v>
      </c>
      <c r="B19">
        <v>10.523637539572439</v>
      </c>
      <c r="C19" s="48">
        <v>804</v>
      </c>
      <c r="D19" s="33" t="s">
        <v>1064</v>
      </c>
      <c r="E19" s="99" t="s">
        <v>1255</v>
      </c>
      <c r="F19" s="130">
        <v>1.2929423697451381</v>
      </c>
      <c r="G19" s="93">
        <v>0.37065797140816059</v>
      </c>
      <c r="H19" s="87">
        <v>4.1211505820053798E-2</v>
      </c>
    </row>
    <row r="20" spans="1:8" x14ac:dyDescent="0.25">
      <c r="A20">
        <v>121</v>
      </c>
      <c r="B20">
        <v>10.542735921986081</v>
      </c>
      <c r="C20" s="48">
        <v>181</v>
      </c>
      <c r="D20" s="46" t="s">
        <v>992</v>
      </c>
      <c r="E20" s="45"/>
      <c r="F20" s="130">
        <v>1.2896454412513139</v>
      </c>
      <c r="G20" s="93">
        <v>0.36697448389859239</v>
      </c>
      <c r="H20" s="87">
        <v>2.3025198219909133E-2</v>
      </c>
    </row>
    <row r="21" spans="1:8" x14ac:dyDescent="0.25">
      <c r="A21">
        <v>189</v>
      </c>
      <c r="B21">
        <v>10.499334597324699</v>
      </c>
      <c r="C21" s="48">
        <v>613</v>
      </c>
      <c r="D21" s="99" t="s">
        <v>1200</v>
      </c>
      <c r="E21" s="99" t="s">
        <v>1201</v>
      </c>
      <c r="F21" s="130">
        <v>1.2790587967666833</v>
      </c>
      <c r="G21" s="93">
        <v>0.35508258466835002</v>
      </c>
      <c r="H21" s="87">
        <v>4.6609779459413518E-2</v>
      </c>
    </row>
    <row r="22" spans="1:8" x14ac:dyDescent="0.25">
      <c r="A22">
        <v>210</v>
      </c>
      <c r="B22">
        <v>8.2894173358520113</v>
      </c>
      <c r="C22" s="48">
        <v>304</v>
      </c>
      <c r="D22" s="99" t="s">
        <v>959</v>
      </c>
      <c r="E22" s="99" t="s">
        <v>1255</v>
      </c>
      <c r="F22" s="130">
        <v>1.2634310146035808</v>
      </c>
      <c r="G22" s="93">
        <v>0.33734689292822101</v>
      </c>
      <c r="H22" s="87">
        <v>3.5037472080794954E-2</v>
      </c>
    </row>
    <row r="23" spans="1:8" x14ac:dyDescent="0.25">
      <c r="A23">
        <v>217</v>
      </c>
      <c r="B23">
        <v>8.9582079074647183</v>
      </c>
      <c r="C23" s="48">
        <v>1044</v>
      </c>
      <c r="D23" s="48"/>
      <c r="E23" s="48"/>
      <c r="F23" s="130">
        <v>1.2407246634373832</v>
      </c>
      <c r="G23" s="93">
        <v>0.3111829939810275</v>
      </c>
      <c r="H23" s="87">
        <v>4.7645124170302963E-2</v>
      </c>
    </row>
    <row r="24" spans="1:8" x14ac:dyDescent="0.25">
      <c r="A24">
        <v>242</v>
      </c>
      <c r="B24">
        <v>11.254642167869813</v>
      </c>
      <c r="C24" s="48">
        <v>390</v>
      </c>
      <c r="D24" s="33" t="s">
        <v>932</v>
      </c>
      <c r="E24" s="99" t="s">
        <v>1255</v>
      </c>
      <c r="F24" s="130">
        <v>1.2395501726033253</v>
      </c>
      <c r="G24" s="93">
        <v>0.30981666779499978</v>
      </c>
      <c r="H24" s="87">
        <v>3.221823169909524E-2</v>
      </c>
    </row>
    <row r="25" spans="1:8" x14ac:dyDescent="0.25">
      <c r="A25">
        <v>370</v>
      </c>
      <c r="B25">
        <v>7.3263094373383266</v>
      </c>
      <c r="C25" s="48">
        <v>1071</v>
      </c>
      <c r="D25" s="44" t="s">
        <v>992</v>
      </c>
      <c r="E25" s="45"/>
      <c r="F25" s="130">
        <v>1.2341254012651044</v>
      </c>
      <c r="G25" s="93">
        <v>0.30348899626319709</v>
      </c>
      <c r="H25" s="87">
        <v>1.6261060194271936E-2</v>
      </c>
    </row>
    <row r="26" spans="1:8" x14ac:dyDescent="0.25">
      <c r="A26">
        <v>48</v>
      </c>
      <c r="B26">
        <v>8.9493627709189187</v>
      </c>
      <c r="C26" s="48">
        <v>186</v>
      </c>
      <c r="D26" s="99" t="s">
        <v>1000</v>
      </c>
      <c r="E26" s="45"/>
      <c r="F26" s="130">
        <v>1.2181160763953272</v>
      </c>
      <c r="G26" s="93">
        <v>0.2846516167095467</v>
      </c>
      <c r="H26" s="87">
        <v>3.5037472080794954E-2</v>
      </c>
    </row>
    <row r="27" spans="1:8" x14ac:dyDescent="0.25">
      <c r="A27">
        <v>274</v>
      </c>
      <c r="B27">
        <v>10.921339487292224</v>
      </c>
      <c r="C27" s="48">
        <v>696</v>
      </c>
      <c r="D27" s="46" t="s">
        <v>1000</v>
      </c>
      <c r="E27" s="45"/>
      <c r="F27" s="130">
        <v>1.2147880671706011</v>
      </c>
      <c r="G27" s="93">
        <v>0.28070464213434987</v>
      </c>
      <c r="H27" s="87">
        <v>3.5037472080794954E-2</v>
      </c>
    </row>
    <row r="28" spans="1:8" x14ac:dyDescent="0.25">
      <c r="A28">
        <v>71</v>
      </c>
      <c r="B28">
        <v>7.4667266448493192</v>
      </c>
      <c r="C28" s="48">
        <v>116</v>
      </c>
      <c r="D28" s="49"/>
      <c r="E28" s="48"/>
      <c r="F28" s="130">
        <v>1.2118488450758664</v>
      </c>
      <c r="G28" s="93">
        <v>0.27720976146850101</v>
      </c>
      <c r="H28" s="87">
        <v>3.5037472080794954E-2</v>
      </c>
    </row>
    <row r="29" spans="1:8" x14ac:dyDescent="0.25">
      <c r="A29">
        <v>134</v>
      </c>
      <c r="B29">
        <v>12.271044878611072</v>
      </c>
      <c r="C29" s="48">
        <v>995</v>
      </c>
      <c r="D29" s="99" t="s">
        <v>992</v>
      </c>
      <c r="E29" s="45"/>
      <c r="F29" s="130">
        <v>1.1899240644591822</v>
      </c>
      <c r="G29" s="93">
        <v>0.25086951023604204</v>
      </c>
      <c r="H29" s="87">
        <v>3.2264574243731699E-2</v>
      </c>
    </row>
    <row r="30" spans="1:8" x14ac:dyDescent="0.25">
      <c r="A30">
        <v>144</v>
      </c>
      <c r="B30">
        <v>11.56423975540301</v>
      </c>
      <c r="C30" s="48">
        <v>113</v>
      </c>
      <c r="D30" s="49"/>
      <c r="E30" s="48"/>
      <c r="F30" s="130">
        <v>1.1401314921329837</v>
      </c>
      <c r="G30" s="93">
        <v>0.18920022097638609</v>
      </c>
      <c r="H30" s="87">
        <v>3.5037472080794954E-2</v>
      </c>
    </row>
    <row r="31" spans="1:8" ht="12.75" customHeight="1" x14ac:dyDescent="0.25">
      <c r="A31">
        <v>218</v>
      </c>
      <c r="B31">
        <v>10.101857342495235</v>
      </c>
      <c r="C31" s="48">
        <v>1009</v>
      </c>
      <c r="D31" s="99" t="s">
        <v>1000</v>
      </c>
      <c r="E31" s="48"/>
      <c r="F31" s="130">
        <v>1.1292917903508581</v>
      </c>
      <c r="G31" s="93">
        <v>0.17541830285346552</v>
      </c>
      <c r="H31" s="87">
        <v>4.6609779459413518E-2</v>
      </c>
    </row>
    <row r="32" spans="1:8" ht="19.5" customHeight="1" x14ac:dyDescent="0.25">
      <c r="A32">
        <v>245</v>
      </c>
      <c r="B32">
        <v>9.7733795387221569</v>
      </c>
      <c r="C32" s="48">
        <v>21</v>
      </c>
      <c r="D32" s="99" t="s">
        <v>1054</v>
      </c>
      <c r="E32" s="99" t="s">
        <v>1147</v>
      </c>
      <c r="F32" s="130">
        <v>0.68353276724913914</v>
      </c>
      <c r="G32" s="93">
        <v>-0.54891759536659546</v>
      </c>
      <c r="H32" s="87">
        <v>9.5593836129769243E-4</v>
      </c>
    </row>
    <row r="33" spans="1:8" ht="13.5" customHeight="1" x14ac:dyDescent="0.25">
      <c r="A33">
        <v>351</v>
      </c>
      <c r="B33">
        <v>11.372036692789399</v>
      </c>
      <c r="C33" s="48">
        <v>315</v>
      </c>
      <c r="D33" s="33" t="s">
        <v>1061</v>
      </c>
      <c r="E33" s="99" t="s">
        <v>1158</v>
      </c>
      <c r="F33" s="130">
        <v>0.67715912486127727</v>
      </c>
      <c r="G33" s="93">
        <v>-0.56243320396287377</v>
      </c>
      <c r="H33" s="87">
        <v>3.5037472080794954E-2</v>
      </c>
    </row>
    <row r="34" spans="1:8" ht="18" customHeight="1" x14ac:dyDescent="0.25">
      <c r="A34">
        <v>379</v>
      </c>
      <c r="B34">
        <v>9.8293840850544036</v>
      </c>
      <c r="C34" s="48">
        <v>175</v>
      </c>
      <c r="D34" s="49"/>
      <c r="E34" s="48"/>
      <c r="F34" s="130">
        <v>0.527977546767045</v>
      </c>
      <c r="G34" s="93">
        <v>-0.92145151730480102</v>
      </c>
      <c r="H34" s="87">
        <v>4.6609779459413518E-2</v>
      </c>
    </row>
    <row r="35" spans="1:8" ht="16.5" customHeight="1" x14ac:dyDescent="0.25"/>
  </sheetData>
  <mergeCells count="2">
    <mergeCell ref="A2:H2"/>
    <mergeCell ref="C3:H3"/>
  </mergeCells>
  <conditionalFormatting sqref="F12:F34">
    <cfRule type="cellIs" dxfId="1" priority="5" operator="lessThan">
      <formula>0.5</formula>
    </cfRule>
    <cfRule type="cellIs" dxfId="0" priority="6" operator="greaterThan">
      <formula>2</formula>
    </cfRule>
  </conditionalFormatting>
  <conditionalFormatting sqref="F5:F34">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6</vt:i4>
      </vt:variant>
    </vt:vector>
  </HeadingPairs>
  <TitlesOfParts>
    <vt:vector size="6" baseType="lpstr">
      <vt:lpstr>Table S1</vt:lpstr>
      <vt:lpstr>Table S1 - Legend</vt:lpstr>
      <vt:lpstr>Table S2</vt:lpstr>
      <vt:lpstr>Table S3</vt:lpstr>
      <vt:lpstr>Table S4</vt:lpstr>
      <vt:lpstr>Table S5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Martins Garrido, Andreia</dc:creator>
  <cp:lastModifiedBy>Andreia</cp:lastModifiedBy>
  <dcterms:created xsi:type="dcterms:W3CDTF">2019-02-01T16:29:17Z</dcterms:created>
  <dcterms:modified xsi:type="dcterms:W3CDTF">2021-03-18T17:32:14Z</dcterms:modified>
</cp:coreProperties>
</file>