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greed/Box/Writing/NAFLD Manuiscript/Targeted/NAFL Oxylipins/Final edits and revisions/Last revisions/Metabolites/To submit/Tables and Figuers/Supplemental Materials/Supplement_Submit/"/>
    </mc:Choice>
  </mc:AlternateContent>
  <xr:revisionPtr revIDLastSave="0" documentId="13_ncr:1_{93FC5368-89B7-104E-AA01-701B35292D01}" xr6:coauthVersionLast="47" xr6:coauthVersionMax="47" xr10:uidLastSave="{00000000-0000-0000-0000-000000000000}"/>
  <bookViews>
    <workbookView xWindow="0" yWindow="460" windowWidth="28800" windowHeight="16600" xr2:uid="{A4A41D27-7FA8-3F43-8E70-2EA5B1992B67}"/>
  </bookViews>
  <sheets>
    <sheet name="S9" sheetId="26" r:id="rId1"/>
  </sheets>
  <definedNames>
    <definedName name="_xlnm._FilterDatabase" localSheetId="0" hidden="1">'S9'!$A$4:$S$4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26" l="1"/>
  <c r="A8" i="26" s="1"/>
  <c r="A9" i="26"/>
  <c r="A10" i="26"/>
  <c r="A11" i="26"/>
  <c r="A12" i="26"/>
  <c r="A13" i="26"/>
  <c r="A14" i="26"/>
  <c r="A15" i="26"/>
  <c r="A16" i="26"/>
  <c r="A17" i="26"/>
  <c r="A18" i="26"/>
  <c r="A19" i="26"/>
  <c r="A20" i="26"/>
  <c r="A21" i="26"/>
  <c r="A22" i="26"/>
  <c r="A23" i="26"/>
  <c r="A24" i="26"/>
  <c r="A25" i="26"/>
  <c r="A26" i="26"/>
  <c r="A27" i="26"/>
  <c r="A28" i="26"/>
  <c r="A29" i="26"/>
  <c r="A30" i="26"/>
  <c r="A31" i="26"/>
  <c r="A32" i="26"/>
  <c r="A33" i="26"/>
  <c r="A34" i="26"/>
  <c r="A35" i="26"/>
  <c r="A36" i="26"/>
  <c r="A37" i="26"/>
  <c r="A38" i="26"/>
  <c r="A39" i="26"/>
  <c r="A40" i="26"/>
  <c r="A41" i="26"/>
  <c r="A42" i="26"/>
  <c r="A43" i="26"/>
  <c r="A44" i="26"/>
  <c r="A45" i="26"/>
  <c r="A46" i="26"/>
  <c r="A47" i="26"/>
  <c r="A48" i="26"/>
  <c r="A49" i="26"/>
  <c r="A50" i="26"/>
  <c r="A51" i="26"/>
  <c r="A52" i="26"/>
  <c r="A53" i="26"/>
  <c r="A62" i="26"/>
  <c r="A63" i="26"/>
  <c r="A64" i="26"/>
  <c r="A65" i="26"/>
  <c r="A66" i="26"/>
  <c r="A67" i="26"/>
  <c r="A68" i="26"/>
  <c r="A69" i="26"/>
  <c r="A70" i="26"/>
  <c r="A71" i="26"/>
  <c r="A72" i="26"/>
  <c r="A73" i="26"/>
  <c r="A74" i="26"/>
  <c r="A75" i="26"/>
  <c r="A76" i="26"/>
  <c r="A77" i="26"/>
  <c r="A78" i="26"/>
  <c r="A79" i="26"/>
  <c r="A54" i="26"/>
  <c r="A55" i="26"/>
  <c r="A56" i="26"/>
  <c r="A57" i="26"/>
  <c r="A5" i="26"/>
  <c r="A6" i="26"/>
  <c r="A58" i="26"/>
  <c r="A59" i="26"/>
  <c r="A60" i="26"/>
</calcChain>
</file>

<file path=xl/sharedStrings.xml><?xml version="1.0" encoding="utf-8"?>
<sst xmlns="http://schemas.openxmlformats.org/spreadsheetml/2006/main" count="775" uniqueCount="565">
  <si>
    <t>Group*Ethnicity</t>
  </si>
  <si>
    <t>LEA</t>
  </si>
  <si>
    <t>AEA</t>
  </si>
  <si>
    <t>Sum-TriHOME</t>
  </si>
  <si>
    <t>aLEA</t>
  </si>
  <si>
    <t>DEA</t>
  </si>
  <si>
    <t>12(13)-EpODE</t>
  </si>
  <si>
    <t>Dihomo GLA EA</t>
  </si>
  <si>
    <t>D5D</t>
  </si>
  <si>
    <t>PEA</t>
  </si>
  <si>
    <t>5-HETE</t>
  </si>
  <si>
    <t>OEA</t>
  </si>
  <si>
    <t>15-HETE</t>
  </si>
  <si>
    <t>9_10-e-DiHO</t>
  </si>
  <si>
    <t>9(10)-EpOME</t>
  </si>
  <si>
    <t>9(10)-EpODE</t>
  </si>
  <si>
    <t>12(13)-EpOME</t>
  </si>
  <si>
    <t>13-HODE</t>
  </si>
  <si>
    <t>9-HODE</t>
  </si>
  <si>
    <t>D6D</t>
  </si>
  <si>
    <t>13-KODE</t>
  </si>
  <si>
    <t>19_20-DiHDoPA</t>
  </si>
  <si>
    <t>n6/n3 LA/EPA+DHA</t>
  </si>
  <si>
    <t>ALA a</t>
  </si>
  <si>
    <t>TXB2</t>
  </si>
  <si>
    <t>9-HOTE</t>
  </si>
  <si>
    <t>12_13-DiHOME</t>
  </si>
  <si>
    <t>1-AG a 2-AG</t>
  </si>
  <si>
    <t>9_10-DiHODE</t>
  </si>
  <si>
    <t>12-HETE</t>
  </si>
  <si>
    <t>9-KODE</t>
  </si>
  <si>
    <t>DHA a</t>
  </si>
  <si>
    <t>9-HpODE a</t>
  </si>
  <si>
    <t>Linoleate a</t>
  </si>
  <si>
    <t>POEA a</t>
  </si>
  <si>
    <t>15(16)-EpODE</t>
  </si>
  <si>
    <t>1-LG a 2-LG</t>
  </si>
  <si>
    <t>12_13-DiHODE</t>
  </si>
  <si>
    <t>13-HOTE</t>
  </si>
  <si>
    <t>10-Nitrooleate</t>
  </si>
  <si>
    <t>PGE2</t>
  </si>
  <si>
    <t>1-OG a 2-OG</t>
  </si>
  <si>
    <t>9_10-DiHOME</t>
  </si>
  <si>
    <t>F2 IsoP</t>
  </si>
  <si>
    <t>EPA a</t>
  </si>
  <si>
    <t>NO-Gly</t>
  </si>
  <si>
    <t>SEA</t>
  </si>
  <si>
    <t>5-KETE</t>
  </si>
  <si>
    <t>5_6-DiHETrE</t>
  </si>
  <si>
    <t>9-HETE</t>
  </si>
  <si>
    <t>17_18-DiHETE</t>
  </si>
  <si>
    <t>PGF2a</t>
  </si>
  <si>
    <t>DHEA</t>
  </si>
  <si>
    <t>17-HDoHE</t>
  </si>
  <si>
    <t>4-HDoHE</t>
  </si>
  <si>
    <t>9-Nitrooleate</t>
  </si>
  <si>
    <t>Arachidonate a</t>
  </si>
  <si>
    <t>11_12-DiHETrE</t>
  </si>
  <si>
    <t>8_9-DiHETrE</t>
  </si>
  <si>
    <t>12(13)-Ep-9-KODE</t>
  </si>
  <si>
    <t>14_15-DiHETrE</t>
  </si>
  <si>
    <t>15-Keto PGE2</t>
  </si>
  <si>
    <t>Protectin DX a</t>
  </si>
  <si>
    <t>17(18)-EpETE</t>
  </si>
  <si>
    <t>11(12)-EpETE</t>
  </si>
  <si>
    <t>15_16-DiHODE</t>
  </si>
  <si>
    <t>NA-Gly</t>
  </si>
  <si>
    <t>Resolvin E1</t>
  </si>
  <si>
    <t>5-HEPE</t>
  </si>
  <si>
    <t>14_15-DiHETE</t>
  </si>
  <si>
    <t>raw p-value</t>
  </si>
  <si>
    <t>FDR-adjusted</t>
  </si>
  <si>
    <t>FC</t>
  </si>
  <si>
    <t>Enzyme</t>
  </si>
  <si>
    <t>Chemical class</t>
  </si>
  <si>
    <t>Metabolite</t>
  </si>
  <si>
    <t>InChIKey</t>
  </si>
  <si>
    <t>LOX</t>
  </si>
  <si>
    <t>Triol</t>
  </si>
  <si>
    <t>HMDB04708</t>
  </si>
  <si>
    <t>MDIUMSLCYIJBQC-MVFSOIOZSA-N</t>
  </si>
  <si>
    <t>Diet</t>
  </si>
  <si>
    <t>PUFA</t>
  </si>
  <si>
    <t>HMDB00673</t>
  </si>
  <si>
    <t>OYHQOLUKZRVURQ-HZJYTTRNSA-N</t>
  </si>
  <si>
    <t>---</t>
  </si>
  <si>
    <t>sEH</t>
  </si>
  <si>
    <t>vic-Diol</t>
  </si>
  <si>
    <t>Diol</t>
  </si>
  <si>
    <t>HMDB02265</t>
  </si>
  <si>
    <t>SYAWGTIVOGUZMM-ILYOTBPNSA-N</t>
  </si>
  <si>
    <t>HMDB01043</t>
  </si>
  <si>
    <t>YZXBAPSDXZZRGB-DOFZRALJSA-N</t>
  </si>
  <si>
    <t>HMDB10214</t>
  </si>
  <si>
    <t>FFXKPSNQCPNORO-MBYQGORISA-N</t>
  </si>
  <si>
    <t>FAAH</t>
  </si>
  <si>
    <t>HMDB05096</t>
  </si>
  <si>
    <t>YLEARPUNMCCKMP-DOFZRALJSA-N</t>
  </si>
  <si>
    <t>HMDB10410</t>
  </si>
  <si>
    <t>AOPOCGPBAIARAV-WEKRNNBPSA-N</t>
  </si>
  <si>
    <t>R-OOH</t>
  </si>
  <si>
    <t>HMDB06940</t>
  </si>
  <si>
    <t>JGUNZIWGNMQSBM-ZJHFMPGASA-N</t>
  </si>
  <si>
    <t>HMDB02183</t>
  </si>
  <si>
    <t>MBMBGCFOFBJSGT-KUBAVDMBSA-N</t>
  </si>
  <si>
    <t>HMDB01999</t>
  </si>
  <si>
    <t>JAZBEHYOTPTENJ-JLNKQSITSA-N</t>
  </si>
  <si>
    <t>VACHUYIREGFMSP-SJORKVTESA-N</t>
  </si>
  <si>
    <t>HMDB01388</t>
  </si>
  <si>
    <t>DTOSIQBPPRVQHS-PDBXOOCHSA-N</t>
  </si>
  <si>
    <t>HMDB13631</t>
  </si>
  <si>
    <t>HPFXACZRFJDURI-KTKRTIGZSA-N</t>
  </si>
  <si>
    <t>Lipase</t>
  </si>
  <si>
    <t>1- and 2-Acyl Glycerol</t>
  </si>
  <si>
    <t>Sum (HMDB11567 + HMDB11537)</t>
  </si>
  <si>
    <t>Sum(RZRNAYUHWVFMIP-QJRAZLAKSA-N+UPWGQKDVAURUGE-KTKRTIGZSA-N)</t>
  </si>
  <si>
    <t>Auto-Ox</t>
  </si>
  <si>
    <t>R-OH</t>
  </si>
  <si>
    <t>HMDB10222</t>
  </si>
  <si>
    <t>KATOYYZUTNAWSA-DLJQHUEDSA-N</t>
  </si>
  <si>
    <t>CYP</t>
  </si>
  <si>
    <t>Epox</t>
  </si>
  <si>
    <t>HMDB04702</t>
  </si>
  <si>
    <t>CCPPLLJZDQAOHD-FLIBITNWSA-N</t>
  </si>
  <si>
    <t>HMDB04669</t>
  </si>
  <si>
    <t>LUZSWWYKKLTDHU-ZJHFMPGASA-N</t>
  </si>
  <si>
    <t>HMDB10200</t>
  </si>
  <si>
    <t>BKKGUKSHPCTUGE-OOHFSOINSA-N</t>
  </si>
  <si>
    <t>Sum (HMDB11568 + HMDB11538)</t>
  </si>
  <si>
    <t>Sum(WECGLUPZRHILCT-GSNKCQISSA-N+IEPGNWMPIFDNSD-HZJYTTRNSA-N)</t>
  </si>
  <si>
    <t>HMDB05081</t>
  </si>
  <si>
    <t>FTAGQROYQYQRHF-FCWZHQICSA-N</t>
  </si>
  <si>
    <t>HMDB04668</t>
  </si>
  <si>
    <t>JHXAZBBVQSRKJR-BSZOFBHHSA-N</t>
  </si>
  <si>
    <t>HMDB10208</t>
  </si>
  <si>
    <t>LKLLJYJTYPVCID-OHPMOLHNSA-N</t>
  </si>
  <si>
    <t>COX</t>
  </si>
  <si>
    <t>Thromboxane</t>
  </si>
  <si>
    <t>HMDB03252</t>
  </si>
  <si>
    <t>XNRNNGPBEPRNAR-JQBLCGNGSA-N</t>
  </si>
  <si>
    <t>PLD</t>
  </si>
  <si>
    <t>HMDB13624</t>
  </si>
  <si>
    <t>HBJXRRXWHSHZPU-PDBXOOCHSA-N</t>
  </si>
  <si>
    <t>HMDB03876</t>
  </si>
  <si>
    <t>JSFATNQSLKRBCI-VAEKSGALSA-N</t>
  </si>
  <si>
    <t>PGs</t>
  </si>
  <si>
    <t>HMDB01220</t>
  </si>
  <si>
    <t>XEYBRNLFEZDVAW-ARSRFYASSA-N</t>
  </si>
  <si>
    <t>HMDB10211</t>
  </si>
  <si>
    <t>XYDVGNAQQFWZEF-JPURVOHMSA-N</t>
  </si>
  <si>
    <t>QHOKDYBJJBDJGY-BVILWSOJSA-N</t>
  </si>
  <si>
    <t>NOS</t>
  </si>
  <si>
    <t>CQOAKBVRRVHWKV-UHFFFAOYSA-M</t>
  </si>
  <si>
    <t>HMDB02311</t>
  </si>
  <si>
    <t>DCJBINATHQHPKO-TYAUOURKSA-N</t>
  </si>
  <si>
    <t>Sum (HMDB11578 + HMDB04666)</t>
  </si>
  <si>
    <t>Sum(DCPCOKIYJYGMDN-HUDVFFLJSA-N+RCRCTBLIHCHWDZ-DOFZRALJSA-N)</t>
  </si>
  <si>
    <t>HMDB13625</t>
  </si>
  <si>
    <t>ULQWKETUACYZLI-QNEBEIHSSA-N</t>
  </si>
  <si>
    <t>HMDB02100</t>
  </si>
  <si>
    <t>HXYVTAGFYLMHSO-UHFFFAOYSA-N</t>
  </si>
  <si>
    <t>HMDB02314</t>
  </si>
  <si>
    <t>LRPPQRCHCPFBPE-KROJNAHFSA-N</t>
  </si>
  <si>
    <t>CYP/LOX</t>
  </si>
  <si>
    <t>HMDB13623</t>
  </si>
  <si>
    <t>RCMABBHQYMBYKV-BUHFOSPRSA-N</t>
  </si>
  <si>
    <t>HMDB04705</t>
  </si>
  <si>
    <t>CQSLTKIXAJTQGA-FLIBITNWSA-N</t>
  </si>
  <si>
    <t>HMDB04667</t>
  </si>
  <si>
    <t>HNICUWMFWZBIFP-IRQZEAMPSA-N</t>
  </si>
  <si>
    <t>HMDB10224</t>
  </si>
  <si>
    <t>YUPHIKSLGBATJK-OBKPXJAFSA-N</t>
  </si>
  <si>
    <t>HMDB10221</t>
  </si>
  <si>
    <t>QRHSEDZBZMZPOA-ZJSQCTGTSA-N</t>
  </si>
  <si>
    <t>CRDZYJSQHCXHEG-XLBFCUQGSA-N</t>
  </si>
  <si>
    <t>HMDB10220</t>
  </si>
  <si>
    <t>JTEGNNHWOIJBJZ-ZJSQCTGTSA-N</t>
  </si>
  <si>
    <t>HMDB13627</t>
  </si>
  <si>
    <t>CXWASNUDKUTFPQ-KUBAVDMBSA-N</t>
  </si>
  <si>
    <t>HMDB10212</t>
  </si>
  <si>
    <t>GPQVVJQEBXAKBJ-JPURVOHMSA-N</t>
  </si>
  <si>
    <t>FBUKMFOXMZRGRB-JXMROGBWSA-N</t>
  </si>
  <si>
    <t>HMDB01139</t>
  </si>
  <si>
    <t>PXGPLTODNUVGFL-UAAPODJFSA-N</t>
  </si>
  <si>
    <t>HMDB03175</t>
  </si>
  <si>
    <t>YRTJDWROBKPZNV-KMXMBPPJSA-N</t>
  </si>
  <si>
    <t>HMDB06111</t>
  </si>
  <si>
    <t>ZNHVWPKMFKADKW-FYMOKONMSA-N</t>
  </si>
  <si>
    <t>HMDB11134</t>
  </si>
  <si>
    <t>KGIJOOYOSFUGPC-JGKLHWIESA-N</t>
  </si>
  <si>
    <t>HMDB04704</t>
  </si>
  <si>
    <t>XEBKSQSGNGRGDW-YFHOEESVSA-N</t>
  </si>
  <si>
    <t>HMDB10206</t>
  </si>
  <si>
    <t>HKSDVVJONLXYKL-OHPMOLHNSA-N</t>
  </si>
  <si>
    <t>HMDB02343</t>
  </si>
  <si>
    <t>GFNYAPAJUNPMGH-QNEBEIHSSA-N</t>
  </si>
  <si>
    <t>HMDB10223</t>
  </si>
  <si>
    <t>NPDSHTNEKLQQIJ-SIGMCMEVSA-N</t>
  </si>
  <si>
    <t>WRADPCFZZWXOTI-UHFFFAOYSA-N</t>
  </si>
  <si>
    <t>HMDB04080</t>
  </si>
  <si>
    <t>LGEQQWMQCRIYKG-DOFZRALJSA-N</t>
  </si>
  <si>
    <t>HMDB10203</t>
  </si>
  <si>
    <t>KLLGGGQNRTVBSU-JDTPQGGVSA-N</t>
  </si>
  <si>
    <t>HMDB60049</t>
  </si>
  <si>
    <t>IFRKCNPQVIJFAQ-JGDWKEERSA-N</t>
  </si>
  <si>
    <t>HMDB10217</t>
  </si>
  <si>
    <t>MEASLHGILYBXFO-XTDASVJISA-N</t>
  </si>
  <si>
    <t>HMDB10204</t>
  </si>
  <si>
    <t>BLWCDFIELVFRJY-QXBXTPPVSA-N</t>
  </si>
  <si>
    <t>HMDB12252</t>
  </si>
  <si>
    <t>KQXDGUVSAAQARU-HZJYTTRNSA-N</t>
  </si>
  <si>
    <t>HMDB10201</t>
  </si>
  <si>
    <t>RGRKFKRAFZJQMS-OOHFSOINSA-N</t>
  </si>
  <si>
    <t>HMDB10213</t>
  </si>
  <si>
    <t>SWTYBBUBEPPYCX-VIIQGJSXSA-N</t>
  </si>
  <si>
    <t>HMDB13648</t>
  </si>
  <si>
    <t>WFRLANWAASSSFV-FPLPWBNLSA-N</t>
  </si>
  <si>
    <t>HMDB02088</t>
  </si>
  <si>
    <t>BOWVQLFMWHZBEF-KTKRTIGZSA-N</t>
  </si>
  <si>
    <t>HMDB13626</t>
  </si>
  <si>
    <t>FMVHVRYFQIXOAF-DOFZRALJSA-N</t>
  </si>
  <si>
    <t>HMDB13078</t>
  </si>
  <si>
    <t>OTGQIQQTPXJQRG-UHFFFAOYSA-N</t>
  </si>
  <si>
    <t>12_13-DiHODE/12(13)-EpODE</t>
  </si>
  <si>
    <t>12_13-DiHOME/12(13)-EpOME</t>
  </si>
  <si>
    <t>14_15-DiHETrE/11_12-DiHETrE</t>
  </si>
  <si>
    <t>15_16-DiHODE/15(16)-EpODE</t>
  </si>
  <si>
    <t>17_18-DiHETE/17(18)-EpETE</t>
  </si>
  <si>
    <t>9_10-DiHODE/9(10)-EpODE</t>
  </si>
  <si>
    <t>9_10-DiHOME/9(10)-EpOME</t>
  </si>
  <si>
    <t>LA(C18:2n6)</t>
  </si>
  <si>
    <t xml:space="preserve">LA(C18:2n6) </t>
  </si>
  <si>
    <t>AA(C20:4n6)</t>
  </si>
  <si>
    <t xml:space="preserve">AA(C20:4n6) </t>
  </si>
  <si>
    <t xml:space="preserve">ADA(C22:4n6) </t>
  </si>
  <si>
    <t>ALA(C18:3n3)</t>
  </si>
  <si>
    <t xml:space="preserve">DGLA(C20:3n6) </t>
  </si>
  <si>
    <t>DHA(C22:6n3)</t>
  </si>
  <si>
    <t>EPA(C22:6n3)</t>
  </si>
  <si>
    <t>OA(C18:1n9)</t>
  </si>
  <si>
    <t>PA(C16:0)</t>
  </si>
  <si>
    <t>POA(16:1n7)</t>
  </si>
  <si>
    <t>SA(C18:0)</t>
  </si>
  <si>
    <t>Diet/ALA(C18:3n3)</t>
  </si>
  <si>
    <t>Ratio</t>
  </si>
  <si>
    <t>n6 Ratio</t>
  </si>
  <si>
    <t>sEH ratio</t>
  </si>
  <si>
    <t>D5D D6D</t>
  </si>
  <si>
    <t>ratio</t>
  </si>
  <si>
    <t>LOX/Auto-Ox</t>
  </si>
  <si>
    <t>Nitro-FA(Nitrolipid)</t>
  </si>
  <si>
    <t>Ketone(R=O)</t>
  </si>
  <si>
    <t>Epoxy-Ketone(R=O)</t>
  </si>
  <si>
    <t>Acyl-EA(Ethanolamide)</t>
  </si>
  <si>
    <t>HIS Comparision</t>
  </si>
  <si>
    <t>CAU Comparision</t>
  </si>
  <si>
    <t xml:space="preserve">Parent </t>
  </si>
  <si>
    <t>HMDB</t>
  </si>
  <si>
    <t>Means (upper-lower 95% mean)</t>
  </si>
  <si>
    <t>44.8 (6.47 - 83.2)</t>
  </si>
  <si>
    <t>110 (-214 - 434)</t>
  </si>
  <si>
    <t>34 (5.84 - 62.1)</t>
  </si>
  <si>
    <t>40.5 (27.5 - 53.5)</t>
  </si>
  <si>
    <t>953 (452 - 1450)</t>
  </si>
  <si>
    <t>705 (38.5 - 1370)</t>
  </si>
  <si>
    <t>684 (191 - 1180)</t>
  </si>
  <si>
    <t>849 (528 - 1170)</t>
  </si>
  <si>
    <t>725 (478 - 972)</t>
  </si>
  <si>
    <t>984 (-1200 - 3170)</t>
  </si>
  <si>
    <t>672 (-313 - 1660)</t>
  </si>
  <si>
    <t>302 (107 - 496)</t>
  </si>
  <si>
    <t>3.07 (1.31 - 4.83)</t>
  </si>
  <si>
    <t>3.19 (-3.46 - 9.85)</t>
  </si>
  <si>
    <t>4.51 (0.981 - 8.03)</t>
  </si>
  <si>
    <t>2.31 (0.986 - 3.63)</t>
  </si>
  <si>
    <t>0.491 (0.144 - 0.838)</t>
  </si>
  <si>
    <t>0.755 (0.412 - 1.1)</t>
  </si>
  <si>
    <t>0.654 (0.227 - 1.08)</t>
  </si>
  <si>
    <t>0.469 (0.343 - 0.595)</t>
  </si>
  <si>
    <t>0.0414 (0.00672 - 0.076)</t>
  </si>
  <si>
    <t>0.0544 (-0.0158 - 0.125)</t>
  </si>
  <si>
    <t>0.0974 (-0.0409 - 0.236)</t>
  </si>
  <si>
    <t>0.0546 (0.0427 - 0.0666)</t>
  </si>
  <si>
    <t>0.38 (0.0412 - 0.718)</t>
  </si>
  <si>
    <t>0.115 (-0.0472 - 0.277)</t>
  </si>
  <si>
    <t>0.141 (-0.0694 - 0.351)</t>
  </si>
  <si>
    <t>0.415 (0.0917 - 0.737)</t>
  </si>
  <si>
    <t>5.94 (-0.279 - 12.2)</t>
  </si>
  <si>
    <t>2.99 (0.737 - 5.24)</t>
  </si>
  <si>
    <t>3.24 (0.63 - 5.86)</t>
  </si>
  <si>
    <t>8.91 (-2.91 - 20.7)</t>
  </si>
  <si>
    <t>2.09 (-1.13 - 5.31)</t>
  </si>
  <si>
    <t>13 (-35.9 - 62)</t>
  </si>
  <si>
    <t>0.63 (0.237 - 1.02)</t>
  </si>
  <si>
    <t>0.719 (0.332 - 1.11)</t>
  </si>
  <si>
    <t>1.69 (-0.284 - 3.67)</t>
  </si>
  <si>
    <t>1.24 (-0.864 - 3.34)</t>
  </si>
  <si>
    <t>3.23 (0.332 - 6.13)</t>
  </si>
  <si>
    <t>1.12 (0.716 - 1.52)</t>
  </si>
  <si>
    <t>0.213 (-0.127 - 0.554)</t>
  </si>
  <si>
    <t>0.157 (-0.145 - 0.459)</t>
  </si>
  <si>
    <t>0.156 (0.0229 - 0.29)</t>
  </si>
  <si>
    <t>0.386 (0.0609 - 0.711)</t>
  </si>
  <si>
    <t>4.27 (-0.639 - 9.17)</t>
  </si>
  <si>
    <t>1.28 (0.45 - 2.1)</t>
  </si>
  <si>
    <t>3.1 (-1.09 - 7.28)</t>
  </si>
  <si>
    <t>7.08 (-1.6 - 15.8)</t>
  </si>
  <si>
    <t>19.3 (3.8 - 34.7)</t>
  </si>
  <si>
    <t>17.2 (8.16 - 26.2)</t>
  </si>
  <si>
    <t>16.3 (10.3 - 22.3)</t>
  </si>
  <si>
    <t>43.1 (-15.1 - 101)</t>
  </si>
  <si>
    <t>2.05 (0.63 - 3.48)</t>
  </si>
  <si>
    <t>1.59 (0.71 - 2.46)</t>
  </si>
  <si>
    <t>1.62 (0.73 - 2.52)</t>
  </si>
  <si>
    <t>2.47 (0.556 - 4.38)</t>
  </si>
  <si>
    <t>1.93 (1.31 - 2.55)</t>
  </si>
  <si>
    <t>2.6 (-1.77 - 6.97)</t>
  </si>
  <si>
    <t>1.99 (0.696 - 3.29)</t>
  </si>
  <si>
    <t>2.21 (1.33 - 3.09)</t>
  </si>
  <si>
    <t>0.826 (-0.196 - 1.85)</t>
  </si>
  <si>
    <t>1.33 (-1.45 - 4.11)</t>
  </si>
  <si>
    <t>0.537 (0.0618 - 1.01)</t>
  </si>
  <si>
    <t>0.55 (0.27 - 0.831)</t>
  </si>
  <si>
    <t>0.778 (0.482 - 1.07)</t>
  </si>
  <si>
    <t>1.09 (0.852 - 1.33)</t>
  </si>
  <si>
    <t>0.707 (0.43 - 0.984)</t>
  </si>
  <si>
    <t>0.685 (0.585 - 0.785)</t>
  </si>
  <si>
    <t>17.5 (5.39 - 29.5)</t>
  </si>
  <si>
    <t>7.14 (2.53 - 11.8)</t>
  </si>
  <si>
    <t>5.55 (0.675 - 10.4)</t>
  </si>
  <si>
    <t>19 (0.6 - 37.3)</t>
  </si>
  <si>
    <t>1.2 (0.399 - 2)</t>
  </si>
  <si>
    <t>2.48 (-2.47 - 7.43)</t>
  </si>
  <si>
    <t>1.28 (0.614 - 1.95)</t>
  </si>
  <si>
    <t>0.895 (0.45 - 1.34)</t>
  </si>
  <si>
    <t>0.45 (0.179 - 0.72)</t>
  </si>
  <si>
    <t>0.786 (0.139 - 1.43)</t>
  </si>
  <si>
    <t>0.733 (0.202 - 1.26)</t>
  </si>
  <si>
    <t>0.509 (0.274 - 0.744)</t>
  </si>
  <si>
    <t>4.8 (0.845 - 8.75)</t>
  </si>
  <si>
    <t>2.7 (0.803 - 4.59)</t>
  </si>
  <si>
    <t>1.86 (0.792 - 2.93)</t>
  </si>
  <si>
    <t>10.8 (-1.39 - 22.9)</t>
  </si>
  <si>
    <t>5.59 (-0.0494 - 11.2)</t>
  </si>
  <si>
    <t>8.78 (-9.65 - 27.2)</t>
  </si>
  <si>
    <t>2.69 (0.543 - 4.83)</t>
  </si>
  <si>
    <t>3.52 (2.65 - 4.39)</t>
  </si>
  <si>
    <t>0.754 (0.32 - 1.19)</t>
  </si>
  <si>
    <t>2.58 (-2.93 - 8.09)</t>
  </si>
  <si>
    <t>1.36 (-0.937 - 3.65)</t>
  </si>
  <si>
    <t>0.741 (0.205 - 1.28)</t>
  </si>
  <si>
    <t>0.733 (0.352 - 1.11)</t>
  </si>
  <si>
    <t>1.61 (-0.595 - 3.81)</t>
  </si>
  <si>
    <t>2.39 (-2.12 - 6.9)</t>
  </si>
  <si>
    <t>0.869 (0.524 - 1.21)</t>
  </si>
  <si>
    <t>1.25 (0.453 - 2.05)</t>
  </si>
  <si>
    <t>1.82 (-2.58 - 6.23)</t>
  </si>
  <si>
    <t>0.927 (0.274 - 1.58)</t>
  </si>
  <si>
    <t>0.837 (0.58 - 1.09)</t>
  </si>
  <si>
    <t>0.279 (0.118 - 0.441)</t>
  </si>
  <si>
    <t>1.2 (-3.46 - 5.85)</t>
  </si>
  <si>
    <t>0.475 (-0.373 - 1.32)</t>
  </si>
  <si>
    <t>0.214 (0.09 - 0.339)</t>
  </si>
  <si>
    <t>0.333 (0.212 - 0.455)</t>
  </si>
  <si>
    <t>1.22 (-2.23 - 4.66)</t>
  </si>
  <si>
    <t>0.344 (0.122 - 0.566)</t>
  </si>
  <si>
    <t>0.306 (0.169 - 0.442)</t>
  </si>
  <si>
    <t>0.356 (0.0146 - 0.698)</t>
  </si>
  <si>
    <t>0.456 (-0.154 - 1.07)</t>
  </si>
  <si>
    <t>0.344 (-0.0831 - 0.772)</t>
  </si>
  <si>
    <t>0.327 (0.189 - 0.464)</t>
  </si>
  <si>
    <t>1.39 (0.167 - 2.61)</t>
  </si>
  <si>
    <t>3.58 (-3.13 - 10.3)</t>
  </si>
  <si>
    <t>1.74 (1.15 - 2.33)</t>
  </si>
  <si>
    <t>1.04 (0.76 - 1.32)</t>
  </si>
  <si>
    <t>0.172 (-0.0295 - 0.374)</t>
  </si>
  <si>
    <t>1.07 (-2.84 - 4.99)</t>
  </si>
  <si>
    <t>0.231 (-0.117 - 0.579)</t>
  </si>
  <si>
    <t>0.15 (0.0771 - 0.222)</t>
  </si>
  <si>
    <t>0.455 (0.285 - 0.624)</t>
  </si>
  <si>
    <t>0.46 (-0.0446 - 0.964)</t>
  </si>
  <si>
    <t>0.38 (-0.0842 - 0.845)</t>
  </si>
  <si>
    <t>0.355 (0.245 - 0.465)</t>
  </si>
  <si>
    <t>0.682 (-0.0839 - 1.45)</t>
  </si>
  <si>
    <t>0.166 (0.0788 - 0.254)</t>
  </si>
  <si>
    <t>0.16 (-0.0185 - 0.338)</t>
  </si>
  <si>
    <t>0.893 (-0.633 - 2.42)</t>
  </si>
  <si>
    <t>6.59 (-0.139 - 13.3)</t>
  </si>
  <si>
    <t>2.73 (0.592 - 4.87)</t>
  </si>
  <si>
    <t>2.37 (1.2 - 3.54)</t>
  </si>
  <si>
    <t>13.1 (-9.44 - 35.7)</t>
  </si>
  <si>
    <t>4.06 (0.511 - 7.6)</t>
  </si>
  <si>
    <t>4.37 (2.9 - 5.83)</t>
  </si>
  <si>
    <t>3.52 (0.985 - 6.06)</t>
  </si>
  <si>
    <t>4.09 (1.3 - 6.88)</t>
  </si>
  <si>
    <t>0.252 (0.123 - 0.38)</t>
  </si>
  <si>
    <t>0.67 (-1.33 - 2.67)</t>
  </si>
  <si>
    <t>0.159 (0.061 - 0.256)</t>
  </si>
  <si>
    <t>0.228 (0.00129 - 0.454)</t>
  </si>
  <si>
    <t>11.4 (3.27 - 19.5)</t>
  </si>
  <si>
    <t>11.7 (9.12 - 14.3)</t>
  </si>
  <si>
    <t>8.94 (4.39 - 13.5)</t>
  </si>
  <si>
    <t>22.5 (-1.69 - 46.7)</t>
  </si>
  <si>
    <t>0.51 (0.0302 - 0.991)</t>
  </si>
  <si>
    <t>0.465 (0.126 - 0.803)</t>
  </si>
  <si>
    <t>0.383 (0.0616 - 0.703)</t>
  </si>
  <si>
    <t>1.02 (0.221 - 1.82)</t>
  </si>
  <si>
    <t>2.91 (0.719 - 5.11)</t>
  </si>
  <si>
    <t>4.11 (1.65 - 6.58)</t>
  </si>
  <si>
    <t>3.91 (2.54 - 5.29)</t>
  </si>
  <si>
    <t>2.47 (1.32 - 3.62)</t>
  </si>
  <si>
    <t>3.22 (2.39 - 4.05)</t>
  </si>
  <si>
    <t>5.33 (-1.13 - 11.8)</t>
  </si>
  <si>
    <t>2.95 (-0.441 - 6.33)</t>
  </si>
  <si>
    <t>3.36 (1.81 - 4.92)</t>
  </si>
  <si>
    <t>0.274 (0.0672 - 0.481)</t>
  </si>
  <si>
    <t>0.543 (-0.194 - 1.28)</t>
  </si>
  <si>
    <t>1.3 (-1.65 - 4.24)</t>
  </si>
  <si>
    <t>0.214 (0.0198 - 0.408)</t>
  </si>
  <si>
    <t>0.509 (0.197 - 0.821)</t>
  </si>
  <si>
    <t>0.687 (0.152 - 1.22)</t>
  </si>
  <si>
    <t>0.593 (0.252 - 0.934)</t>
  </si>
  <si>
    <t>0.773 (0.149 - 1.4)</t>
  </si>
  <si>
    <t>1.37 (0.263 - 2.49)</t>
  </si>
  <si>
    <t>1.44 (0.716 - 2.16)</t>
  </si>
  <si>
    <t>1.11 (0.717 - 1.5)</t>
  </si>
  <si>
    <t>2.32 (-0.221 - 4.85)</t>
  </si>
  <si>
    <t>3.07 (1.92 - 4.22)</t>
  </si>
  <si>
    <t>5.57 (-0.132 - 11.3)</t>
  </si>
  <si>
    <t>3.42 (1.64 - 5.19)</t>
  </si>
  <si>
    <t>3 (1.86 - 4.13)</t>
  </si>
  <si>
    <t>3.45 (0.315 - 6.59)</t>
  </si>
  <si>
    <t>4.26 (1.02 - 7.5)</t>
  </si>
  <si>
    <t>3.17 (2.71 - 3.63)</t>
  </si>
  <si>
    <t>3.05 (1.91 - 4.19)</t>
  </si>
  <si>
    <t>0.131 (0.0636 - 0.198)</t>
  </si>
  <si>
    <t>0.197 (0.0878 - 0.306)</t>
  </si>
  <si>
    <t>0.173 (0.149 - 0.198)</t>
  </si>
  <si>
    <t>0.182 (0.124 - 0.239)</t>
  </si>
  <si>
    <t>3.21 (0.84 - 5.58)</t>
  </si>
  <si>
    <t>3.95 (3.38 - 4.52)</t>
  </si>
  <si>
    <t>2.59 (2.06 - 3.12)</t>
  </si>
  <si>
    <t>1.78 (1.4 - 2.16)</t>
  </si>
  <si>
    <t>29.9 (13.2 - 46.6)</t>
  </si>
  <si>
    <t>20.5 (-4.33 - 45.3)</t>
  </si>
  <si>
    <t>18.9 (11.1 - 26.7)</t>
  </si>
  <si>
    <t>14.7 (6.9 - 22.6)</t>
  </si>
  <si>
    <t>0.919 (0.626 - 1.21)</t>
  </si>
  <si>
    <t>1.32 (0.496 - 2.14)</t>
  </si>
  <si>
    <t>0.916 (0.501 - 1.33)</t>
  </si>
  <si>
    <t>0.993 (0.659 - 1.33)</t>
  </si>
  <si>
    <t>2.63 (0.463 - 4.8)</t>
  </si>
  <si>
    <t>3.24 (0.0765 - 6.4)</t>
  </si>
  <si>
    <t>1.95 (1.11 - 2.8)</t>
  </si>
  <si>
    <t>1.63 (1.21 - 2.05)</t>
  </si>
  <si>
    <t>1.64 (1.16 - 2.12)</t>
  </si>
  <si>
    <t>2.23 (-0.0626 - 4.53)</t>
  </si>
  <si>
    <t>1.84 (0.851 - 2.83)</t>
  </si>
  <si>
    <t>1.68 (1.04 - 2.32)</t>
  </si>
  <si>
    <t>0.104 (0.0729 - 0.135)</t>
  </si>
  <si>
    <t>0.218 (0.0204 - 0.416)</t>
  </si>
  <si>
    <t>0.142 (0.0937 - 0.19)</t>
  </si>
  <si>
    <t>0.149 (0.0719 - 0.226)</t>
  </si>
  <si>
    <t>3.43 (-0.34 - 7.21)</t>
  </si>
  <si>
    <t>3.46 (1.23 - 5.68)</t>
  </si>
  <si>
    <t>1.71 (0.786 - 2.63)</t>
  </si>
  <si>
    <t>1.38 (1.11 - 1.65)</t>
  </si>
  <si>
    <t>1.55 (0.64 - 2.46)</t>
  </si>
  <si>
    <t>1.53 (-0.557 - 3.62)</t>
  </si>
  <si>
    <t>3.51 (-0.429 - 7.45)</t>
  </si>
  <si>
    <t>1.32 (0.838 - 1.8)</t>
  </si>
  <si>
    <t>3.69 (1.94 - 5.45)</t>
  </si>
  <si>
    <t>5.6 (0.977 - 10.2)</t>
  </si>
  <si>
    <t>5.32 (4.2 - 6.44)</t>
  </si>
  <si>
    <t>4.41 (3.34 - 5.48)</t>
  </si>
  <si>
    <t>3.11 (1.18 - 5.04)</t>
  </si>
  <si>
    <t>3.91 (2.5 - 5.33)</t>
  </si>
  <si>
    <t>3.26 (2.49 - 4.03)</t>
  </si>
  <si>
    <t>2.54 (1.94 - 3.15)</t>
  </si>
  <si>
    <t>0.668 (0.357 - 0.979)</t>
  </si>
  <si>
    <t>0.602 (0.366 - 0.837)</t>
  </si>
  <si>
    <t>0.732 (0.546 - 0.918)</t>
  </si>
  <si>
    <t>0.599 (0.469 - 0.73)</t>
  </si>
  <si>
    <t>0.707 (0.223 - 1.19)</t>
  </si>
  <si>
    <t>0.693 (0.035 - 1.35)</t>
  </si>
  <si>
    <t>0.542 (0.344 - 0.741)</t>
  </si>
  <si>
    <t>0.509 (0.398 - 0.621)</t>
  </si>
  <si>
    <t>3.43 (1.66 - 5.19)</t>
  </si>
  <si>
    <t>3.82 (2.97 - 4.68)</t>
  </si>
  <si>
    <t>4.19 (3.33 - 5.06)</t>
  </si>
  <si>
    <t>2.14 (1.23 - 3.05)</t>
  </si>
  <si>
    <t>2.61 (1.54 - 3.68)</t>
  </si>
  <si>
    <t>4.76 (-0.672 - 10.2)</t>
  </si>
  <si>
    <t>3.36 (2.1 - 4.63)</t>
  </si>
  <si>
    <t>2.89 (1.73 - 4.04)</t>
  </si>
  <si>
    <t>3.74 (3.36 - 4.12)</t>
  </si>
  <si>
    <t>5.34 (2.06 - 8.62)</t>
  </si>
  <si>
    <t>4.62 (3.22 - 6.02)</t>
  </si>
  <si>
    <t>4.21 (3.4 - 5.02)</t>
  </si>
  <si>
    <t>0.105 (0.0652 - 0.146)</t>
  </si>
  <si>
    <t>0.112 (0.0586 - 0.165)</t>
  </si>
  <si>
    <t>0.116 (0.0277 - 0.205)</t>
  </si>
  <si>
    <t>0.0532 (0.0214 - 0.0851)</t>
  </si>
  <si>
    <t>2.96 (-0.379 - 6.29)</t>
  </si>
  <si>
    <t>2.44 (-1.04 - 5.93)</t>
  </si>
  <si>
    <t>4.55 (-2.88 - 12)</t>
  </si>
  <si>
    <t>1.44 (-0.208 - 3.09)</t>
  </si>
  <si>
    <t>2.25 (1.42 - 3.08)</t>
  </si>
  <si>
    <t>5.37 (-1.23 - 12)</t>
  </si>
  <si>
    <t>4.49 (2.55 - 6.44)</t>
  </si>
  <si>
    <t>2.36 (1.26 - 3.45)</t>
  </si>
  <si>
    <t>1.3 (-0.424 - 3.02)</t>
  </si>
  <si>
    <t>3.2 (-3.34 - 9.73)</t>
  </si>
  <si>
    <t>3.89 (-4.75 - 12.5)</t>
  </si>
  <si>
    <t>2.47 (-0.621 - 5.55)</t>
  </si>
  <si>
    <t>0.00673 (0.00116 - 0.0123)</t>
  </si>
  <si>
    <t>0.00425 (-0.00223 - 0.0107)</t>
  </si>
  <si>
    <t>0.00813 (-0.00513 - 0.0214)</t>
  </si>
  <si>
    <t>0.00801 (0.00593 - 0.0101)</t>
  </si>
  <si>
    <t>2.9 (2.66 - 3.14)</t>
  </si>
  <si>
    <t>4.09 (1.34 - 6.84)</t>
  </si>
  <si>
    <t>2.96 (1.41 - 4.51)</t>
  </si>
  <si>
    <t>2.76 (2.49 - 3.03)</t>
  </si>
  <si>
    <t>5.22 (2.59 - 7.84)</t>
  </si>
  <si>
    <t>6.82 (-4.72 - 18.3)</t>
  </si>
  <si>
    <t>3.32 (1.43 - 5.2)</t>
  </si>
  <si>
    <t>8.71 (4.21 - 13.2)</t>
  </si>
  <si>
    <t>0.41 (0.236 - 0.584)</t>
  </si>
  <si>
    <t>3.42 (-5.75 - 12.6)</t>
  </si>
  <si>
    <t>0.958 (-0.0677 - 1.98)</t>
  </si>
  <si>
    <t>0.382 (0.314 - 0.451)</t>
  </si>
  <si>
    <t>NASH vs 0-NASH</t>
  </si>
  <si>
    <t>0-NASH-HIS</t>
  </si>
  <si>
    <t>NASH-HIS</t>
  </si>
  <si>
    <t>0-NASH-CAU</t>
  </si>
  <si>
    <t>NASH-CAU</t>
  </si>
  <si>
    <t>1.6 (-1.7 - 4.89)</t>
  </si>
  <si>
    <t>1.26 (0.439 - 2.08)</t>
  </si>
  <si>
    <t>4.05 (-0.524 - 8.62)</t>
  </si>
  <si>
    <t>3.24 (-9.22 - 15.7)</t>
  </si>
  <si>
    <t>1.24 (0.392 - 2.08)</t>
  </si>
  <si>
    <t>1.68 (0.544 - 2.82)</t>
  </si>
  <si>
    <t>1.55 (0.907 - 2.19)</t>
  </si>
  <si>
    <t>2.32 (2.04 - 2.61)</t>
  </si>
  <si>
    <t>1.17 (0.638 - 1.69)</t>
  </si>
  <si>
    <t>1.52 (1.17 - 1.86)</t>
  </si>
  <si>
    <t>2.14 (0.216 - 4.06)</t>
  </si>
  <si>
    <t>1.47 (0.928 - 2.01)</t>
  </si>
  <si>
    <t>3.27 (0.0027 - 6.53)</t>
  </si>
  <si>
    <t>2.56 (0.958 - 4.17)</t>
  </si>
  <si>
    <t>4.25 (1.09 - 7.42)</t>
  </si>
  <si>
    <t>2.78 (0.449 - 5.11)</t>
  </si>
  <si>
    <t>9.31 (-15.7 - 34.3)</t>
  </si>
  <si>
    <t>5.11 (0.88 - 9.33)</t>
  </si>
  <si>
    <t>8.42 (-0.13 - 17)</t>
  </si>
  <si>
    <t>4.96 (0.398 - 9.52)</t>
  </si>
  <si>
    <t>0.255 (0.1 - 0.409)</t>
  </si>
  <si>
    <t>0.835 (0.131 - 1.54)</t>
  </si>
  <si>
    <t>1.07 (0.0908 - 2.05)</t>
  </si>
  <si>
    <t>0.263 (-0.0254 - 0.552)</t>
  </si>
  <si>
    <t>2.14 (1.24 - 3.04)</t>
  </si>
  <si>
    <t>3.96 (1.76 - 6.16)</t>
  </si>
  <si>
    <t>4.04 (2.18 - 5.91)</t>
  </si>
  <si>
    <t>2.04 (-0.527 - 4.6)</t>
  </si>
  <si>
    <t>Table S3. Targeted quantification data table for comparisons of HIS and CAU with NASH vs. 0-NASH. Comparisons between NASH vs. 0-NASH performed separately in each ethnicity. NASH (n =6 HIS and 3 CAU); 0-NASH (n =4 HIS and 5 CAU). Details are shown for p-values; means (upper-lower 95% mean); fold change (FC); t-test and ANCOVA p-values for individual lipids. Values are rounded to 3 significant figures.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</si>
</sst>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b/>
      <sz val="9"/>
      <color indexed="8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0" xfId="0" applyFont="1" applyFill="1" applyAlignment="1">
      <alignment horizontal="center"/>
    </xf>
    <xf numFmtId="0" fontId="2" fillId="2" borderId="0" xfId="0" applyFont="1" applyFill="1"/>
    <xf numFmtId="0" fontId="9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</cellXfs>
  <cellStyles count="3">
    <cellStyle name="Normal" xfId="0" builtinId="0"/>
    <cellStyle name="Normal 2" xfId="2" xr:uid="{501A894D-32B8-AB42-851A-7B5C49099B04}"/>
    <cellStyle name="Normal 3" xfId="1" xr:uid="{FD28F986-0BCC-1647-ABBD-DAB11213240C}"/>
  </cellStyles>
  <dxfs count="20">
    <dxf>
      <font>
        <b/>
        <i val="0"/>
      </font>
    </dxf>
    <dxf>
      <font>
        <b/>
        <i val="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</font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67D8D-D467-DA47-89E8-DE21B6E740F9}">
  <sheetPr>
    <tabColor theme="0"/>
  </sheetPr>
  <dimension ref="A1:S79"/>
  <sheetViews>
    <sheetView tabSelected="1" zoomScale="230" zoomScaleNormal="100" workbookViewId="0">
      <selection sqref="A1:O1"/>
    </sheetView>
  </sheetViews>
  <sheetFormatPr baseColWidth="10" defaultRowHeight="12" x14ac:dyDescent="0.15"/>
  <cols>
    <col min="1" max="1" width="3.1640625" style="11" customWidth="1"/>
    <col min="2" max="2" width="26.5" style="5" customWidth="1"/>
    <col min="3" max="3" width="16.33203125" style="11" customWidth="1"/>
    <col min="4" max="4" width="16.33203125" style="12" customWidth="1"/>
    <col min="5" max="5" width="8.83203125" style="5"/>
    <col min="6" max="13" width="9.83203125" style="4" customWidth="1"/>
    <col min="14" max="17" width="22.1640625" style="5" customWidth="1"/>
    <col min="18" max="18" width="28.83203125" style="5" customWidth="1"/>
    <col min="19" max="19" width="60" style="5" customWidth="1"/>
    <col min="20" max="16384" width="10.83203125" style="5"/>
  </cols>
  <sheetData>
    <row r="1" spans="1:19" ht="37" customHeight="1" x14ac:dyDescent="0.15">
      <c r="A1" s="15" t="s">
        <v>564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9" s="6" customFormat="1" ht="20" customHeight="1" x14ac:dyDescent="0.15">
      <c r="A2" s="19"/>
      <c r="B2" s="14" t="s">
        <v>75</v>
      </c>
      <c r="C2" s="13" t="s">
        <v>74</v>
      </c>
      <c r="D2" s="14" t="s">
        <v>256</v>
      </c>
      <c r="E2" s="14" t="s">
        <v>73</v>
      </c>
      <c r="F2" s="16" t="s">
        <v>254</v>
      </c>
      <c r="G2" s="16"/>
      <c r="H2" s="16"/>
      <c r="I2" s="17" t="s">
        <v>255</v>
      </c>
      <c r="J2" s="17"/>
      <c r="K2" s="17"/>
      <c r="L2" s="18" t="s">
        <v>0</v>
      </c>
      <c r="M2" s="18"/>
      <c r="N2" s="17" t="s">
        <v>258</v>
      </c>
      <c r="O2" s="17"/>
      <c r="P2" s="17"/>
      <c r="Q2" s="17"/>
      <c r="R2" s="14" t="s">
        <v>257</v>
      </c>
      <c r="S2" s="14" t="s">
        <v>76</v>
      </c>
    </row>
    <row r="3" spans="1:19" ht="16" customHeight="1" x14ac:dyDescent="0.15">
      <c r="A3" s="19"/>
      <c r="B3" s="14"/>
      <c r="C3" s="13"/>
      <c r="D3" s="14"/>
      <c r="E3" s="14"/>
      <c r="F3" s="18" t="s">
        <v>531</v>
      </c>
      <c r="G3" s="18"/>
      <c r="H3" s="18" t="s">
        <v>72</v>
      </c>
      <c r="I3" s="18" t="s">
        <v>531</v>
      </c>
      <c r="J3" s="18"/>
      <c r="K3" s="18" t="s">
        <v>72</v>
      </c>
      <c r="L3" s="18"/>
      <c r="M3" s="18"/>
      <c r="N3" s="18" t="s">
        <v>532</v>
      </c>
      <c r="O3" s="18" t="s">
        <v>533</v>
      </c>
      <c r="P3" s="18" t="s">
        <v>534</v>
      </c>
      <c r="Q3" s="18" t="s">
        <v>535</v>
      </c>
      <c r="R3" s="14"/>
      <c r="S3" s="14"/>
    </row>
    <row r="4" spans="1:19" x14ac:dyDescent="0.15">
      <c r="A4" s="19"/>
      <c r="B4" s="14"/>
      <c r="C4" s="13"/>
      <c r="D4" s="14"/>
      <c r="E4" s="14"/>
      <c r="F4" s="2" t="s">
        <v>70</v>
      </c>
      <c r="G4" s="2" t="s">
        <v>71</v>
      </c>
      <c r="H4" s="18"/>
      <c r="I4" s="2" t="s">
        <v>70</v>
      </c>
      <c r="J4" s="2" t="s">
        <v>71</v>
      </c>
      <c r="K4" s="18"/>
      <c r="L4" s="7" t="s">
        <v>70</v>
      </c>
      <c r="M4" s="7" t="s">
        <v>71</v>
      </c>
      <c r="N4" s="18"/>
      <c r="O4" s="18"/>
      <c r="P4" s="18"/>
      <c r="Q4" s="18"/>
      <c r="R4" s="14"/>
      <c r="S4" s="14"/>
    </row>
    <row r="5" spans="1:19" x14ac:dyDescent="0.15">
      <c r="A5" s="3">
        <f>A4+1</f>
        <v>1</v>
      </c>
      <c r="B5" s="1" t="s">
        <v>24</v>
      </c>
      <c r="C5" s="1" t="s">
        <v>137</v>
      </c>
      <c r="D5" s="2" t="s">
        <v>232</v>
      </c>
      <c r="E5" s="2" t="s">
        <v>136</v>
      </c>
      <c r="F5" s="8">
        <v>4.1799999999999997E-2</v>
      </c>
      <c r="G5" s="2">
        <v>0.40500000000000003</v>
      </c>
      <c r="H5" s="9">
        <v>-0.60099999999999998</v>
      </c>
      <c r="I5" s="8">
        <v>1.8200000000000001E-2</v>
      </c>
      <c r="J5" s="2">
        <v>0.48299999999999998</v>
      </c>
      <c r="K5" s="9">
        <v>7.34</v>
      </c>
      <c r="L5" s="8">
        <v>9.8999999999999999E-4</v>
      </c>
      <c r="M5" s="2">
        <v>7.4300000000000005E-2</v>
      </c>
      <c r="N5" s="9" t="s">
        <v>529</v>
      </c>
      <c r="O5" s="9" t="s">
        <v>530</v>
      </c>
      <c r="P5" s="9" t="s">
        <v>527</v>
      </c>
      <c r="Q5" s="9" t="s">
        <v>528</v>
      </c>
      <c r="R5" s="1" t="s">
        <v>138</v>
      </c>
      <c r="S5" s="1" t="s">
        <v>139</v>
      </c>
    </row>
    <row r="6" spans="1:19" x14ac:dyDescent="0.15">
      <c r="A6" s="3">
        <f>A5+1</f>
        <v>2</v>
      </c>
      <c r="B6" s="1" t="s">
        <v>34</v>
      </c>
      <c r="C6" s="1" t="s">
        <v>253</v>
      </c>
      <c r="D6" s="2" t="s">
        <v>241</v>
      </c>
      <c r="E6" s="2" t="s">
        <v>140</v>
      </c>
      <c r="F6" s="8">
        <v>6.9599999999999995E-2</v>
      </c>
      <c r="G6" s="2">
        <v>0.40500000000000003</v>
      </c>
      <c r="H6" s="9">
        <v>-0.47399999999999998</v>
      </c>
      <c r="I6" s="8">
        <v>3.7699999999999997E-2</v>
      </c>
      <c r="J6" s="2">
        <v>0.48299999999999998</v>
      </c>
      <c r="K6" s="9">
        <v>1.39</v>
      </c>
      <c r="L6" s="8">
        <v>4.7800000000000004E-3</v>
      </c>
      <c r="M6" s="2">
        <v>0.16500000000000001</v>
      </c>
      <c r="N6" s="9" t="s">
        <v>509</v>
      </c>
      <c r="O6" s="9" t="s">
        <v>510</v>
      </c>
      <c r="P6" s="9" t="s">
        <v>507</v>
      </c>
      <c r="Q6" s="9" t="s">
        <v>508</v>
      </c>
      <c r="R6" s="1" t="s">
        <v>215</v>
      </c>
      <c r="S6" s="1" t="s">
        <v>216</v>
      </c>
    </row>
    <row r="7" spans="1:19" x14ac:dyDescent="0.15">
      <c r="A7" s="3">
        <f>A4+1</f>
        <v>1</v>
      </c>
      <c r="B7" s="1" t="s">
        <v>229</v>
      </c>
      <c r="C7" s="1" t="s">
        <v>246</v>
      </c>
      <c r="D7" s="2" t="s">
        <v>231</v>
      </c>
      <c r="E7" s="2" t="s">
        <v>86</v>
      </c>
      <c r="F7" s="8">
        <v>4.4499999999999998E-2</v>
      </c>
      <c r="G7" s="2">
        <v>0.40500000000000003</v>
      </c>
      <c r="H7" s="9">
        <v>0.85</v>
      </c>
      <c r="I7" s="8">
        <v>6.8900000000000003E-2</v>
      </c>
      <c r="J7" s="2">
        <v>0.48299999999999998</v>
      </c>
      <c r="K7" s="9">
        <v>-0.495</v>
      </c>
      <c r="L7" s="8">
        <v>8.3300000000000006E-3</v>
      </c>
      <c r="M7" s="2">
        <v>0.16500000000000001</v>
      </c>
      <c r="N7" s="9" t="s">
        <v>560</v>
      </c>
      <c r="O7" s="9" t="s">
        <v>561</v>
      </c>
      <c r="P7" s="9" t="s">
        <v>562</v>
      </c>
      <c r="Q7" s="9" t="s">
        <v>563</v>
      </c>
      <c r="R7" s="1" t="s">
        <v>85</v>
      </c>
      <c r="S7" s="1" t="s">
        <v>85</v>
      </c>
    </row>
    <row r="8" spans="1:19" x14ac:dyDescent="0.15">
      <c r="A8" s="3">
        <f t="shared" ref="A8:A39" si="0">A7+1</f>
        <v>2</v>
      </c>
      <c r="B8" s="1" t="s">
        <v>228</v>
      </c>
      <c r="C8" s="1" t="s">
        <v>246</v>
      </c>
      <c r="D8" s="2" t="s">
        <v>235</v>
      </c>
      <c r="E8" s="2" t="s">
        <v>86</v>
      </c>
      <c r="F8" s="8">
        <v>0.151</v>
      </c>
      <c r="G8" s="2">
        <v>0.50700000000000001</v>
      </c>
      <c r="H8" s="9">
        <v>2.27</v>
      </c>
      <c r="I8" s="8">
        <v>7.8600000000000003E-2</v>
      </c>
      <c r="J8" s="2">
        <v>0.48299999999999998</v>
      </c>
      <c r="K8" s="9">
        <v>-0.754</v>
      </c>
      <c r="L8" s="8">
        <v>1.0200000000000001E-2</v>
      </c>
      <c r="M8" s="2">
        <v>0.16500000000000001</v>
      </c>
      <c r="N8" s="9" t="s">
        <v>556</v>
      </c>
      <c r="O8" s="9" t="s">
        <v>557</v>
      </c>
      <c r="P8" s="9" t="s">
        <v>558</v>
      </c>
      <c r="Q8" s="9" t="s">
        <v>559</v>
      </c>
      <c r="R8" s="1" t="s">
        <v>85</v>
      </c>
      <c r="S8" s="1" t="s">
        <v>85</v>
      </c>
    </row>
    <row r="9" spans="1:19" x14ac:dyDescent="0.15">
      <c r="A9" s="3">
        <f t="shared" si="0"/>
        <v>3</v>
      </c>
      <c r="B9" s="1" t="s">
        <v>7</v>
      </c>
      <c r="C9" s="1" t="s">
        <v>253</v>
      </c>
      <c r="D9" s="2" t="s">
        <v>236</v>
      </c>
      <c r="E9" s="2" t="s">
        <v>140</v>
      </c>
      <c r="F9" s="8">
        <v>0.878</v>
      </c>
      <c r="G9" s="2">
        <v>0.92</v>
      </c>
      <c r="H9" s="9">
        <v>4.9299999999999997E-2</v>
      </c>
      <c r="I9" s="8">
        <v>1.95E-2</v>
      </c>
      <c r="J9" s="2">
        <v>0.48299999999999998</v>
      </c>
      <c r="K9" s="9">
        <v>1.1000000000000001</v>
      </c>
      <c r="L9" s="8">
        <v>1.0999999999999999E-2</v>
      </c>
      <c r="M9" s="2">
        <v>0.16500000000000001</v>
      </c>
      <c r="N9" s="9" t="s">
        <v>461</v>
      </c>
      <c r="O9" s="9" t="s">
        <v>462</v>
      </c>
      <c r="P9" s="9" t="s">
        <v>459</v>
      </c>
      <c r="Q9" s="9" t="s">
        <v>460</v>
      </c>
      <c r="R9" s="1" t="s">
        <v>157</v>
      </c>
      <c r="S9" s="1" t="s">
        <v>158</v>
      </c>
    </row>
    <row r="10" spans="1:19" x14ac:dyDescent="0.15">
      <c r="A10" s="3">
        <f t="shared" si="0"/>
        <v>4</v>
      </c>
      <c r="B10" s="1" t="s">
        <v>45</v>
      </c>
      <c r="C10" s="1" t="s">
        <v>253</v>
      </c>
      <c r="D10" s="2" t="s">
        <v>239</v>
      </c>
      <c r="E10" s="2" t="s">
        <v>95</v>
      </c>
      <c r="F10" s="8">
        <v>1.0500000000000001E-2</v>
      </c>
      <c r="G10" s="2">
        <v>0.25700000000000001</v>
      </c>
      <c r="H10" s="9">
        <v>-0.48899999999999999</v>
      </c>
      <c r="I10" s="8">
        <v>0.61199999999999999</v>
      </c>
      <c r="J10" s="2">
        <v>0.84099999999999997</v>
      </c>
      <c r="K10" s="9">
        <v>0.114</v>
      </c>
      <c r="L10" s="8">
        <v>2.8000000000000001E-2</v>
      </c>
      <c r="M10" s="2">
        <v>0.27900000000000003</v>
      </c>
      <c r="N10" s="9" t="s">
        <v>489</v>
      </c>
      <c r="O10" s="9" t="s">
        <v>490</v>
      </c>
      <c r="P10" s="9" t="s">
        <v>487</v>
      </c>
      <c r="Q10" s="9" t="s">
        <v>488</v>
      </c>
      <c r="R10" s="1" t="s">
        <v>110</v>
      </c>
      <c r="S10" s="1" t="s">
        <v>111</v>
      </c>
    </row>
    <row r="11" spans="1:19" x14ac:dyDescent="0.15">
      <c r="A11" s="3">
        <f t="shared" si="0"/>
        <v>5</v>
      </c>
      <c r="B11" s="1" t="s">
        <v>11</v>
      </c>
      <c r="C11" s="1" t="s">
        <v>253</v>
      </c>
      <c r="D11" s="2" t="s">
        <v>239</v>
      </c>
      <c r="E11" s="2" t="s">
        <v>140</v>
      </c>
      <c r="F11" s="8">
        <v>0.41399999999999998</v>
      </c>
      <c r="G11" s="2">
        <v>0.72199999999999998</v>
      </c>
      <c r="H11" s="9">
        <v>-0.14000000000000001</v>
      </c>
      <c r="I11" s="8">
        <v>0.11</v>
      </c>
      <c r="J11" s="2">
        <v>0.48499999999999999</v>
      </c>
      <c r="K11" s="9">
        <v>0.82399999999999995</v>
      </c>
      <c r="L11" s="8">
        <v>2.9700000000000001E-2</v>
      </c>
      <c r="M11" s="2">
        <v>0.27900000000000003</v>
      </c>
      <c r="N11" s="9" t="s">
        <v>493</v>
      </c>
      <c r="O11" s="9" t="s">
        <v>494</v>
      </c>
      <c r="P11" s="9" t="s">
        <v>491</v>
      </c>
      <c r="Q11" s="9" t="s">
        <v>492</v>
      </c>
      <c r="R11" s="1" t="s">
        <v>217</v>
      </c>
      <c r="S11" s="1" t="s">
        <v>218</v>
      </c>
    </row>
    <row r="12" spans="1:19" x14ac:dyDescent="0.15">
      <c r="A12" s="3">
        <f t="shared" si="0"/>
        <v>6</v>
      </c>
      <c r="B12" s="10" t="s">
        <v>10</v>
      </c>
      <c r="C12" s="1" t="s">
        <v>117</v>
      </c>
      <c r="D12" s="2" t="s">
        <v>232</v>
      </c>
      <c r="E12" s="2" t="s">
        <v>77</v>
      </c>
      <c r="F12" s="8">
        <v>7.6499999999999997E-3</v>
      </c>
      <c r="G12" s="2">
        <v>0.25700000000000001</v>
      </c>
      <c r="H12" s="9">
        <v>-0.40200000000000002</v>
      </c>
      <c r="I12" s="8">
        <v>0.151</v>
      </c>
      <c r="J12" s="2">
        <v>0.59299999999999997</v>
      </c>
      <c r="K12" s="9">
        <v>1.58</v>
      </c>
      <c r="L12" s="8">
        <v>3.8199999999999998E-2</v>
      </c>
      <c r="M12" s="2">
        <v>0.27900000000000003</v>
      </c>
      <c r="N12" s="9" t="s">
        <v>373</v>
      </c>
      <c r="O12" s="9" t="s">
        <v>374</v>
      </c>
      <c r="P12" s="9" t="s">
        <v>371</v>
      </c>
      <c r="Q12" s="9" t="s">
        <v>372</v>
      </c>
      <c r="R12" s="1" t="s">
        <v>188</v>
      </c>
      <c r="S12" s="1" t="s">
        <v>189</v>
      </c>
    </row>
    <row r="13" spans="1:19" x14ac:dyDescent="0.15">
      <c r="A13" s="3">
        <f t="shared" si="0"/>
        <v>7</v>
      </c>
      <c r="B13" s="10" t="s">
        <v>37</v>
      </c>
      <c r="C13" s="1" t="s">
        <v>87</v>
      </c>
      <c r="D13" s="2" t="s">
        <v>235</v>
      </c>
      <c r="E13" s="2" t="s">
        <v>86</v>
      </c>
      <c r="F13" s="8">
        <v>0.11700000000000001</v>
      </c>
      <c r="G13" s="2">
        <v>0.48</v>
      </c>
      <c r="H13" s="9">
        <v>1.94</v>
      </c>
      <c r="I13" s="8">
        <v>0.246</v>
      </c>
      <c r="J13" s="2">
        <v>0.71</v>
      </c>
      <c r="K13" s="9">
        <v>-0.69699999999999995</v>
      </c>
      <c r="L13" s="8">
        <v>3.8600000000000002E-2</v>
      </c>
      <c r="M13" s="2">
        <v>0.27900000000000003</v>
      </c>
      <c r="N13" s="9" t="s">
        <v>285</v>
      </c>
      <c r="O13" s="9" t="s">
        <v>286</v>
      </c>
      <c r="P13" s="9" t="s">
        <v>283</v>
      </c>
      <c r="Q13" s="9" t="s">
        <v>284</v>
      </c>
      <c r="R13" s="1" t="s">
        <v>211</v>
      </c>
      <c r="S13" s="1" t="s">
        <v>212</v>
      </c>
    </row>
    <row r="14" spans="1:19" x14ac:dyDescent="0.15">
      <c r="A14" s="3">
        <f t="shared" si="0"/>
        <v>8</v>
      </c>
      <c r="B14" s="1" t="s">
        <v>63</v>
      </c>
      <c r="C14" s="1" t="s">
        <v>121</v>
      </c>
      <c r="D14" s="2" t="s">
        <v>238</v>
      </c>
      <c r="E14" s="2" t="s">
        <v>120</v>
      </c>
      <c r="F14" s="8">
        <v>0.29499999999999998</v>
      </c>
      <c r="G14" s="2">
        <v>0.65100000000000002</v>
      </c>
      <c r="H14" s="9">
        <v>-0.63600000000000001</v>
      </c>
      <c r="I14" s="8">
        <v>4.9000000000000002E-2</v>
      </c>
      <c r="J14" s="2">
        <v>0.48299999999999998</v>
      </c>
      <c r="K14" s="9">
        <v>1.2</v>
      </c>
      <c r="L14" s="8">
        <v>4.2200000000000001E-2</v>
      </c>
      <c r="M14" s="2">
        <v>0.27900000000000003</v>
      </c>
      <c r="N14" s="9" t="s">
        <v>353</v>
      </c>
      <c r="O14" s="9" t="s">
        <v>354</v>
      </c>
      <c r="P14" s="9" t="s">
        <v>351</v>
      </c>
      <c r="Q14" s="9" t="s">
        <v>352</v>
      </c>
      <c r="R14" s="1" t="s">
        <v>179</v>
      </c>
      <c r="S14" s="1" t="s">
        <v>180</v>
      </c>
    </row>
    <row r="15" spans="1:19" x14ac:dyDescent="0.15">
      <c r="A15" s="3">
        <f t="shared" si="0"/>
        <v>9</v>
      </c>
      <c r="B15" s="1" t="s">
        <v>32</v>
      </c>
      <c r="C15" s="1" t="s">
        <v>100</v>
      </c>
      <c r="D15" s="2" t="s">
        <v>230</v>
      </c>
      <c r="E15" s="2" t="s">
        <v>77</v>
      </c>
      <c r="F15" s="8">
        <v>5.6099999999999997E-2</v>
      </c>
      <c r="G15" s="2">
        <v>0.40500000000000003</v>
      </c>
      <c r="H15" s="9">
        <v>-0.36799999999999999</v>
      </c>
      <c r="I15" s="8">
        <v>0.35499999999999998</v>
      </c>
      <c r="J15" s="2">
        <v>0.79100000000000004</v>
      </c>
      <c r="K15" s="9">
        <v>0.41199999999999998</v>
      </c>
      <c r="L15" s="8">
        <v>4.3499999999999997E-2</v>
      </c>
      <c r="M15" s="2">
        <v>0.27900000000000003</v>
      </c>
      <c r="N15" s="9" t="s">
        <v>409</v>
      </c>
      <c r="O15" s="9" t="s">
        <v>410</v>
      </c>
      <c r="P15" s="9" t="s">
        <v>407</v>
      </c>
      <c r="Q15" s="9" t="s">
        <v>408</v>
      </c>
      <c r="R15" s="1" t="s">
        <v>101</v>
      </c>
      <c r="S15" s="1" t="s">
        <v>102</v>
      </c>
    </row>
    <row r="16" spans="1:19" x14ac:dyDescent="0.15">
      <c r="A16" s="3">
        <f t="shared" si="0"/>
        <v>10</v>
      </c>
      <c r="B16" s="10" t="s">
        <v>9</v>
      </c>
      <c r="C16" s="1" t="s">
        <v>253</v>
      </c>
      <c r="D16" s="2" t="s">
        <v>240</v>
      </c>
      <c r="E16" s="2" t="s">
        <v>140</v>
      </c>
      <c r="F16" s="8">
        <v>0.45200000000000001</v>
      </c>
      <c r="G16" s="2">
        <v>0.73899999999999999</v>
      </c>
      <c r="H16" s="9">
        <v>-8.8700000000000001E-2</v>
      </c>
      <c r="I16" s="8">
        <v>3.6299999999999999E-2</v>
      </c>
      <c r="J16" s="2">
        <v>0.48299999999999998</v>
      </c>
      <c r="K16" s="9">
        <v>0.42799999999999999</v>
      </c>
      <c r="L16" s="8">
        <v>4.7899999999999998E-2</v>
      </c>
      <c r="M16" s="2">
        <v>0.27900000000000003</v>
      </c>
      <c r="N16" s="9" t="s">
        <v>497</v>
      </c>
      <c r="O16" s="9" t="s">
        <v>498</v>
      </c>
      <c r="P16" s="9" t="s">
        <v>495</v>
      </c>
      <c r="Q16" s="9" t="s">
        <v>496</v>
      </c>
      <c r="R16" s="1" t="s">
        <v>159</v>
      </c>
      <c r="S16" s="1" t="s">
        <v>160</v>
      </c>
    </row>
    <row r="17" spans="1:19" x14ac:dyDescent="0.15">
      <c r="A17" s="3">
        <f t="shared" si="0"/>
        <v>11</v>
      </c>
      <c r="B17" s="1" t="s">
        <v>65</v>
      </c>
      <c r="C17" s="1" t="s">
        <v>87</v>
      </c>
      <c r="D17" s="2" t="s">
        <v>235</v>
      </c>
      <c r="E17" s="2" t="s">
        <v>86</v>
      </c>
      <c r="F17" s="8">
        <v>7.0199999999999999E-2</v>
      </c>
      <c r="G17" s="2">
        <v>0.40500000000000003</v>
      </c>
      <c r="H17" s="9">
        <v>2.42</v>
      </c>
      <c r="I17" s="8">
        <v>0.17599999999999999</v>
      </c>
      <c r="J17" s="2">
        <v>0.6</v>
      </c>
      <c r="K17" s="9">
        <v>-0.59199999999999997</v>
      </c>
      <c r="L17" s="8">
        <v>4.8399999999999999E-2</v>
      </c>
      <c r="M17" s="2">
        <v>0.27900000000000003</v>
      </c>
      <c r="N17" s="9" t="s">
        <v>329</v>
      </c>
      <c r="O17" s="9" t="s">
        <v>330</v>
      </c>
      <c r="P17" s="9" t="s">
        <v>327</v>
      </c>
      <c r="Q17" s="9" t="s">
        <v>328</v>
      </c>
      <c r="R17" s="1" t="s">
        <v>134</v>
      </c>
      <c r="S17" s="1" t="s">
        <v>135</v>
      </c>
    </row>
    <row r="18" spans="1:19" x14ac:dyDescent="0.15">
      <c r="A18" s="3">
        <f t="shared" si="0"/>
        <v>12</v>
      </c>
      <c r="B18" s="10" t="s">
        <v>1</v>
      </c>
      <c r="C18" s="1" t="s">
        <v>253</v>
      </c>
      <c r="D18" s="2" t="s">
        <v>231</v>
      </c>
      <c r="E18" s="2" t="s">
        <v>140</v>
      </c>
      <c r="F18" s="8">
        <v>0.16500000000000001</v>
      </c>
      <c r="G18" s="2">
        <v>0.50700000000000001</v>
      </c>
      <c r="H18" s="9">
        <v>-0.17100000000000001</v>
      </c>
      <c r="I18" s="8">
        <v>0.158</v>
      </c>
      <c r="J18" s="2">
        <v>0.59299999999999997</v>
      </c>
      <c r="K18" s="9">
        <v>0.51800000000000002</v>
      </c>
      <c r="L18" s="8">
        <v>5.3600000000000002E-2</v>
      </c>
      <c r="M18" s="2">
        <v>0.28699999999999998</v>
      </c>
      <c r="N18" s="9" t="s">
        <v>473</v>
      </c>
      <c r="O18" s="9" t="s">
        <v>474</v>
      </c>
      <c r="P18" s="9" t="s">
        <v>471</v>
      </c>
      <c r="Q18" s="9" t="s">
        <v>472</v>
      </c>
      <c r="R18" s="1" t="s">
        <v>209</v>
      </c>
      <c r="S18" s="1" t="s">
        <v>210</v>
      </c>
    </row>
    <row r="19" spans="1:19" x14ac:dyDescent="0.15">
      <c r="A19" s="3">
        <f t="shared" si="0"/>
        <v>13</v>
      </c>
      <c r="B19" s="1" t="s">
        <v>43</v>
      </c>
      <c r="C19" s="1" t="s">
        <v>145</v>
      </c>
      <c r="D19" s="2" t="s">
        <v>232</v>
      </c>
      <c r="E19" s="2" t="s">
        <v>116</v>
      </c>
      <c r="F19" s="8">
        <v>7.2400000000000006E-2</v>
      </c>
      <c r="G19" s="2">
        <v>0.40500000000000003</v>
      </c>
      <c r="H19" s="9">
        <v>-0.624</v>
      </c>
      <c r="I19" s="8">
        <v>0.95899999999999996</v>
      </c>
      <c r="J19" s="2">
        <v>0.95899999999999996</v>
      </c>
      <c r="K19" s="9">
        <v>-1.29E-2</v>
      </c>
      <c r="L19" s="8">
        <v>6.5699999999999995E-2</v>
      </c>
      <c r="M19" s="2">
        <v>0.317</v>
      </c>
      <c r="N19" s="9" t="s">
        <v>469</v>
      </c>
      <c r="O19" s="9" t="s">
        <v>470</v>
      </c>
      <c r="P19" s="9" t="s">
        <v>467</v>
      </c>
      <c r="Q19" s="9" t="s">
        <v>468</v>
      </c>
      <c r="R19" s="1" t="s">
        <v>85</v>
      </c>
      <c r="S19" s="1" t="s">
        <v>85</v>
      </c>
    </row>
    <row r="20" spans="1:19" x14ac:dyDescent="0.15">
      <c r="A20" s="3">
        <f t="shared" si="0"/>
        <v>14</v>
      </c>
      <c r="B20" s="10" t="s">
        <v>61</v>
      </c>
      <c r="C20" s="1" t="s">
        <v>145</v>
      </c>
      <c r="D20" s="2" t="s">
        <v>232</v>
      </c>
      <c r="E20" s="2" t="s">
        <v>136</v>
      </c>
      <c r="F20" s="8">
        <v>0.252</v>
      </c>
      <c r="G20" s="2">
        <v>0.59099999999999997</v>
      </c>
      <c r="H20" s="9">
        <v>-0.30599999999999999</v>
      </c>
      <c r="I20" s="8">
        <v>0.10299999999999999</v>
      </c>
      <c r="J20" s="2">
        <v>0.48299999999999998</v>
      </c>
      <c r="K20" s="9">
        <v>0.747</v>
      </c>
      <c r="L20" s="8">
        <v>6.7699999999999996E-2</v>
      </c>
      <c r="M20" s="2">
        <v>0.317</v>
      </c>
      <c r="N20" s="9" t="s">
        <v>337</v>
      </c>
      <c r="O20" s="9" t="s">
        <v>338</v>
      </c>
      <c r="P20" s="9" t="s">
        <v>335</v>
      </c>
      <c r="Q20" s="9" t="s">
        <v>336</v>
      </c>
      <c r="R20" s="1" t="s">
        <v>184</v>
      </c>
      <c r="S20" s="1" t="s">
        <v>185</v>
      </c>
    </row>
    <row r="21" spans="1:19" x14ac:dyDescent="0.15">
      <c r="A21" s="3">
        <f t="shared" si="0"/>
        <v>15</v>
      </c>
      <c r="B21" s="1" t="s">
        <v>56</v>
      </c>
      <c r="C21" s="1" t="s">
        <v>82</v>
      </c>
      <c r="D21" s="2" t="s">
        <v>230</v>
      </c>
      <c r="E21" s="2" t="s">
        <v>8</v>
      </c>
      <c r="F21" s="8">
        <v>1.37E-2</v>
      </c>
      <c r="G21" s="2">
        <v>0.25700000000000001</v>
      </c>
      <c r="H21" s="9">
        <v>-0.313</v>
      </c>
      <c r="I21" s="8">
        <v>0.47</v>
      </c>
      <c r="J21" s="2">
        <v>0.82699999999999996</v>
      </c>
      <c r="K21" s="9">
        <v>0.23100000000000001</v>
      </c>
      <c r="L21" s="8">
        <v>7.6700000000000004E-2</v>
      </c>
      <c r="M21" s="2">
        <v>0.33800000000000002</v>
      </c>
      <c r="N21" s="9" t="s">
        <v>441</v>
      </c>
      <c r="O21" s="9" t="s">
        <v>442</v>
      </c>
      <c r="P21" s="9" t="s">
        <v>439</v>
      </c>
      <c r="Q21" s="9" t="s">
        <v>440</v>
      </c>
      <c r="R21" s="1" t="s">
        <v>91</v>
      </c>
      <c r="S21" s="1" t="s">
        <v>92</v>
      </c>
    </row>
    <row r="22" spans="1:19" x14ac:dyDescent="0.15">
      <c r="A22" s="3">
        <f t="shared" si="0"/>
        <v>16</v>
      </c>
      <c r="B22" s="1" t="s">
        <v>2</v>
      </c>
      <c r="C22" s="1" t="s">
        <v>253</v>
      </c>
      <c r="D22" s="2" t="s">
        <v>233</v>
      </c>
      <c r="E22" s="2" t="s">
        <v>140</v>
      </c>
      <c r="F22" s="8">
        <v>0.54600000000000004</v>
      </c>
      <c r="G22" s="2">
        <v>0.80300000000000005</v>
      </c>
      <c r="H22" s="9">
        <v>-0.123</v>
      </c>
      <c r="I22" s="8">
        <v>6.9599999999999995E-2</v>
      </c>
      <c r="J22" s="2">
        <v>0.48299999999999998</v>
      </c>
      <c r="K22" s="9">
        <v>0.81399999999999995</v>
      </c>
      <c r="L22" s="8">
        <v>8.5199999999999998E-2</v>
      </c>
      <c r="M22" s="2">
        <v>0.35499999999999998</v>
      </c>
      <c r="N22" s="9" t="s">
        <v>429</v>
      </c>
      <c r="O22" s="9" t="s">
        <v>430</v>
      </c>
      <c r="P22" s="9" t="s">
        <v>427</v>
      </c>
      <c r="Q22" s="9" t="s">
        <v>428</v>
      </c>
      <c r="R22" s="1" t="s">
        <v>199</v>
      </c>
      <c r="S22" s="1" t="s">
        <v>200</v>
      </c>
    </row>
    <row r="23" spans="1:19" x14ac:dyDescent="0.15">
      <c r="A23" s="3">
        <f t="shared" si="0"/>
        <v>17</v>
      </c>
      <c r="B23" s="1" t="s">
        <v>68</v>
      </c>
      <c r="C23" s="1" t="s">
        <v>117</v>
      </c>
      <c r="D23" s="2" t="s">
        <v>238</v>
      </c>
      <c r="E23" s="2" t="s">
        <v>77</v>
      </c>
      <c r="F23" s="8">
        <v>0.69199999999999995</v>
      </c>
      <c r="G23" s="2">
        <v>0.83699999999999997</v>
      </c>
      <c r="H23" s="9">
        <v>-4.9399999999999999E-2</v>
      </c>
      <c r="I23" s="8">
        <v>0.50800000000000001</v>
      </c>
      <c r="J23" s="2">
        <v>0.84099999999999997</v>
      </c>
      <c r="K23" s="9">
        <v>0.28100000000000003</v>
      </c>
      <c r="L23" s="8">
        <v>9.8000000000000004E-2</v>
      </c>
      <c r="M23" s="2">
        <v>0.378</v>
      </c>
      <c r="N23" s="9" t="s">
        <v>369</v>
      </c>
      <c r="O23" s="9" t="s">
        <v>370</v>
      </c>
      <c r="P23" s="9" t="s">
        <v>367</v>
      </c>
      <c r="Q23" s="9" t="s">
        <v>368</v>
      </c>
      <c r="R23" s="1" t="s">
        <v>130</v>
      </c>
      <c r="S23" s="1" t="s">
        <v>131</v>
      </c>
    </row>
    <row r="24" spans="1:19" x14ac:dyDescent="0.15">
      <c r="A24" s="3">
        <f t="shared" si="0"/>
        <v>18</v>
      </c>
      <c r="B24" s="1" t="s">
        <v>57</v>
      </c>
      <c r="C24" s="1" t="s">
        <v>87</v>
      </c>
      <c r="D24" s="2" t="s">
        <v>232</v>
      </c>
      <c r="E24" s="2" t="s">
        <v>86</v>
      </c>
      <c r="F24" s="8">
        <v>0.16600000000000001</v>
      </c>
      <c r="G24" s="2">
        <v>0.50700000000000001</v>
      </c>
      <c r="H24" s="9">
        <v>-0.28299999999999997</v>
      </c>
      <c r="I24" s="8">
        <v>0.186</v>
      </c>
      <c r="J24" s="2">
        <v>0.60699999999999998</v>
      </c>
      <c r="K24" s="9">
        <v>0.53800000000000003</v>
      </c>
      <c r="L24" s="8">
        <v>0.109</v>
      </c>
      <c r="M24" s="2">
        <v>0.378</v>
      </c>
      <c r="N24" s="9" t="s">
        <v>277</v>
      </c>
      <c r="O24" s="9" t="s">
        <v>278</v>
      </c>
      <c r="P24" s="9" t="s">
        <v>275</v>
      </c>
      <c r="Q24" s="9" t="s">
        <v>276</v>
      </c>
      <c r="R24" s="1" t="s">
        <v>161</v>
      </c>
      <c r="S24" s="1" t="s">
        <v>162</v>
      </c>
    </row>
    <row r="25" spans="1:19" x14ac:dyDescent="0.15">
      <c r="A25" s="3">
        <f t="shared" si="0"/>
        <v>19</v>
      </c>
      <c r="B25" s="10" t="s">
        <v>40</v>
      </c>
      <c r="C25" s="1" t="s">
        <v>145</v>
      </c>
      <c r="D25" s="2" t="s">
        <v>232</v>
      </c>
      <c r="E25" s="2" t="s">
        <v>136</v>
      </c>
      <c r="F25" s="8">
        <v>3.2899999999999999E-2</v>
      </c>
      <c r="G25" s="2">
        <v>0.40500000000000003</v>
      </c>
      <c r="H25" s="9">
        <v>-0.54100000000000004</v>
      </c>
      <c r="I25" s="8">
        <v>0.63900000000000001</v>
      </c>
      <c r="J25" s="2">
        <v>0.84099999999999997</v>
      </c>
      <c r="K25" s="9">
        <v>6.6699999999999995E-2</v>
      </c>
      <c r="L25" s="8">
        <v>0.113</v>
      </c>
      <c r="M25" s="2">
        <v>0.378</v>
      </c>
      <c r="N25" s="9" t="s">
        <v>501</v>
      </c>
      <c r="O25" s="9" t="s">
        <v>502</v>
      </c>
      <c r="P25" s="9" t="s">
        <v>499</v>
      </c>
      <c r="Q25" s="9" t="s">
        <v>500</v>
      </c>
      <c r="R25" s="1" t="s">
        <v>146</v>
      </c>
      <c r="S25" s="1" t="s">
        <v>147</v>
      </c>
    </row>
    <row r="26" spans="1:19" x14ac:dyDescent="0.15">
      <c r="A26" s="3">
        <f t="shared" si="0"/>
        <v>20</v>
      </c>
      <c r="B26" s="1" t="s">
        <v>33</v>
      </c>
      <c r="C26" s="1" t="s">
        <v>82</v>
      </c>
      <c r="D26" s="2" t="s">
        <v>81</v>
      </c>
      <c r="E26" s="2" t="s">
        <v>81</v>
      </c>
      <c r="F26" s="8">
        <v>8.09E-2</v>
      </c>
      <c r="G26" s="2">
        <v>0.40500000000000003</v>
      </c>
      <c r="H26" s="9">
        <v>-0.221</v>
      </c>
      <c r="I26" s="8">
        <v>0.61</v>
      </c>
      <c r="J26" s="2">
        <v>0.84099999999999997</v>
      </c>
      <c r="K26" s="9">
        <v>0.25700000000000001</v>
      </c>
      <c r="L26" s="8">
        <v>0.113</v>
      </c>
      <c r="M26" s="2">
        <v>0.378</v>
      </c>
      <c r="N26" s="9" t="s">
        <v>477</v>
      </c>
      <c r="O26" s="9" t="s">
        <v>478</v>
      </c>
      <c r="P26" s="9" t="s">
        <v>475</v>
      </c>
      <c r="Q26" s="9" t="s">
        <v>476</v>
      </c>
      <c r="R26" s="1" t="s">
        <v>83</v>
      </c>
      <c r="S26" s="1" t="s">
        <v>84</v>
      </c>
    </row>
    <row r="27" spans="1:19" x14ac:dyDescent="0.15">
      <c r="A27" s="3">
        <f t="shared" si="0"/>
        <v>21</v>
      </c>
      <c r="B27" s="1" t="s">
        <v>35</v>
      </c>
      <c r="C27" s="1" t="s">
        <v>121</v>
      </c>
      <c r="D27" s="2" t="s">
        <v>235</v>
      </c>
      <c r="E27" s="2" t="s">
        <v>120</v>
      </c>
      <c r="F27" s="8">
        <v>7.6300000000000007E-2</v>
      </c>
      <c r="G27" s="2">
        <v>0.40500000000000003</v>
      </c>
      <c r="H27" s="9">
        <v>4.8099999999999996</v>
      </c>
      <c r="I27" s="8">
        <v>0.755</v>
      </c>
      <c r="J27" s="2">
        <v>0.89900000000000002</v>
      </c>
      <c r="K27" s="9">
        <v>-0.438</v>
      </c>
      <c r="L27" s="8">
        <v>0.11899999999999999</v>
      </c>
      <c r="M27" s="2">
        <v>0.378</v>
      </c>
      <c r="N27" s="9" t="s">
        <v>341</v>
      </c>
      <c r="O27" s="9" t="s">
        <v>342</v>
      </c>
      <c r="P27" s="9" t="s">
        <v>339</v>
      </c>
      <c r="Q27" s="9" t="s">
        <v>340</v>
      </c>
      <c r="R27" s="1" t="s">
        <v>192</v>
      </c>
      <c r="S27" s="1" t="s">
        <v>193</v>
      </c>
    </row>
    <row r="28" spans="1:19" x14ac:dyDescent="0.15">
      <c r="A28" s="3">
        <f t="shared" si="0"/>
        <v>22</v>
      </c>
      <c r="B28" s="1" t="s">
        <v>60</v>
      </c>
      <c r="C28" s="1" t="s">
        <v>87</v>
      </c>
      <c r="D28" s="2" t="s">
        <v>232</v>
      </c>
      <c r="E28" s="2" t="s">
        <v>86</v>
      </c>
      <c r="F28" s="8">
        <v>0.84599999999999997</v>
      </c>
      <c r="G28" s="2">
        <v>0.92</v>
      </c>
      <c r="H28" s="9">
        <v>-3.1099999999999999E-2</v>
      </c>
      <c r="I28" s="8">
        <v>9.8699999999999996E-2</v>
      </c>
      <c r="J28" s="2">
        <v>0.48299999999999998</v>
      </c>
      <c r="K28" s="9">
        <v>0.40100000000000002</v>
      </c>
      <c r="L28" s="8">
        <v>0.127</v>
      </c>
      <c r="M28" s="2">
        <v>0.378</v>
      </c>
      <c r="N28" s="9" t="s">
        <v>325</v>
      </c>
      <c r="O28" s="9" t="s">
        <v>326</v>
      </c>
      <c r="P28" s="9" t="s">
        <v>323</v>
      </c>
      <c r="Q28" s="9" t="s">
        <v>324</v>
      </c>
      <c r="R28" s="1" t="s">
        <v>89</v>
      </c>
      <c r="S28" s="1" t="s">
        <v>90</v>
      </c>
    </row>
    <row r="29" spans="1:19" x14ac:dyDescent="0.15">
      <c r="A29" s="3">
        <f t="shared" si="0"/>
        <v>23</v>
      </c>
      <c r="B29" s="1" t="s">
        <v>223</v>
      </c>
      <c r="C29" s="1" t="s">
        <v>246</v>
      </c>
      <c r="D29" s="2" t="s">
        <v>235</v>
      </c>
      <c r="E29" s="2" t="s">
        <v>86</v>
      </c>
      <c r="F29" s="8">
        <v>0.72399999999999998</v>
      </c>
      <c r="G29" s="2">
        <v>0.86199999999999999</v>
      </c>
      <c r="H29" s="9">
        <v>-0.21299999999999999</v>
      </c>
      <c r="I29" s="8">
        <v>0.54700000000000004</v>
      </c>
      <c r="J29" s="2">
        <v>0.84099999999999997</v>
      </c>
      <c r="K29" s="9">
        <v>-0.2</v>
      </c>
      <c r="L29" s="8">
        <v>0.13100000000000001</v>
      </c>
      <c r="M29" s="2">
        <v>0.378</v>
      </c>
      <c r="N29" s="9" t="s">
        <v>536</v>
      </c>
      <c r="O29" s="9" t="s">
        <v>537</v>
      </c>
      <c r="P29" s="9" t="s">
        <v>538</v>
      </c>
      <c r="Q29" s="9" t="s">
        <v>539</v>
      </c>
      <c r="R29" s="1" t="s">
        <v>85</v>
      </c>
      <c r="S29" s="1" t="s">
        <v>85</v>
      </c>
    </row>
    <row r="30" spans="1:19" x14ac:dyDescent="0.15">
      <c r="A30" s="3">
        <f t="shared" si="0"/>
        <v>24</v>
      </c>
      <c r="B30" s="1" t="s">
        <v>55</v>
      </c>
      <c r="C30" s="1" t="s">
        <v>250</v>
      </c>
      <c r="D30" s="2" t="s">
        <v>239</v>
      </c>
      <c r="E30" s="2" t="s">
        <v>151</v>
      </c>
      <c r="F30" s="8">
        <v>0.193</v>
      </c>
      <c r="G30" s="2">
        <v>0.50700000000000001</v>
      </c>
      <c r="H30" s="9">
        <v>-0.83499999999999996</v>
      </c>
      <c r="I30" s="8">
        <v>0.14499999999999999</v>
      </c>
      <c r="J30" s="2">
        <v>0.59299999999999997</v>
      </c>
      <c r="K30" s="9">
        <v>0.98199999999999998</v>
      </c>
      <c r="L30" s="8">
        <v>0.13400000000000001</v>
      </c>
      <c r="M30" s="2">
        <v>0.378</v>
      </c>
      <c r="N30" s="9" t="s">
        <v>417</v>
      </c>
      <c r="O30" s="9" t="s">
        <v>418</v>
      </c>
      <c r="P30" s="9" t="s">
        <v>415</v>
      </c>
      <c r="Q30" s="9" t="s">
        <v>416</v>
      </c>
      <c r="R30" s="1" t="s">
        <v>85</v>
      </c>
      <c r="S30" s="1" t="s">
        <v>152</v>
      </c>
    </row>
    <row r="31" spans="1:19" x14ac:dyDescent="0.15">
      <c r="A31" s="3">
        <f t="shared" si="0"/>
        <v>25</v>
      </c>
      <c r="B31" s="1" t="s">
        <v>51</v>
      </c>
      <c r="C31" s="1" t="s">
        <v>145</v>
      </c>
      <c r="D31" s="2" t="s">
        <v>232</v>
      </c>
      <c r="E31" s="2" t="s">
        <v>136</v>
      </c>
      <c r="F31" s="8">
        <v>9.7799999999999998E-2</v>
      </c>
      <c r="G31" s="2">
        <v>0.43099999999999999</v>
      </c>
      <c r="H31" s="9">
        <v>-0.68400000000000005</v>
      </c>
      <c r="I31" s="8">
        <v>0.878</v>
      </c>
      <c r="J31" s="2">
        <v>0.92700000000000005</v>
      </c>
      <c r="K31" s="9">
        <v>-0.17599999999999999</v>
      </c>
      <c r="L31" s="8">
        <v>0.13600000000000001</v>
      </c>
      <c r="M31" s="2">
        <v>0.378</v>
      </c>
      <c r="N31" s="9" t="s">
        <v>505</v>
      </c>
      <c r="O31" s="9" t="s">
        <v>506</v>
      </c>
      <c r="P31" s="9" t="s">
        <v>503</v>
      </c>
      <c r="Q31" s="9" t="s">
        <v>504</v>
      </c>
      <c r="R31" s="1" t="s">
        <v>182</v>
      </c>
      <c r="S31" s="1" t="s">
        <v>183</v>
      </c>
    </row>
    <row r="32" spans="1:19" x14ac:dyDescent="0.15">
      <c r="A32" s="3">
        <f t="shared" si="0"/>
        <v>26</v>
      </c>
      <c r="B32" s="1" t="s">
        <v>64</v>
      </c>
      <c r="C32" s="1" t="s">
        <v>121</v>
      </c>
      <c r="D32" s="2" t="s">
        <v>238</v>
      </c>
      <c r="E32" s="2" t="s">
        <v>120</v>
      </c>
      <c r="F32" s="8">
        <v>0.62</v>
      </c>
      <c r="G32" s="2">
        <v>0.83699999999999997</v>
      </c>
      <c r="H32" s="9">
        <v>-0.439</v>
      </c>
      <c r="I32" s="8">
        <v>0.54700000000000004</v>
      </c>
      <c r="J32" s="2">
        <v>0.84099999999999997</v>
      </c>
      <c r="K32" s="9">
        <v>0.314</v>
      </c>
      <c r="L32" s="8">
        <v>0.14099999999999999</v>
      </c>
      <c r="M32" s="2">
        <v>0.378</v>
      </c>
      <c r="N32" s="9" t="s">
        <v>281</v>
      </c>
      <c r="O32" s="9" t="s">
        <v>282</v>
      </c>
      <c r="P32" s="9" t="s">
        <v>279</v>
      </c>
      <c r="Q32" s="9" t="s">
        <v>280</v>
      </c>
      <c r="R32" s="1" t="s">
        <v>85</v>
      </c>
      <c r="S32" s="1" t="s">
        <v>150</v>
      </c>
    </row>
    <row r="33" spans="1:19" x14ac:dyDescent="0.15">
      <c r="A33" s="3">
        <f t="shared" si="0"/>
        <v>27</v>
      </c>
      <c r="B33" s="1" t="s">
        <v>31</v>
      </c>
      <c r="C33" s="1" t="s">
        <v>82</v>
      </c>
      <c r="D33" s="2" t="s">
        <v>243</v>
      </c>
      <c r="E33" s="2" t="s">
        <v>19</v>
      </c>
      <c r="F33" s="8">
        <v>0.378</v>
      </c>
      <c r="G33" s="2">
        <v>0.72199999999999998</v>
      </c>
      <c r="H33" s="9">
        <v>-0.16400000000000001</v>
      </c>
      <c r="I33" s="8">
        <v>0.42799999999999999</v>
      </c>
      <c r="J33" s="2">
        <v>0.82699999999999996</v>
      </c>
      <c r="K33" s="9">
        <v>0.23200000000000001</v>
      </c>
      <c r="L33" s="8">
        <v>0.14599999999999999</v>
      </c>
      <c r="M33" s="2">
        <v>0.378</v>
      </c>
      <c r="N33" s="9" t="s">
        <v>453</v>
      </c>
      <c r="O33" s="9" t="s">
        <v>454</v>
      </c>
      <c r="P33" s="9" t="s">
        <v>451</v>
      </c>
      <c r="Q33" s="9" t="s">
        <v>452</v>
      </c>
      <c r="R33" s="1" t="s">
        <v>103</v>
      </c>
      <c r="S33" s="1" t="s">
        <v>104</v>
      </c>
    </row>
    <row r="34" spans="1:19" x14ac:dyDescent="0.15">
      <c r="A34" s="3">
        <f t="shared" si="0"/>
        <v>28</v>
      </c>
      <c r="B34" s="1" t="s">
        <v>47</v>
      </c>
      <c r="C34" s="1" t="s">
        <v>251</v>
      </c>
      <c r="D34" s="2" t="s">
        <v>232</v>
      </c>
      <c r="E34" s="2" t="s">
        <v>77</v>
      </c>
      <c r="F34" s="8">
        <v>0.66500000000000004</v>
      </c>
      <c r="G34" s="2">
        <v>0.83699999999999997</v>
      </c>
      <c r="H34" s="9">
        <v>-0.35099999999999998</v>
      </c>
      <c r="I34" s="8">
        <v>0.27700000000000002</v>
      </c>
      <c r="J34" s="2">
        <v>0.76900000000000002</v>
      </c>
      <c r="K34" s="9">
        <v>5.22</v>
      </c>
      <c r="L34" s="8">
        <v>0.17199999999999999</v>
      </c>
      <c r="M34" s="2">
        <v>0.41599999999999998</v>
      </c>
      <c r="N34" s="9" t="s">
        <v>377</v>
      </c>
      <c r="O34" s="9" t="s">
        <v>378</v>
      </c>
      <c r="P34" s="9" t="s">
        <v>375</v>
      </c>
      <c r="Q34" s="9" t="s">
        <v>376</v>
      </c>
      <c r="R34" s="1" t="s">
        <v>205</v>
      </c>
      <c r="S34" s="1" t="s">
        <v>206</v>
      </c>
    </row>
    <row r="35" spans="1:19" x14ac:dyDescent="0.15">
      <c r="A35" s="3">
        <f t="shared" si="0"/>
        <v>29</v>
      </c>
      <c r="B35" s="1" t="s">
        <v>48</v>
      </c>
      <c r="C35" s="1" t="s">
        <v>87</v>
      </c>
      <c r="D35" s="2" t="s">
        <v>232</v>
      </c>
      <c r="E35" s="2" t="s">
        <v>86</v>
      </c>
      <c r="F35" s="8">
        <v>0.64100000000000001</v>
      </c>
      <c r="G35" s="2">
        <v>0.83699999999999997</v>
      </c>
      <c r="H35" s="9">
        <v>-0.11</v>
      </c>
      <c r="I35" s="8">
        <v>0.16600000000000001</v>
      </c>
      <c r="J35" s="2">
        <v>0.59299999999999997</v>
      </c>
      <c r="K35" s="9">
        <v>2.66</v>
      </c>
      <c r="L35" s="8">
        <v>0.18099999999999999</v>
      </c>
      <c r="M35" s="2">
        <v>0.41599999999999998</v>
      </c>
      <c r="N35" s="9" t="s">
        <v>365</v>
      </c>
      <c r="O35" s="9" t="s">
        <v>366</v>
      </c>
      <c r="P35" s="9" t="s">
        <v>363</v>
      </c>
      <c r="Q35" s="9" t="s">
        <v>364</v>
      </c>
      <c r="R35" s="1" t="s">
        <v>194</v>
      </c>
      <c r="S35" s="1" t="s">
        <v>195</v>
      </c>
    </row>
    <row r="36" spans="1:19" x14ac:dyDescent="0.15">
      <c r="A36" s="3">
        <f t="shared" si="0"/>
        <v>30</v>
      </c>
      <c r="B36" s="1" t="s">
        <v>28</v>
      </c>
      <c r="C36" s="1" t="s">
        <v>87</v>
      </c>
      <c r="D36" s="2" t="s">
        <v>235</v>
      </c>
      <c r="E36" s="2" t="s">
        <v>86</v>
      </c>
      <c r="F36" s="8">
        <v>0.186</v>
      </c>
      <c r="G36" s="2">
        <v>0.50700000000000001</v>
      </c>
      <c r="H36" s="9">
        <v>4.58</v>
      </c>
      <c r="I36" s="8">
        <v>0.60399999999999998</v>
      </c>
      <c r="J36" s="2">
        <v>0.84099999999999997</v>
      </c>
      <c r="K36" s="9">
        <v>-0.75700000000000001</v>
      </c>
      <c r="L36" s="8">
        <v>0.18099999999999999</v>
      </c>
      <c r="M36" s="2">
        <v>0.41599999999999998</v>
      </c>
      <c r="N36" s="9" t="s">
        <v>385</v>
      </c>
      <c r="O36" s="9" t="s">
        <v>386</v>
      </c>
      <c r="P36" s="9" t="s">
        <v>383</v>
      </c>
      <c r="Q36" s="9" t="s">
        <v>384</v>
      </c>
      <c r="R36" s="1" t="s">
        <v>172</v>
      </c>
      <c r="S36" s="1" t="s">
        <v>173</v>
      </c>
    </row>
    <row r="37" spans="1:19" x14ac:dyDescent="0.15">
      <c r="A37" s="3">
        <f t="shared" si="0"/>
        <v>31</v>
      </c>
      <c r="B37" s="1" t="s">
        <v>53</v>
      </c>
      <c r="C37" s="1" t="s">
        <v>117</v>
      </c>
      <c r="D37" s="2" t="s">
        <v>237</v>
      </c>
      <c r="E37" s="2" t="s">
        <v>77</v>
      </c>
      <c r="F37" s="8">
        <v>0.64500000000000002</v>
      </c>
      <c r="G37" s="2">
        <v>0.83699999999999997</v>
      </c>
      <c r="H37" s="9">
        <v>-0.45500000000000002</v>
      </c>
      <c r="I37" s="8">
        <v>5.9400000000000001E-2</v>
      </c>
      <c r="J37" s="2">
        <v>0.48299999999999998</v>
      </c>
      <c r="K37" s="9">
        <v>2.42</v>
      </c>
      <c r="L37" s="8">
        <v>0.183</v>
      </c>
      <c r="M37" s="2">
        <v>0.41599999999999998</v>
      </c>
      <c r="N37" s="9" t="s">
        <v>349</v>
      </c>
      <c r="O37" s="9" t="s">
        <v>350</v>
      </c>
      <c r="P37" s="9" t="s">
        <v>347</v>
      </c>
      <c r="Q37" s="9" t="s">
        <v>348</v>
      </c>
      <c r="R37" s="1" t="s">
        <v>213</v>
      </c>
      <c r="S37" s="1" t="s">
        <v>214</v>
      </c>
    </row>
    <row r="38" spans="1:19" x14ac:dyDescent="0.15">
      <c r="A38" s="3">
        <f t="shared" si="0"/>
        <v>32</v>
      </c>
      <c r="B38" s="1" t="s">
        <v>46</v>
      </c>
      <c r="C38" s="1" t="s">
        <v>253</v>
      </c>
      <c r="D38" s="2" t="s">
        <v>242</v>
      </c>
      <c r="E38" s="2" t="s">
        <v>140</v>
      </c>
      <c r="F38" s="8">
        <v>0.77700000000000002</v>
      </c>
      <c r="G38" s="2">
        <v>0.88</v>
      </c>
      <c r="H38" s="9">
        <v>-6.7599999999999993E-2</v>
      </c>
      <c r="I38" s="8">
        <v>3.0700000000000002E-2</v>
      </c>
      <c r="J38" s="2">
        <v>0.48299999999999998</v>
      </c>
      <c r="K38" s="9">
        <v>0.41</v>
      </c>
      <c r="L38" s="8">
        <v>0.216</v>
      </c>
      <c r="M38" s="2">
        <v>0.45800000000000002</v>
      </c>
      <c r="N38" s="9" t="s">
        <v>521</v>
      </c>
      <c r="O38" s="9" t="s">
        <v>522</v>
      </c>
      <c r="P38" s="9" t="s">
        <v>519</v>
      </c>
      <c r="Q38" s="9" t="s">
        <v>520</v>
      </c>
      <c r="R38" s="1" t="s">
        <v>221</v>
      </c>
      <c r="S38" s="1" t="s">
        <v>222</v>
      </c>
    </row>
    <row r="39" spans="1:19" x14ac:dyDescent="0.15">
      <c r="A39" s="3">
        <f t="shared" si="0"/>
        <v>33</v>
      </c>
      <c r="B39" s="10" t="s">
        <v>62</v>
      </c>
      <c r="C39" s="1" t="s">
        <v>88</v>
      </c>
      <c r="D39" s="2" t="s">
        <v>237</v>
      </c>
      <c r="E39" s="2" t="s">
        <v>77</v>
      </c>
      <c r="F39" s="8">
        <v>0.89500000000000002</v>
      </c>
      <c r="G39" s="2">
        <v>0.92</v>
      </c>
      <c r="H39" s="9">
        <v>-0.36499999999999999</v>
      </c>
      <c r="I39" s="8">
        <v>0.20200000000000001</v>
      </c>
      <c r="J39" s="2">
        <v>0.63100000000000001</v>
      </c>
      <c r="K39" s="9">
        <v>1.46</v>
      </c>
      <c r="L39" s="8">
        <v>0.22</v>
      </c>
      <c r="M39" s="2">
        <v>0.45800000000000002</v>
      </c>
      <c r="N39" s="9" t="s">
        <v>513</v>
      </c>
      <c r="O39" s="9" t="s">
        <v>514</v>
      </c>
      <c r="P39" s="9" t="s">
        <v>511</v>
      </c>
      <c r="Q39" s="9" t="s">
        <v>512</v>
      </c>
      <c r="R39" s="1" t="s">
        <v>85</v>
      </c>
      <c r="S39" s="1" t="s">
        <v>174</v>
      </c>
    </row>
    <row r="40" spans="1:19" x14ac:dyDescent="0.15">
      <c r="A40" s="3">
        <f t="shared" ref="A40:A60" si="1">A39+1</f>
        <v>34</v>
      </c>
      <c r="B40" s="1" t="s">
        <v>12</v>
      </c>
      <c r="C40" s="1" t="s">
        <v>117</v>
      </c>
      <c r="D40" s="2" t="s">
        <v>232</v>
      </c>
      <c r="E40" s="2" t="s">
        <v>77</v>
      </c>
      <c r="F40" s="8">
        <v>0.17199999999999999</v>
      </c>
      <c r="G40" s="2">
        <v>0.50700000000000001</v>
      </c>
      <c r="H40" s="9">
        <v>-0.30099999999999999</v>
      </c>
      <c r="I40" s="8">
        <v>0.375</v>
      </c>
      <c r="J40" s="2">
        <v>0.79100000000000004</v>
      </c>
      <c r="K40" s="9">
        <v>1.07</v>
      </c>
      <c r="L40" s="8">
        <v>0.22</v>
      </c>
      <c r="M40" s="2">
        <v>0.45800000000000002</v>
      </c>
      <c r="N40" s="9" t="s">
        <v>333</v>
      </c>
      <c r="O40" s="9" t="s">
        <v>334</v>
      </c>
      <c r="P40" s="9" t="s">
        <v>331</v>
      </c>
      <c r="Q40" s="9" t="s">
        <v>332</v>
      </c>
      <c r="R40" s="1" t="s">
        <v>143</v>
      </c>
      <c r="S40" s="1" t="s">
        <v>144</v>
      </c>
    </row>
    <row r="41" spans="1:19" x14ac:dyDescent="0.15">
      <c r="A41" s="3">
        <f t="shared" si="1"/>
        <v>35</v>
      </c>
      <c r="B41" s="10" t="s">
        <v>59</v>
      </c>
      <c r="C41" s="1" t="s">
        <v>252</v>
      </c>
      <c r="D41" s="2" t="s">
        <v>230</v>
      </c>
      <c r="E41" s="2" t="s">
        <v>163</v>
      </c>
      <c r="F41" s="8">
        <v>7.7400000000000004E-3</v>
      </c>
      <c r="G41" s="2">
        <v>0.25700000000000001</v>
      </c>
      <c r="H41" s="9">
        <v>-0.65300000000000002</v>
      </c>
      <c r="I41" s="8">
        <v>0.78</v>
      </c>
      <c r="J41" s="2">
        <v>0.9</v>
      </c>
      <c r="K41" s="9">
        <v>-0.26600000000000001</v>
      </c>
      <c r="L41" s="8">
        <v>0.23699999999999999</v>
      </c>
      <c r="M41" s="2">
        <v>0.48</v>
      </c>
      <c r="N41" s="9" t="s">
        <v>297</v>
      </c>
      <c r="O41" s="9" t="s">
        <v>298</v>
      </c>
      <c r="P41" s="9" t="s">
        <v>295</v>
      </c>
      <c r="Q41" s="9" t="s">
        <v>296</v>
      </c>
      <c r="R41" s="1" t="s">
        <v>164</v>
      </c>
      <c r="S41" s="1" t="s">
        <v>165</v>
      </c>
    </row>
    <row r="42" spans="1:19" x14ac:dyDescent="0.15">
      <c r="A42" s="3">
        <f t="shared" si="1"/>
        <v>36</v>
      </c>
      <c r="B42" s="1" t="s">
        <v>52</v>
      </c>
      <c r="C42" s="1" t="s">
        <v>253</v>
      </c>
      <c r="D42" s="2" t="s">
        <v>237</v>
      </c>
      <c r="E42" s="2" t="s">
        <v>140</v>
      </c>
      <c r="F42" s="8">
        <v>0.66100000000000003</v>
      </c>
      <c r="G42" s="2">
        <v>0.83699999999999997</v>
      </c>
      <c r="H42" s="9">
        <v>-8.6999999999999994E-2</v>
      </c>
      <c r="I42" s="8">
        <v>0.32400000000000001</v>
      </c>
      <c r="J42" s="2">
        <v>0.79100000000000004</v>
      </c>
      <c r="K42" s="9">
        <v>0.36</v>
      </c>
      <c r="L42" s="8">
        <v>0.247</v>
      </c>
      <c r="M42" s="2">
        <v>0.48799999999999999</v>
      </c>
      <c r="N42" s="9" t="s">
        <v>457</v>
      </c>
      <c r="O42" s="9" t="s">
        <v>458</v>
      </c>
      <c r="P42" s="9" t="s">
        <v>455</v>
      </c>
      <c r="Q42" s="9" t="s">
        <v>456</v>
      </c>
      <c r="R42" s="1" t="s">
        <v>177</v>
      </c>
      <c r="S42" s="1" t="s">
        <v>178</v>
      </c>
    </row>
    <row r="43" spans="1:19" x14ac:dyDescent="0.15">
      <c r="A43" s="3">
        <f t="shared" si="1"/>
        <v>37</v>
      </c>
      <c r="B43" s="10" t="s">
        <v>44</v>
      </c>
      <c r="C43" s="1" t="s">
        <v>82</v>
      </c>
      <c r="D43" s="2" t="s">
        <v>243</v>
      </c>
      <c r="E43" s="2" t="s">
        <v>19</v>
      </c>
      <c r="F43" s="8">
        <v>0.24</v>
      </c>
      <c r="G43" s="2">
        <v>0.58099999999999996</v>
      </c>
      <c r="H43" s="9">
        <v>-0.193</v>
      </c>
      <c r="I43" s="8">
        <v>0.49299999999999999</v>
      </c>
      <c r="J43" s="2">
        <v>0.84</v>
      </c>
      <c r="K43" s="9">
        <v>8.7500000000000008E-3</v>
      </c>
      <c r="L43" s="8">
        <v>0.27</v>
      </c>
      <c r="M43" s="2">
        <v>0.51600000000000001</v>
      </c>
      <c r="N43" s="9" t="s">
        <v>465</v>
      </c>
      <c r="O43" s="9" t="s">
        <v>466</v>
      </c>
      <c r="P43" s="9" t="s">
        <v>463</v>
      </c>
      <c r="Q43" s="9" t="s">
        <v>464</v>
      </c>
      <c r="R43" s="1" t="s">
        <v>105</v>
      </c>
      <c r="S43" s="1" t="s">
        <v>106</v>
      </c>
    </row>
    <row r="44" spans="1:19" x14ac:dyDescent="0.15">
      <c r="A44" s="3">
        <f t="shared" si="1"/>
        <v>38</v>
      </c>
      <c r="B44" s="1" t="s">
        <v>227</v>
      </c>
      <c r="C44" s="1" t="s">
        <v>246</v>
      </c>
      <c r="D44" s="2" t="s">
        <v>238</v>
      </c>
      <c r="E44" s="2" t="s">
        <v>86</v>
      </c>
      <c r="F44" s="8">
        <v>0.44600000000000001</v>
      </c>
      <c r="G44" s="2">
        <v>0.73899999999999999</v>
      </c>
      <c r="H44" s="9">
        <v>-0.45100000000000001</v>
      </c>
      <c r="I44" s="8">
        <v>0.59099999999999997</v>
      </c>
      <c r="J44" s="2">
        <v>0.84099999999999997</v>
      </c>
      <c r="K44" s="9">
        <v>-0.41099999999999998</v>
      </c>
      <c r="L44" s="8">
        <v>0.27500000000000002</v>
      </c>
      <c r="M44" s="2">
        <v>0.51600000000000001</v>
      </c>
      <c r="N44" s="9" t="s">
        <v>552</v>
      </c>
      <c r="O44" s="9" t="s">
        <v>553</v>
      </c>
      <c r="P44" s="9" t="s">
        <v>554</v>
      </c>
      <c r="Q44" s="9" t="s">
        <v>555</v>
      </c>
      <c r="R44" s="1" t="s">
        <v>85</v>
      </c>
      <c r="S44" s="1" t="s">
        <v>85</v>
      </c>
    </row>
    <row r="45" spans="1:19" x14ac:dyDescent="0.15">
      <c r="A45" s="3">
        <f t="shared" si="1"/>
        <v>39</v>
      </c>
      <c r="B45" s="1" t="s">
        <v>29</v>
      </c>
      <c r="C45" s="1" t="s">
        <v>117</v>
      </c>
      <c r="D45" s="2" t="s">
        <v>232</v>
      </c>
      <c r="E45" s="2" t="s">
        <v>77</v>
      </c>
      <c r="F45" s="8">
        <v>0.74199999999999999</v>
      </c>
      <c r="G45" s="2">
        <v>0.87</v>
      </c>
      <c r="H45" s="9">
        <v>0.14099999999999999</v>
      </c>
      <c r="I45" s="8">
        <v>0.217</v>
      </c>
      <c r="J45" s="2">
        <v>0.65100000000000002</v>
      </c>
      <c r="K45" s="9">
        <v>5.22</v>
      </c>
      <c r="L45" s="8">
        <v>0.30099999999999999</v>
      </c>
      <c r="M45" s="2">
        <v>0.53800000000000003</v>
      </c>
      <c r="N45" s="9" t="s">
        <v>293</v>
      </c>
      <c r="O45" s="9" t="s">
        <v>294</v>
      </c>
      <c r="P45" s="9" t="s">
        <v>291</v>
      </c>
      <c r="Q45" s="9" t="s">
        <v>292</v>
      </c>
      <c r="R45" s="1" t="s">
        <v>186</v>
      </c>
      <c r="S45" s="1" t="s">
        <v>187</v>
      </c>
    </row>
    <row r="46" spans="1:19" x14ac:dyDescent="0.15">
      <c r="A46" s="3">
        <f t="shared" si="1"/>
        <v>40</v>
      </c>
      <c r="B46" s="1" t="s">
        <v>39</v>
      </c>
      <c r="C46" s="1" t="s">
        <v>250</v>
      </c>
      <c r="D46" s="2" t="s">
        <v>239</v>
      </c>
      <c r="E46" s="2" t="s">
        <v>151</v>
      </c>
      <c r="F46" s="8">
        <v>9.6199999999999994E-2</v>
      </c>
      <c r="G46" s="2">
        <v>0.43099999999999999</v>
      </c>
      <c r="H46" s="9">
        <v>-0.48799999999999999</v>
      </c>
      <c r="I46" s="8">
        <v>0.86499999999999999</v>
      </c>
      <c r="J46" s="2">
        <v>0.92700000000000005</v>
      </c>
      <c r="K46" s="9">
        <v>3.9100000000000003E-2</v>
      </c>
      <c r="L46" s="8">
        <v>0.30099999999999999</v>
      </c>
      <c r="M46" s="2">
        <v>0.53800000000000003</v>
      </c>
      <c r="N46" s="9" t="s">
        <v>273</v>
      </c>
      <c r="O46" s="9" t="s">
        <v>274</v>
      </c>
      <c r="P46" s="9" t="s">
        <v>271</v>
      </c>
      <c r="Q46" s="9" t="s">
        <v>272</v>
      </c>
      <c r="R46" s="1" t="s">
        <v>85</v>
      </c>
      <c r="S46" s="1" t="s">
        <v>198</v>
      </c>
    </row>
    <row r="47" spans="1:19" x14ac:dyDescent="0.15">
      <c r="A47" s="3">
        <f t="shared" si="1"/>
        <v>41</v>
      </c>
      <c r="B47" s="10" t="s">
        <v>36</v>
      </c>
      <c r="C47" s="1" t="s">
        <v>113</v>
      </c>
      <c r="D47" s="2" t="s">
        <v>231</v>
      </c>
      <c r="E47" s="2" t="s">
        <v>112</v>
      </c>
      <c r="F47" s="8">
        <v>0.39600000000000002</v>
      </c>
      <c r="G47" s="2">
        <v>0.72199999999999998</v>
      </c>
      <c r="H47" s="9">
        <v>0.24099999999999999</v>
      </c>
      <c r="I47" s="8">
        <v>0.378</v>
      </c>
      <c r="J47" s="2">
        <v>0.79100000000000004</v>
      </c>
      <c r="K47" s="9">
        <v>-0.26</v>
      </c>
      <c r="L47" s="8">
        <v>0.33100000000000002</v>
      </c>
      <c r="M47" s="2">
        <v>0.57399999999999995</v>
      </c>
      <c r="N47" s="9" t="s">
        <v>265</v>
      </c>
      <c r="O47" s="9" t="s">
        <v>266</v>
      </c>
      <c r="P47" s="9" t="s">
        <v>263</v>
      </c>
      <c r="Q47" s="9" t="s">
        <v>264</v>
      </c>
      <c r="R47" s="1" t="s">
        <v>128</v>
      </c>
      <c r="S47" s="1" t="s">
        <v>129</v>
      </c>
    </row>
    <row r="48" spans="1:19" x14ac:dyDescent="0.15">
      <c r="A48" s="3">
        <f t="shared" si="1"/>
        <v>42</v>
      </c>
      <c r="B48" s="1" t="s">
        <v>42</v>
      </c>
      <c r="C48" s="1" t="s">
        <v>87</v>
      </c>
      <c r="D48" s="2" t="s">
        <v>230</v>
      </c>
      <c r="E48" s="2" t="s">
        <v>86</v>
      </c>
      <c r="F48" s="8">
        <v>0.152</v>
      </c>
      <c r="G48" s="2">
        <v>0.50700000000000001</v>
      </c>
      <c r="H48" s="9">
        <v>4.53</v>
      </c>
      <c r="I48" s="8">
        <v>0.85199999999999998</v>
      </c>
      <c r="J48" s="2">
        <v>0.92600000000000005</v>
      </c>
      <c r="K48" s="9">
        <v>-0.58599999999999997</v>
      </c>
      <c r="L48" s="8">
        <v>0.33700000000000002</v>
      </c>
      <c r="M48" s="2">
        <v>0.57399999999999995</v>
      </c>
      <c r="N48" s="9" t="s">
        <v>389</v>
      </c>
      <c r="O48" s="9" t="s">
        <v>390</v>
      </c>
      <c r="P48" s="9" t="s">
        <v>387</v>
      </c>
      <c r="Q48" s="9" t="s">
        <v>388</v>
      </c>
      <c r="R48" s="1" t="s">
        <v>190</v>
      </c>
      <c r="S48" s="1" t="s">
        <v>191</v>
      </c>
    </row>
    <row r="49" spans="1:19" x14ac:dyDescent="0.15">
      <c r="A49" s="3">
        <f t="shared" si="1"/>
        <v>43</v>
      </c>
      <c r="B49" s="10" t="s">
        <v>3</v>
      </c>
      <c r="C49" s="1" t="s">
        <v>78</v>
      </c>
      <c r="D49" s="2" t="s">
        <v>230</v>
      </c>
      <c r="E49" s="2" t="s">
        <v>249</v>
      </c>
      <c r="F49" s="8">
        <v>2.3900000000000001E-2</v>
      </c>
      <c r="G49" s="2">
        <v>0.35899999999999999</v>
      </c>
      <c r="H49" s="9">
        <v>1.62</v>
      </c>
      <c r="I49" s="8">
        <v>0.626</v>
      </c>
      <c r="J49" s="2">
        <v>0.84099999999999997</v>
      </c>
      <c r="K49" s="9">
        <v>0.307</v>
      </c>
      <c r="L49" s="8">
        <v>0.35099999999999998</v>
      </c>
      <c r="M49" s="2">
        <v>0.57699999999999996</v>
      </c>
      <c r="N49" s="9" t="s">
        <v>525</v>
      </c>
      <c r="O49" s="9" t="s">
        <v>526</v>
      </c>
      <c r="P49" s="9" t="s">
        <v>523</v>
      </c>
      <c r="Q49" s="9" t="s">
        <v>524</v>
      </c>
      <c r="R49" s="1" t="s">
        <v>79</v>
      </c>
      <c r="S49" s="1" t="s">
        <v>80</v>
      </c>
    </row>
    <row r="50" spans="1:19" x14ac:dyDescent="0.15">
      <c r="A50" s="3">
        <f t="shared" si="1"/>
        <v>44</v>
      </c>
      <c r="B50" s="1" t="s">
        <v>225</v>
      </c>
      <c r="C50" s="1" t="s">
        <v>246</v>
      </c>
      <c r="D50" s="2" t="s">
        <v>231</v>
      </c>
      <c r="E50" s="2" t="s">
        <v>86</v>
      </c>
      <c r="F50" s="8">
        <v>0.123</v>
      </c>
      <c r="G50" s="2">
        <v>0.48</v>
      </c>
      <c r="H50" s="9">
        <v>0.29899999999999999</v>
      </c>
      <c r="I50" s="8">
        <v>0.63800000000000001</v>
      </c>
      <c r="J50" s="2">
        <v>0.84099999999999997</v>
      </c>
      <c r="K50" s="9">
        <v>-0.313</v>
      </c>
      <c r="L50" s="8">
        <v>0.35399999999999998</v>
      </c>
      <c r="M50" s="2">
        <v>0.57699999999999996</v>
      </c>
      <c r="N50" s="9" t="s">
        <v>544</v>
      </c>
      <c r="O50" s="9" t="s">
        <v>545</v>
      </c>
      <c r="P50" s="9" t="s">
        <v>546</v>
      </c>
      <c r="Q50" s="9" t="s">
        <v>547</v>
      </c>
      <c r="R50" s="1" t="s">
        <v>85</v>
      </c>
      <c r="S50" s="1" t="s">
        <v>85</v>
      </c>
    </row>
    <row r="51" spans="1:19" x14ac:dyDescent="0.15">
      <c r="A51" s="3">
        <f t="shared" si="1"/>
        <v>45</v>
      </c>
      <c r="B51" s="1" t="s">
        <v>23</v>
      </c>
      <c r="C51" s="1" t="s">
        <v>82</v>
      </c>
      <c r="D51" s="2" t="s">
        <v>81</v>
      </c>
      <c r="E51" s="2" t="s">
        <v>81</v>
      </c>
      <c r="F51" s="8">
        <v>0.78400000000000003</v>
      </c>
      <c r="G51" s="2">
        <v>0.88</v>
      </c>
      <c r="H51" s="9">
        <v>-3.7900000000000003E-2</v>
      </c>
      <c r="I51" s="8">
        <v>0.76900000000000002</v>
      </c>
      <c r="J51" s="2">
        <v>0.9</v>
      </c>
      <c r="K51" s="9">
        <v>0.23499999999999999</v>
      </c>
      <c r="L51" s="8">
        <v>0.38400000000000001</v>
      </c>
      <c r="M51" s="2">
        <v>0.60199999999999998</v>
      </c>
      <c r="N51" s="9" t="s">
        <v>433</v>
      </c>
      <c r="O51" s="9" t="s">
        <v>434</v>
      </c>
      <c r="P51" s="9" t="s">
        <v>431</v>
      </c>
      <c r="Q51" s="9" t="s">
        <v>432</v>
      </c>
      <c r="R51" s="1" t="s">
        <v>108</v>
      </c>
      <c r="S51" s="1" t="s">
        <v>109</v>
      </c>
    </row>
    <row r="52" spans="1:19" x14ac:dyDescent="0.15">
      <c r="A52" s="3">
        <f t="shared" si="1"/>
        <v>46</v>
      </c>
      <c r="B52" s="1" t="s">
        <v>5</v>
      </c>
      <c r="C52" s="1" t="s">
        <v>253</v>
      </c>
      <c r="D52" s="2" t="s">
        <v>234</v>
      </c>
      <c r="E52" s="2" t="s">
        <v>140</v>
      </c>
      <c r="F52" s="8">
        <v>0.68300000000000005</v>
      </c>
      <c r="G52" s="2">
        <v>0.83699999999999997</v>
      </c>
      <c r="H52" s="9">
        <v>8.4099999999999994E-2</v>
      </c>
      <c r="I52" s="8">
        <v>0.10199999999999999</v>
      </c>
      <c r="J52" s="2">
        <v>0.48299999999999998</v>
      </c>
      <c r="K52" s="9">
        <v>0.436</v>
      </c>
      <c r="L52" s="8">
        <v>0.38500000000000001</v>
      </c>
      <c r="M52" s="2">
        <v>0.60199999999999998</v>
      </c>
      <c r="N52" s="9" t="s">
        <v>449</v>
      </c>
      <c r="O52" s="9" t="s">
        <v>450</v>
      </c>
      <c r="P52" s="9" t="s">
        <v>447</v>
      </c>
      <c r="Q52" s="9" t="s">
        <v>448</v>
      </c>
      <c r="R52" s="1" t="s">
        <v>219</v>
      </c>
      <c r="S52" s="1" t="s">
        <v>220</v>
      </c>
    </row>
    <row r="53" spans="1:19" x14ac:dyDescent="0.15">
      <c r="A53" s="3">
        <f t="shared" si="1"/>
        <v>47</v>
      </c>
      <c r="B53" s="10" t="s">
        <v>4</v>
      </c>
      <c r="C53" s="1" t="s">
        <v>253</v>
      </c>
      <c r="D53" s="2" t="s">
        <v>235</v>
      </c>
      <c r="E53" s="2" t="s">
        <v>140</v>
      </c>
      <c r="F53" s="8">
        <v>0.52400000000000002</v>
      </c>
      <c r="G53" s="2">
        <v>0.78600000000000003</v>
      </c>
      <c r="H53" s="9">
        <v>5.1999999999999998E-2</v>
      </c>
      <c r="I53" s="8">
        <v>0.10100000000000001</v>
      </c>
      <c r="J53" s="2">
        <v>0.48299999999999998</v>
      </c>
      <c r="K53" s="9">
        <v>0.504</v>
      </c>
      <c r="L53" s="8">
        <v>0.39800000000000002</v>
      </c>
      <c r="M53" s="2">
        <v>0.60599999999999998</v>
      </c>
      <c r="N53" s="9" t="s">
        <v>437</v>
      </c>
      <c r="O53" s="9" t="s">
        <v>438</v>
      </c>
      <c r="P53" s="9" t="s">
        <v>435</v>
      </c>
      <c r="Q53" s="9" t="s">
        <v>436</v>
      </c>
      <c r="R53" s="1" t="s">
        <v>141</v>
      </c>
      <c r="S53" s="1" t="s">
        <v>142</v>
      </c>
    </row>
    <row r="54" spans="1:19" x14ac:dyDescent="0.15">
      <c r="A54" s="3">
        <f t="shared" si="1"/>
        <v>48</v>
      </c>
      <c r="B54" s="1" t="s">
        <v>26</v>
      </c>
      <c r="C54" s="1" t="s">
        <v>87</v>
      </c>
      <c r="D54" s="2" t="s">
        <v>230</v>
      </c>
      <c r="E54" s="2" t="s">
        <v>86</v>
      </c>
      <c r="F54" s="8">
        <v>0.27300000000000002</v>
      </c>
      <c r="G54" s="2">
        <v>0.62</v>
      </c>
      <c r="H54" s="9">
        <v>1.75</v>
      </c>
      <c r="I54" s="8">
        <v>0.80700000000000005</v>
      </c>
      <c r="J54" s="2">
        <v>0.90800000000000003</v>
      </c>
      <c r="K54" s="9">
        <v>-0.497</v>
      </c>
      <c r="L54" s="8">
        <v>0.40400000000000003</v>
      </c>
      <c r="M54" s="2">
        <v>0.60599999999999998</v>
      </c>
      <c r="N54" s="9" t="s">
        <v>289</v>
      </c>
      <c r="O54" s="9" t="s">
        <v>290</v>
      </c>
      <c r="P54" s="9" t="s">
        <v>287</v>
      </c>
      <c r="Q54" s="9" t="s">
        <v>288</v>
      </c>
      <c r="R54" s="1" t="s">
        <v>166</v>
      </c>
      <c r="S54" s="1" t="s">
        <v>167</v>
      </c>
    </row>
    <row r="55" spans="1:19" x14ac:dyDescent="0.15">
      <c r="A55" s="3">
        <f t="shared" si="1"/>
        <v>49</v>
      </c>
      <c r="B55" s="1" t="s">
        <v>67</v>
      </c>
      <c r="C55" s="1" t="s">
        <v>78</v>
      </c>
      <c r="D55" s="2" t="s">
        <v>238</v>
      </c>
      <c r="E55" s="2" t="s">
        <v>77</v>
      </c>
      <c r="F55" s="8">
        <v>0.499</v>
      </c>
      <c r="G55" s="2">
        <v>0.78100000000000003</v>
      </c>
      <c r="H55" s="9">
        <v>-1.4800000000000001E-2</v>
      </c>
      <c r="I55" s="8">
        <v>0.39</v>
      </c>
      <c r="J55" s="2">
        <v>0.79100000000000004</v>
      </c>
      <c r="K55" s="9">
        <v>-0.36799999999999999</v>
      </c>
      <c r="L55" s="8">
        <v>0.45300000000000001</v>
      </c>
      <c r="M55" s="2">
        <v>0.65500000000000003</v>
      </c>
      <c r="N55" s="9" t="s">
        <v>517</v>
      </c>
      <c r="O55" s="9" t="s">
        <v>518</v>
      </c>
      <c r="P55" s="9" t="s">
        <v>515</v>
      </c>
      <c r="Q55" s="9" t="s">
        <v>516</v>
      </c>
      <c r="R55" s="1" t="s">
        <v>98</v>
      </c>
      <c r="S55" s="1" t="s">
        <v>99</v>
      </c>
    </row>
    <row r="56" spans="1:19" x14ac:dyDescent="0.15">
      <c r="A56" s="3">
        <f t="shared" si="1"/>
        <v>50</v>
      </c>
      <c r="B56" s="1" t="s">
        <v>16</v>
      </c>
      <c r="C56" s="1" t="s">
        <v>121</v>
      </c>
      <c r="D56" s="2" t="s">
        <v>230</v>
      </c>
      <c r="E56" s="2" t="s">
        <v>120</v>
      </c>
      <c r="F56" s="8">
        <v>0.86199999999999999</v>
      </c>
      <c r="G56" s="2">
        <v>0.92</v>
      </c>
      <c r="H56" s="9">
        <v>1.28</v>
      </c>
      <c r="I56" s="8">
        <v>0.44900000000000001</v>
      </c>
      <c r="J56" s="2">
        <v>0.82699999999999996</v>
      </c>
      <c r="K56" s="9">
        <v>-0.7</v>
      </c>
      <c r="L56" s="8">
        <v>0.45400000000000001</v>
      </c>
      <c r="M56" s="2">
        <v>0.65500000000000003</v>
      </c>
      <c r="N56" s="9" t="s">
        <v>305</v>
      </c>
      <c r="O56" s="9" t="s">
        <v>306</v>
      </c>
      <c r="P56" s="9" t="s">
        <v>303</v>
      </c>
      <c r="Q56" s="9" t="s">
        <v>304</v>
      </c>
      <c r="R56" s="1" t="s">
        <v>122</v>
      </c>
      <c r="S56" s="1" t="s">
        <v>123</v>
      </c>
    </row>
    <row r="57" spans="1:19" x14ac:dyDescent="0.15">
      <c r="A57" s="3">
        <f t="shared" si="1"/>
        <v>51</v>
      </c>
      <c r="B57" s="1" t="s">
        <v>41</v>
      </c>
      <c r="C57" s="1" t="s">
        <v>113</v>
      </c>
      <c r="D57" s="2" t="s">
        <v>239</v>
      </c>
      <c r="E57" s="2" t="s">
        <v>112</v>
      </c>
      <c r="F57" s="8">
        <v>0.313</v>
      </c>
      <c r="G57" s="2">
        <v>0.65300000000000002</v>
      </c>
      <c r="H57" s="9">
        <v>-0.55100000000000005</v>
      </c>
      <c r="I57" s="8">
        <v>0.754</v>
      </c>
      <c r="J57" s="2">
        <v>0.89900000000000002</v>
      </c>
      <c r="K57" s="9">
        <v>0.35699999999999998</v>
      </c>
      <c r="L57" s="8">
        <v>0.47099999999999997</v>
      </c>
      <c r="M57" s="2">
        <v>0.66700000000000004</v>
      </c>
      <c r="N57" s="9" t="s">
        <v>269</v>
      </c>
      <c r="O57" s="9" t="s">
        <v>270</v>
      </c>
      <c r="P57" s="9" t="s">
        <v>267</v>
      </c>
      <c r="Q57" s="9" t="s">
        <v>268</v>
      </c>
      <c r="R57" s="1" t="s">
        <v>114</v>
      </c>
      <c r="S57" s="1" t="s">
        <v>115</v>
      </c>
    </row>
    <row r="58" spans="1:19" x14ac:dyDescent="0.15">
      <c r="A58" s="3">
        <f t="shared" si="1"/>
        <v>52</v>
      </c>
      <c r="B58" s="10" t="s">
        <v>54</v>
      </c>
      <c r="C58" s="1" t="s">
        <v>117</v>
      </c>
      <c r="D58" s="2" t="s">
        <v>237</v>
      </c>
      <c r="E58" s="2" t="s">
        <v>77</v>
      </c>
      <c r="F58" s="8">
        <v>0.37</v>
      </c>
      <c r="G58" s="2">
        <v>0.72199999999999998</v>
      </c>
      <c r="H58" s="9">
        <v>-0.54900000000000004</v>
      </c>
      <c r="I58" s="8">
        <v>0.81100000000000005</v>
      </c>
      <c r="J58" s="2">
        <v>0.90800000000000003</v>
      </c>
      <c r="K58" s="9">
        <v>3.3</v>
      </c>
      <c r="L58" s="8">
        <v>0.48499999999999999</v>
      </c>
      <c r="M58" s="2">
        <v>0.67</v>
      </c>
      <c r="N58" s="9" t="s">
        <v>361</v>
      </c>
      <c r="O58" s="9" t="s">
        <v>362</v>
      </c>
      <c r="P58" s="9" t="s">
        <v>359</v>
      </c>
      <c r="Q58" s="9" t="s">
        <v>360</v>
      </c>
      <c r="R58" s="1" t="s">
        <v>203</v>
      </c>
      <c r="S58" s="1" t="s">
        <v>204</v>
      </c>
    </row>
    <row r="59" spans="1:19" x14ac:dyDescent="0.15">
      <c r="A59" s="3">
        <f t="shared" si="1"/>
        <v>53</v>
      </c>
      <c r="B59" s="1" t="s">
        <v>224</v>
      </c>
      <c r="C59" s="1" t="s">
        <v>246</v>
      </c>
      <c r="D59" s="2" t="s">
        <v>231</v>
      </c>
      <c r="E59" s="2" t="s">
        <v>86</v>
      </c>
      <c r="F59" s="8">
        <v>0.45300000000000001</v>
      </c>
      <c r="G59" s="2">
        <v>0.73899999999999999</v>
      </c>
      <c r="H59" s="9">
        <v>0.35499999999999998</v>
      </c>
      <c r="I59" s="8">
        <v>6.3799999999999996E-2</v>
      </c>
      <c r="J59" s="2">
        <v>0.48299999999999998</v>
      </c>
      <c r="K59" s="9">
        <v>0.497</v>
      </c>
      <c r="L59" s="8">
        <v>0.502</v>
      </c>
      <c r="M59" s="2">
        <v>0.67</v>
      </c>
      <c r="N59" s="9" t="s">
        <v>540</v>
      </c>
      <c r="O59" s="9" t="s">
        <v>541</v>
      </c>
      <c r="P59" s="9" t="s">
        <v>542</v>
      </c>
      <c r="Q59" s="9" t="s">
        <v>543</v>
      </c>
      <c r="R59" s="1" t="s">
        <v>85</v>
      </c>
      <c r="S59" s="1" t="s">
        <v>85</v>
      </c>
    </row>
    <row r="60" spans="1:19" x14ac:dyDescent="0.15">
      <c r="A60" s="3">
        <f t="shared" si="1"/>
        <v>54</v>
      </c>
      <c r="B60" s="1" t="s">
        <v>25</v>
      </c>
      <c r="C60" s="1" t="s">
        <v>117</v>
      </c>
      <c r="D60" s="2" t="s">
        <v>235</v>
      </c>
      <c r="E60" s="2" t="s">
        <v>77</v>
      </c>
      <c r="F60" s="8">
        <v>5.7799999999999997E-2</v>
      </c>
      <c r="G60" s="2">
        <v>0.40500000000000003</v>
      </c>
      <c r="H60" s="9">
        <v>1.66</v>
      </c>
      <c r="I60" s="8">
        <v>0.65300000000000002</v>
      </c>
      <c r="J60" s="2">
        <v>0.84399999999999997</v>
      </c>
      <c r="K60" s="9">
        <v>-8.8200000000000001E-2</v>
      </c>
      <c r="L60" s="8">
        <v>0.50700000000000001</v>
      </c>
      <c r="M60" s="2">
        <v>0.67</v>
      </c>
      <c r="N60" s="9" t="s">
        <v>405</v>
      </c>
      <c r="O60" s="9" t="s">
        <v>406</v>
      </c>
      <c r="P60" s="9" t="s">
        <v>403</v>
      </c>
      <c r="Q60" s="9" t="s">
        <v>404</v>
      </c>
      <c r="R60" s="1" t="s">
        <v>170</v>
      </c>
      <c r="S60" s="1" t="s">
        <v>171</v>
      </c>
    </row>
    <row r="61" spans="1:19" x14ac:dyDescent="0.15">
      <c r="A61" s="3">
        <v>1</v>
      </c>
      <c r="B61" s="1" t="s">
        <v>27</v>
      </c>
      <c r="C61" s="1" t="s">
        <v>113</v>
      </c>
      <c r="D61" s="2" t="s">
        <v>233</v>
      </c>
      <c r="E61" s="2" t="s">
        <v>112</v>
      </c>
      <c r="F61" s="8">
        <v>0.41199999999999998</v>
      </c>
      <c r="G61" s="2">
        <v>0.72199999999999998</v>
      </c>
      <c r="H61" s="9">
        <v>0.191</v>
      </c>
      <c r="I61" s="8">
        <v>0.46600000000000003</v>
      </c>
      <c r="J61" s="2">
        <v>0.82699999999999996</v>
      </c>
      <c r="K61" s="9">
        <v>1.46</v>
      </c>
      <c r="L61" s="8">
        <v>0.50900000000000001</v>
      </c>
      <c r="M61" s="2">
        <v>0.67</v>
      </c>
      <c r="N61" s="9" t="s">
        <v>261</v>
      </c>
      <c r="O61" s="9" t="s">
        <v>262</v>
      </c>
      <c r="P61" s="9" t="s">
        <v>259</v>
      </c>
      <c r="Q61" s="9" t="s">
        <v>260</v>
      </c>
      <c r="R61" s="1" t="s">
        <v>155</v>
      </c>
      <c r="S61" s="1" t="s">
        <v>156</v>
      </c>
    </row>
    <row r="62" spans="1:19" x14ac:dyDescent="0.15">
      <c r="A62" s="3">
        <f t="shared" ref="A62:A79" si="2">A61+1</f>
        <v>2</v>
      </c>
      <c r="B62" s="1" t="s">
        <v>69</v>
      </c>
      <c r="C62" s="1" t="s">
        <v>87</v>
      </c>
      <c r="D62" s="2" t="s">
        <v>238</v>
      </c>
      <c r="E62" s="2" t="s">
        <v>86</v>
      </c>
      <c r="F62" s="8">
        <v>0.89100000000000001</v>
      </c>
      <c r="G62" s="2">
        <v>0.92</v>
      </c>
      <c r="H62" s="9">
        <v>2.4199999999999999E-2</v>
      </c>
      <c r="I62" s="8">
        <v>0.36299999999999999</v>
      </c>
      <c r="J62" s="2">
        <v>0.79100000000000004</v>
      </c>
      <c r="K62" s="9">
        <v>0.61</v>
      </c>
      <c r="L62" s="8">
        <v>0.57199999999999995</v>
      </c>
      <c r="M62" s="2">
        <v>0.74</v>
      </c>
      <c r="N62" s="9" t="s">
        <v>321</v>
      </c>
      <c r="O62" s="9" t="s">
        <v>322</v>
      </c>
      <c r="P62" s="9" t="s">
        <v>319</v>
      </c>
      <c r="Q62" s="9" t="s">
        <v>320</v>
      </c>
      <c r="R62" s="1" t="s">
        <v>207</v>
      </c>
      <c r="S62" s="1" t="s">
        <v>208</v>
      </c>
    </row>
    <row r="63" spans="1:19" x14ac:dyDescent="0.15">
      <c r="A63" s="3">
        <f t="shared" si="2"/>
        <v>3</v>
      </c>
      <c r="B63" s="1" t="s">
        <v>13</v>
      </c>
      <c r="C63" s="1" t="s">
        <v>87</v>
      </c>
      <c r="D63" s="2" t="s">
        <v>239</v>
      </c>
      <c r="E63" s="2" t="s">
        <v>86</v>
      </c>
      <c r="F63" s="8">
        <v>0.89300000000000002</v>
      </c>
      <c r="G63" s="2">
        <v>0.92</v>
      </c>
      <c r="H63" s="9">
        <v>0.16200000000000001</v>
      </c>
      <c r="I63" s="8">
        <v>0.46800000000000003</v>
      </c>
      <c r="J63" s="2">
        <v>0.82699999999999996</v>
      </c>
      <c r="K63" s="9">
        <v>7.6399999999999996E-2</v>
      </c>
      <c r="L63" s="8">
        <v>0.59199999999999997</v>
      </c>
      <c r="M63" s="2">
        <v>0.745</v>
      </c>
      <c r="N63" s="9" t="s">
        <v>393</v>
      </c>
      <c r="O63" s="9" t="s">
        <v>394</v>
      </c>
      <c r="P63" s="9" t="s">
        <v>391</v>
      </c>
      <c r="Q63" s="9" t="s">
        <v>392</v>
      </c>
      <c r="R63" s="1" t="s">
        <v>85</v>
      </c>
      <c r="S63" s="1" t="s">
        <v>107</v>
      </c>
    </row>
    <row r="64" spans="1:19" x14ac:dyDescent="0.15">
      <c r="A64" s="3">
        <f t="shared" si="2"/>
        <v>4</v>
      </c>
      <c r="B64" s="1" t="s">
        <v>21</v>
      </c>
      <c r="C64" s="1" t="s">
        <v>87</v>
      </c>
      <c r="D64" s="2" t="s">
        <v>237</v>
      </c>
      <c r="E64" s="2" t="s">
        <v>86</v>
      </c>
      <c r="F64" s="8">
        <v>0.97899999999999998</v>
      </c>
      <c r="G64" s="2">
        <v>0.97899999999999998</v>
      </c>
      <c r="H64" s="9">
        <v>-9.7100000000000006E-2</v>
      </c>
      <c r="I64" s="8">
        <v>0.752</v>
      </c>
      <c r="J64" s="2">
        <v>0.89900000000000002</v>
      </c>
      <c r="K64" s="9">
        <v>0.45600000000000002</v>
      </c>
      <c r="L64" s="8">
        <v>0.59599999999999997</v>
      </c>
      <c r="M64" s="2">
        <v>0.745</v>
      </c>
      <c r="N64" s="9" t="s">
        <v>357</v>
      </c>
      <c r="O64" s="9" t="s">
        <v>358</v>
      </c>
      <c r="P64" s="9" t="s">
        <v>355</v>
      </c>
      <c r="Q64" s="9" t="s">
        <v>356</v>
      </c>
      <c r="R64" s="1" t="s">
        <v>93</v>
      </c>
      <c r="S64" s="1" t="s">
        <v>94</v>
      </c>
    </row>
    <row r="65" spans="1:19" x14ac:dyDescent="0.15">
      <c r="A65" s="3">
        <f t="shared" si="2"/>
        <v>5</v>
      </c>
      <c r="B65" s="10" t="s">
        <v>50</v>
      </c>
      <c r="C65" s="1" t="s">
        <v>87</v>
      </c>
      <c r="D65" s="2" t="s">
        <v>238</v>
      </c>
      <c r="E65" s="2" t="s">
        <v>86</v>
      </c>
      <c r="F65" s="8">
        <v>0.217</v>
      </c>
      <c r="G65" s="2">
        <v>0.54300000000000004</v>
      </c>
      <c r="H65" s="9">
        <v>0.309</v>
      </c>
      <c r="I65" s="8">
        <v>0.47399999999999998</v>
      </c>
      <c r="J65" s="2">
        <v>0.82699999999999996</v>
      </c>
      <c r="K65" s="9">
        <v>0.57099999999999995</v>
      </c>
      <c r="L65" s="8">
        <v>0.66700000000000004</v>
      </c>
      <c r="M65" s="2">
        <v>0.81299999999999994</v>
      </c>
      <c r="N65" s="9" t="s">
        <v>345</v>
      </c>
      <c r="O65" s="9" t="s">
        <v>346</v>
      </c>
      <c r="P65" s="9" t="s">
        <v>343</v>
      </c>
      <c r="Q65" s="9" t="s">
        <v>344</v>
      </c>
      <c r="R65" s="1" t="s">
        <v>148</v>
      </c>
      <c r="S65" s="1" t="s">
        <v>149</v>
      </c>
    </row>
    <row r="66" spans="1:19" x14ac:dyDescent="0.15">
      <c r="A66" s="3">
        <f t="shared" si="2"/>
        <v>6</v>
      </c>
      <c r="B66" s="10" t="s">
        <v>15</v>
      </c>
      <c r="C66" s="1" t="s">
        <v>121</v>
      </c>
      <c r="D66" s="2" t="s">
        <v>235</v>
      </c>
      <c r="E66" s="2" t="s">
        <v>120</v>
      </c>
      <c r="F66" s="8">
        <v>0.67300000000000004</v>
      </c>
      <c r="G66" s="2">
        <v>0.83699999999999997</v>
      </c>
      <c r="H66" s="9">
        <v>0.30399999999999999</v>
      </c>
      <c r="I66" s="8">
        <v>0.33600000000000002</v>
      </c>
      <c r="J66" s="2">
        <v>0.79100000000000004</v>
      </c>
      <c r="K66" s="9">
        <v>0.35</v>
      </c>
      <c r="L66" s="8">
        <v>0.67700000000000005</v>
      </c>
      <c r="M66" s="2">
        <v>0.81299999999999994</v>
      </c>
      <c r="N66" s="9" t="s">
        <v>421</v>
      </c>
      <c r="O66" s="9" t="s">
        <v>422</v>
      </c>
      <c r="P66" s="9" t="s">
        <v>419</v>
      </c>
      <c r="Q66" s="9" t="s">
        <v>420</v>
      </c>
      <c r="R66" s="1" t="s">
        <v>175</v>
      </c>
      <c r="S66" s="1" t="s">
        <v>176</v>
      </c>
    </row>
    <row r="67" spans="1:19" x14ac:dyDescent="0.15">
      <c r="A67" s="3">
        <f t="shared" si="2"/>
        <v>7</v>
      </c>
      <c r="B67" s="1" t="s">
        <v>8</v>
      </c>
      <c r="C67" s="1" t="s">
        <v>85</v>
      </c>
      <c r="D67" s="2" t="s">
        <v>244</v>
      </c>
      <c r="E67" s="2" t="s">
        <v>8</v>
      </c>
      <c r="F67" s="8">
        <v>0.32200000000000001</v>
      </c>
      <c r="G67" s="2">
        <v>0.65300000000000002</v>
      </c>
      <c r="H67" s="9">
        <v>-0.222</v>
      </c>
      <c r="I67" s="8">
        <v>0.317</v>
      </c>
      <c r="J67" s="2">
        <v>0.79100000000000004</v>
      </c>
      <c r="K67" s="9">
        <v>-0.314</v>
      </c>
      <c r="L67" s="8">
        <v>0.68899999999999995</v>
      </c>
      <c r="M67" s="2">
        <v>0.81299999999999994</v>
      </c>
      <c r="N67" s="9" t="s">
        <v>445</v>
      </c>
      <c r="O67" s="9" t="s">
        <v>446</v>
      </c>
      <c r="P67" s="9" t="s">
        <v>443</v>
      </c>
      <c r="Q67" s="9" t="s">
        <v>444</v>
      </c>
      <c r="R67" s="1" t="s">
        <v>85</v>
      </c>
      <c r="S67" s="1" t="s">
        <v>85</v>
      </c>
    </row>
    <row r="68" spans="1:19" x14ac:dyDescent="0.15">
      <c r="A68" s="3">
        <f t="shared" si="2"/>
        <v>8</v>
      </c>
      <c r="B68" s="10" t="s">
        <v>20</v>
      </c>
      <c r="C68" s="1" t="s">
        <v>251</v>
      </c>
      <c r="D68" s="2" t="s">
        <v>230</v>
      </c>
      <c r="E68" s="2" t="s">
        <v>77</v>
      </c>
      <c r="F68" s="8">
        <v>0.68799999999999994</v>
      </c>
      <c r="G68" s="2">
        <v>0.83699999999999997</v>
      </c>
      <c r="H68" s="9">
        <v>0.111</v>
      </c>
      <c r="I68" s="8">
        <v>0.54200000000000004</v>
      </c>
      <c r="J68" s="2">
        <v>0.84099999999999997</v>
      </c>
      <c r="K68" s="9">
        <v>0.34699999999999998</v>
      </c>
      <c r="L68" s="8">
        <v>0.69899999999999995</v>
      </c>
      <c r="M68" s="2">
        <v>0.81299999999999994</v>
      </c>
      <c r="N68" s="9" t="s">
        <v>317</v>
      </c>
      <c r="O68" s="9" t="s">
        <v>318</v>
      </c>
      <c r="P68" s="9" t="s">
        <v>315</v>
      </c>
      <c r="Q68" s="9" t="s">
        <v>316</v>
      </c>
      <c r="R68" s="1" t="s">
        <v>132</v>
      </c>
      <c r="S68" s="1" t="s">
        <v>133</v>
      </c>
    </row>
    <row r="69" spans="1:19" x14ac:dyDescent="0.15">
      <c r="A69" s="3">
        <f t="shared" si="2"/>
        <v>9</v>
      </c>
      <c r="B69" s="10" t="s">
        <v>18</v>
      </c>
      <c r="C69" s="1" t="s">
        <v>117</v>
      </c>
      <c r="D69" s="2" t="s">
        <v>230</v>
      </c>
      <c r="E69" s="2" t="s">
        <v>77</v>
      </c>
      <c r="F69" s="8">
        <v>0.184</v>
      </c>
      <c r="G69" s="2">
        <v>0.50700000000000001</v>
      </c>
      <c r="H69" s="9">
        <v>1.52</v>
      </c>
      <c r="I69" s="8">
        <v>0.58799999999999997</v>
      </c>
      <c r="J69" s="2">
        <v>0.84099999999999997</v>
      </c>
      <c r="K69" s="9">
        <v>2.63E-2</v>
      </c>
      <c r="L69" s="8">
        <v>0.70499999999999996</v>
      </c>
      <c r="M69" s="2">
        <v>0.81299999999999994</v>
      </c>
      <c r="N69" s="9" t="s">
        <v>401</v>
      </c>
      <c r="O69" s="9" t="s">
        <v>402</v>
      </c>
      <c r="P69" s="9" t="s">
        <v>399</v>
      </c>
      <c r="Q69" s="9" t="s">
        <v>400</v>
      </c>
      <c r="R69" s="1" t="s">
        <v>196</v>
      </c>
      <c r="S69" s="1" t="s">
        <v>197</v>
      </c>
    </row>
    <row r="70" spans="1:19" x14ac:dyDescent="0.15">
      <c r="A70" s="3">
        <f t="shared" si="2"/>
        <v>10</v>
      </c>
      <c r="B70" s="1" t="s">
        <v>30</v>
      </c>
      <c r="C70" s="1" t="s">
        <v>251</v>
      </c>
      <c r="D70" s="2" t="s">
        <v>230</v>
      </c>
      <c r="E70" s="2" t="s">
        <v>77</v>
      </c>
      <c r="F70" s="8">
        <v>0.50600000000000001</v>
      </c>
      <c r="G70" s="2">
        <v>0.78100000000000003</v>
      </c>
      <c r="H70" s="9">
        <v>0.13900000000000001</v>
      </c>
      <c r="I70" s="8">
        <v>9.5899999999999999E-2</v>
      </c>
      <c r="J70" s="2">
        <v>0.48299999999999998</v>
      </c>
      <c r="K70" s="9">
        <v>0.65500000000000003</v>
      </c>
      <c r="L70" s="8">
        <v>0.71699999999999997</v>
      </c>
      <c r="M70" s="2">
        <v>0.81499999999999995</v>
      </c>
      <c r="N70" s="9" t="s">
        <v>413</v>
      </c>
      <c r="O70" s="9" t="s">
        <v>414</v>
      </c>
      <c r="P70" s="9" t="s">
        <v>411</v>
      </c>
      <c r="Q70" s="9" t="s">
        <v>412</v>
      </c>
      <c r="R70" s="1" t="s">
        <v>124</v>
      </c>
      <c r="S70" s="1" t="s">
        <v>125</v>
      </c>
    </row>
    <row r="71" spans="1:19" x14ac:dyDescent="0.15">
      <c r="A71" s="3">
        <f t="shared" si="2"/>
        <v>11</v>
      </c>
      <c r="B71" s="10" t="s">
        <v>49</v>
      </c>
      <c r="C71" s="1" t="s">
        <v>117</v>
      </c>
      <c r="D71" s="2" t="s">
        <v>232</v>
      </c>
      <c r="E71" s="2" t="s">
        <v>116</v>
      </c>
      <c r="F71" s="8">
        <v>0.96</v>
      </c>
      <c r="G71" s="2">
        <v>0.97299999999999998</v>
      </c>
      <c r="H71" s="9">
        <v>0.434</v>
      </c>
      <c r="I71" s="8">
        <v>0.38</v>
      </c>
      <c r="J71" s="2">
        <v>0.79100000000000004</v>
      </c>
      <c r="K71" s="9">
        <v>1.66</v>
      </c>
      <c r="L71" s="8">
        <v>0.73099999999999998</v>
      </c>
      <c r="M71" s="2">
        <v>0.81799999999999995</v>
      </c>
      <c r="N71" s="9" t="s">
        <v>397</v>
      </c>
      <c r="O71" s="9" t="s">
        <v>398</v>
      </c>
      <c r="P71" s="9" t="s">
        <v>395</v>
      </c>
      <c r="Q71" s="9" t="s">
        <v>396</v>
      </c>
      <c r="R71" s="1" t="s">
        <v>118</v>
      </c>
      <c r="S71" s="1" t="s">
        <v>119</v>
      </c>
    </row>
    <row r="72" spans="1:19" x14ac:dyDescent="0.15">
      <c r="A72" s="3">
        <f t="shared" si="2"/>
        <v>12</v>
      </c>
      <c r="B72" s="1" t="s">
        <v>6</v>
      </c>
      <c r="C72" s="1" t="s">
        <v>121</v>
      </c>
      <c r="D72" s="2" t="s">
        <v>235</v>
      </c>
      <c r="E72" s="2" t="s">
        <v>120</v>
      </c>
      <c r="F72" s="8">
        <v>0.19600000000000001</v>
      </c>
      <c r="G72" s="2">
        <v>0.50700000000000001</v>
      </c>
      <c r="H72" s="9">
        <v>1.47</v>
      </c>
      <c r="I72" s="8">
        <v>0.94099999999999995</v>
      </c>
      <c r="J72" s="2">
        <v>0.95899999999999996</v>
      </c>
      <c r="K72" s="9">
        <v>-0.26300000000000001</v>
      </c>
      <c r="L72" s="8">
        <v>0.746</v>
      </c>
      <c r="M72" s="2">
        <v>0.82299999999999995</v>
      </c>
      <c r="N72" s="9" t="s">
        <v>301</v>
      </c>
      <c r="O72" s="9" t="s">
        <v>302</v>
      </c>
      <c r="P72" s="9" t="s">
        <v>299</v>
      </c>
      <c r="Q72" s="9" t="s">
        <v>300</v>
      </c>
      <c r="R72" s="1" t="s">
        <v>126</v>
      </c>
      <c r="S72" s="1" t="s">
        <v>127</v>
      </c>
    </row>
    <row r="73" spans="1:19" x14ac:dyDescent="0.15">
      <c r="A73" s="3">
        <f t="shared" si="2"/>
        <v>13</v>
      </c>
      <c r="B73" s="1" t="s">
        <v>38</v>
      </c>
      <c r="C73" s="1" t="s">
        <v>117</v>
      </c>
      <c r="D73" s="2" t="s">
        <v>235</v>
      </c>
      <c r="E73" s="2" t="s">
        <v>77</v>
      </c>
      <c r="F73" s="8">
        <v>0.51</v>
      </c>
      <c r="G73" s="2">
        <v>0.78100000000000003</v>
      </c>
      <c r="H73" s="9">
        <v>0.52500000000000002</v>
      </c>
      <c r="I73" s="8">
        <v>0.83</v>
      </c>
      <c r="J73" s="2">
        <v>0.91500000000000004</v>
      </c>
      <c r="K73" s="9">
        <v>-0.224</v>
      </c>
      <c r="L73" s="8">
        <v>0.78600000000000003</v>
      </c>
      <c r="M73" s="2">
        <v>0.85399999999999998</v>
      </c>
      <c r="N73" s="9" t="s">
        <v>313</v>
      </c>
      <c r="O73" s="9" t="s">
        <v>314</v>
      </c>
      <c r="P73" s="9" t="s">
        <v>311</v>
      </c>
      <c r="Q73" s="9" t="s">
        <v>312</v>
      </c>
      <c r="R73" s="1" t="s">
        <v>201</v>
      </c>
      <c r="S73" s="1" t="s">
        <v>202</v>
      </c>
    </row>
    <row r="74" spans="1:19" x14ac:dyDescent="0.15">
      <c r="A74" s="3">
        <f t="shared" si="2"/>
        <v>14</v>
      </c>
      <c r="B74" s="1" t="s">
        <v>226</v>
      </c>
      <c r="C74" s="1" t="s">
        <v>246</v>
      </c>
      <c r="D74" s="2" t="s">
        <v>235</v>
      </c>
      <c r="E74" s="2" t="s">
        <v>86</v>
      </c>
      <c r="F74" s="8">
        <v>0.65300000000000002</v>
      </c>
      <c r="G74" s="2">
        <v>0.83699999999999997</v>
      </c>
      <c r="H74" s="9">
        <v>-0.217</v>
      </c>
      <c r="I74" s="8">
        <v>0.311</v>
      </c>
      <c r="J74" s="2">
        <v>0.79100000000000004</v>
      </c>
      <c r="K74" s="9">
        <v>-0.34599999999999997</v>
      </c>
      <c r="L74" s="8">
        <v>0.85299999999999998</v>
      </c>
      <c r="M74" s="2">
        <v>0.91400000000000003</v>
      </c>
      <c r="N74" s="9" t="s">
        <v>548</v>
      </c>
      <c r="O74" s="9" t="s">
        <v>549</v>
      </c>
      <c r="P74" s="9" t="s">
        <v>550</v>
      </c>
      <c r="Q74" s="9" t="s">
        <v>551</v>
      </c>
      <c r="R74" s="1" t="s">
        <v>85</v>
      </c>
      <c r="S74" s="1" t="s">
        <v>85</v>
      </c>
    </row>
    <row r="75" spans="1:19" x14ac:dyDescent="0.15">
      <c r="A75" s="3">
        <f t="shared" si="2"/>
        <v>15</v>
      </c>
      <c r="B75" s="1" t="s">
        <v>17</v>
      </c>
      <c r="C75" s="1" t="s">
        <v>117</v>
      </c>
      <c r="D75" s="2" t="s">
        <v>230</v>
      </c>
      <c r="E75" s="2" t="s">
        <v>77</v>
      </c>
      <c r="F75" s="8">
        <v>0.314</v>
      </c>
      <c r="G75" s="2">
        <v>0.65300000000000002</v>
      </c>
      <c r="H75" s="9">
        <v>1.64</v>
      </c>
      <c r="I75" s="8">
        <v>0.68600000000000005</v>
      </c>
      <c r="J75" s="2">
        <v>0.85799999999999998</v>
      </c>
      <c r="K75" s="9">
        <v>-0.109</v>
      </c>
      <c r="L75" s="8">
        <v>0.878</v>
      </c>
      <c r="M75" s="2">
        <v>0.92700000000000005</v>
      </c>
      <c r="N75" s="9" t="s">
        <v>309</v>
      </c>
      <c r="O75" s="9" t="s">
        <v>310</v>
      </c>
      <c r="P75" s="9" t="s">
        <v>307</v>
      </c>
      <c r="Q75" s="9" t="s">
        <v>308</v>
      </c>
      <c r="R75" s="1" t="s">
        <v>168</v>
      </c>
      <c r="S75" s="1" t="s">
        <v>169</v>
      </c>
    </row>
    <row r="76" spans="1:19" x14ac:dyDescent="0.15">
      <c r="A76" s="3">
        <f t="shared" si="2"/>
        <v>16</v>
      </c>
      <c r="B76" s="10" t="s">
        <v>14</v>
      </c>
      <c r="C76" s="1" t="s">
        <v>121</v>
      </c>
      <c r="D76" s="2" t="s">
        <v>230</v>
      </c>
      <c r="E76" s="2" t="s">
        <v>120</v>
      </c>
      <c r="F76" s="8">
        <v>0.39</v>
      </c>
      <c r="G76" s="2">
        <v>0.72199999999999998</v>
      </c>
      <c r="H76" s="9">
        <v>1.0900000000000001</v>
      </c>
      <c r="I76" s="8">
        <v>0.61699999999999999</v>
      </c>
      <c r="J76" s="2">
        <v>0.84099999999999997</v>
      </c>
      <c r="K76" s="9">
        <v>5.11E-2</v>
      </c>
      <c r="L76" s="8">
        <v>0.89800000000000002</v>
      </c>
      <c r="M76" s="2">
        <v>0.93500000000000005</v>
      </c>
      <c r="N76" s="9" t="s">
        <v>425</v>
      </c>
      <c r="O76" s="9" t="s">
        <v>426</v>
      </c>
      <c r="P76" s="9" t="s">
        <v>423</v>
      </c>
      <c r="Q76" s="9" t="s">
        <v>424</v>
      </c>
      <c r="R76" s="1" t="s">
        <v>85</v>
      </c>
      <c r="S76" s="1" t="s">
        <v>181</v>
      </c>
    </row>
    <row r="77" spans="1:19" x14ac:dyDescent="0.15">
      <c r="A77" s="3">
        <f t="shared" si="2"/>
        <v>17</v>
      </c>
      <c r="B77" s="10" t="s">
        <v>22</v>
      </c>
      <c r="C77" s="1" t="s">
        <v>248</v>
      </c>
      <c r="D77" s="2" t="s">
        <v>245</v>
      </c>
      <c r="E77" s="2" t="s">
        <v>247</v>
      </c>
      <c r="F77" s="8">
        <v>0.128</v>
      </c>
      <c r="G77" s="2">
        <v>0.48</v>
      </c>
      <c r="H77" s="9">
        <v>-0.182</v>
      </c>
      <c r="I77" s="8">
        <v>0.66900000000000004</v>
      </c>
      <c r="J77" s="2">
        <v>0.85</v>
      </c>
      <c r="K77" s="9">
        <v>-9.8799999999999999E-2</v>
      </c>
      <c r="L77" s="8">
        <v>0.91</v>
      </c>
      <c r="M77" s="2">
        <v>0.93500000000000005</v>
      </c>
      <c r="N77" s="9" t="s">
        <v>481</v>
      </c>
      <c r="O77" s="9" t="s">
        <v>482</v>
      </c>
      <c r="P77" s="9" t="s">
        <v>479</v>
      </c>
      <c r="Q77" s="9" t="s">
        <v>480</v>
      </c>
      <c r="R77" s="1" t="s">
        <v>85</v>
      </c>
      <c r="S77" s="1" t="s">
        <v>85</v>
      </c>
    </row>
    <row r="78" spans="1:19" x14ac:dyDescent="0.15">
      <c r="A78" s="3">
        <f t="shared" si="2"/>
        <v>18</v>
      </c>
      <c r="B78" s="10" t="s">
        <v>58</v>
      </c>
      <c r="C78" s="1" t="s">
        <v>87</v>
      </c>
      <c r="D78" s="2" t="s">
        <v>232</v>
      </c>
      <c r="E78" s="2" t="s">
        <v>86</v>
      </c>
      <c r="F78" s="8">
        <v>0.78600000000000003</v>
      </c>
      <c r="G78" s="2">
        <v>0.88</v>
      </c>
      <c r="H78" s="9">
        <v>-6.5799999999999997E-2</v>
      </c>
      <c r="I78" s="8">
        <v>0.95899999999999996</v>
      </c>
      <c r="J78" s="2">
        <v>0.95899999999999996</v>
      </c>
      <c r="K78" s="9">
        <v>1.0999999999999999E-2</v>
      </c>
      <c r="L78" s="8">
        <v>0.97</v>
      </c>
      <c r="M78" s="2">
        <v>0.98</v>
      </c>
      <c r="N78" s="9" t="s">
        <v>381</v>
      </c>
      <c r="O78" s="9" t="s">
        <v>382</v>
      </c>
      <c r="P78" s="9" t="s">
        <v>379</v>
      </c>
      <c r="Q78" s="9" t="s">
        <v>380</v>
      </c>
      <c r="R78" s="1" t="s">
        <v>153</v>
      </c>
      <c r="S78" s="1" t="s">
        <v>154</v>
      </c>
    </row>
    <row r="79" spans="1:19" x14ac:dyDescent="0.15">
      <c r="A79" s="3">
        <f t="shared" si="2"/>
        <v>19</v>
      </c>
      <c r="B79" s="1" t="s">
        <v>66</v>
      </c>
      <c r="C79" s="1" t="s">
        <v>253</v>
      </c>
      <c r="D79" s="2" t="s">
        <v>232</v>
      </c>
      <c r="E79" s="2" t="s">
        <v>95</v>
      </c>
      <c r="F79" s="8">
        <v>0.66400000000000003</v>
      </c>
      <c r="G79" s="2">
        <v>0.83699999999999997</v>
      </c>
      <c r="H79" s="9">
        <v>-6.0900000000000003E-2</v>
      </c>
      <c r="I79" s="8">
        <v>0.92600000000000005</v>
      </c>
      <c r="J79" s="2">
        <v>0.95899999999999996</v>
      </c>
      <c r="K79" s="9">
        <v>-1.9800000000000002E-2</v>
      </c>
      <c r="L79" s="8">
        <v>0.98</v>
      </c>
      <c r="M79" s="2">
        <v>0.98</v>
      </c>
      <c r="N79" s="9" t="s">
        <v>485</v>
      </c>
      <c r="O79" s="9" t="s">
        <v>486</v>
      </c>
      <c r="P79" s="9" t="s">
        <v>483</v>
      </c>
      <c r="Q79" s="9" t="s">
        <v>484</v>
      </c>
      <c r="R79" s="1" t="s">
        <v>96</v>
      </c>
      <c r="S79" s="1" t="s">
        <v>97</v>
      </c>
    </row>
  </sheetData>
  <autoFilter ref="A4:S4" xr:uid="{0EF67D8D-D467-DA47-89E8-DE21B6E740F9}">
    <sortState xmlns:xlrd2="http://schemas.microsoft.com/office/spreadsheetml/2017/richdata2" ref="A7:S79">
      <sortCondition ref="L4:L79"/>
    </sortState>
  </autoFilter>
  <mergeCells count="20">
    <mergeCell ref="A1:O1"/>
    <mergeCell ref="F2:H2"/>
    <mergeCell ref="I2:K2"/>
    <mergeCell ref="N2:Q2"/>
    <mergeCell ref="L2:M3"/>
    <mergeCell ref="O3:O4"/>
    <mergeCell ref="N3:N4"/>
    <mergeCell ref="P3:P4"/>
    <mergeCell ref="Q3:Q4"/>
    <mergeCell ref="F3:G3"/>
    <mergeCell ref="H3:H4"/>
    <mergeCell ref="I3:J3"/>
    <mergeCell ref="K3:K4"/>
    <mergeCell ref="A2:A4"/>
    <mergeCell ref="B2:B4"/>
    <mergeCell ref="C2:C4"/>
    <mergeCell ref="D2:D4"/>
    <mergeCell ref="E2:E4"/>
    <mergeCell ref="R2:R4"/>
    <mergeCell ref="S2:S4"/>
  </mergeCells>
  <conditionalFormatting sqref="K5:K72">
    <cfRule type="cellIs" dxfId="19" priority="18" operator="lessThan">
      <formula>0</formula>
    </cfRule>
  </conditionalFormatting>
  <conditionalFormatting sqref="F3 H3:I3 K3 L4:M4">
    <cfRule type="containsText" dxfId="18" priority="33" operator="containsText" text="/">
      <formula>NOT(ISERROR(SEARCH("/",F3)))</formula>
    </cfRule>
  </conditionalFormatting>
  <conditionalFormatting sqref="L2">
    <cfRule type="containsText" dxfId="17" priority="32" operator="containsText" text="/">
      <formula>NOT(ISERROR(SEARCH("/",L2)))</formula>
    </cfRule>
  </conditionalFormatting>
  <conditionalFormatting sqref="P3">
    <cfRule type="containsText" dxfId="16" priority="31" operator="containsText" text="/">
      <formula>NOT(ISERROR(SEARCH("/",P3)))</formula>
    </cfRule>
  </conditionalFormatting>
  <conditionalFormatting sqref="Q3">
    <cfRule type="containsText" dxfId="15" priority="30" operator="containsText" text="/">
      <formula>NOT(ISERROR(SEARCH("/",Q3)))</formula>
    </cfRule>
  </conditionalFormatting>
  <conditionalFormatting sqref="N3">
    <cfRule type="containsText" dxfId="14" priority="29" operator="containsText" text="/">
      <formula>NOT(ISERROR(SEARCH("/",N3)))</formula>
    </cfRule>
  </conditionalFormatting>
  <conditionalFormatting sqref="O3">
    <cfRule type="containsText" dxfId="13" priority="28" operator="containsText" text="/">
      <formula>NOT(ISERROR(SEARCH("/",O3)))</formula>
    </cfRule>
  </conditionalFormatting>
  <conditionalFormatting sqref="H5:H72">
    <cfRule type="cellIs" dxfId="12" priority="21" operator="greaterThan">
      <formula>0</formula>
    </cfRule>
  </conditionalFormatting>
  <conditionalFormatting sqref="H5:H72">
    <cfRule type="cellIs" dxfId="11" priority="20" operator="lessThan">
      <formula>0</formula>
    </cfRule>
  </conditionalFormatting>
  <conditionalFormatting sqref="K5:K72">
    <cfRule type="cellIs" dxfId="10" priority="19" operator="greaterThan">
      <formula>0</formula>
    </cfRule>
  </conditionalFormatting>
  <conditionalFormatting sqref="H73:H79">
    <cfRule type="cellIs" dxfId="9" priority="10" operator="greaterThan">
      <formula>0</formula>
    </cfRule>
  </conditionalFormatting>
  <conditionalFormatting sqref="H73:H79">
    <cfRule type="cellIs" dxfId="8" priority="9" operator="lessThan">
      <formula>0</formula>
    </cfRule>
  </conditionalFormatting>
  <conditionalFormatting sqref="K73:K79">
    <cfRule type="cellIs" dxfId="7" priority="7" operator="lessThan">
      <formula>0</formula>
    </cfRule>
  </conditionalFormatting>
  <conditionalFormatting sqref="K73:K79">
    <cfRule type="cellIs" dxfId="6" priority="8" operator="greaterThan">
      <formula>0</formula>
    </cfRule>
  </conditionalFormatting>
  <conditionalFormatting sqref="F5:F79">
    <cfRule type="cellIs" dxfId="5" priority="6" operator="lessThan">
      <formula>0.05</formula>
    </cfRule>
  </conditionalFormatting>
  <conditionalFormatting sqref="G5:G79">
    <cfRule type="cellIs" dxfId="4" priority="5" operator="lessThan">
      <formula>0.2</formula>
    </cfRule>
  </conditionalFormatting>
  <conditionalFormatting sqref="I5:I79">
    <cfRule type="cellIs" dxfId="3" priority="4" operator="lessThan">
      <formula>0.05</formula>
    </cfRule>
  </conditionalFormatting>
  <conditionalFormatting sqref="L5:L79">
    <cfRule type="cellIs" dxfId="2" priority="3" operator="lessThan">
      <formula>0.05</formula>
    </cfRule>
  </conditionalFormatting>
  <conditionalFormatting sqref="J5:J79">
    <cfRule type="cellIs" dxfId="1" priority="2" operator="lessThan">
      <formula>0.2</formula>
    </cfRule>
  </conditionalFormatting>
  <conditionalFormatting sqref="M5:M79">
    <cfRule type="cellIs" dxfId="0" priority="1" operator="lessThan">
      <formula>0.2</formula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2022-01-24T08:07:10Z</cp:lastPrinted>
  <dcterms:created xsi:type="dcterms:W3CDTF">2021-04-11T08:21:53Z</dcterms:created>
  <dcterms:modified xsi:type="dcterms:W3CDTF">2022-02-05T07:29:50Z</dcterms:modified>
</cp:coreProperties>
</file>