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greed/Box/Writing/NAFLD Manuiscript/Targeted/NAFL Oxylipins/Final edits and revisions/Last revisions/Metabolites/To submit/Tables and Figuers/Supplemental Materials/Supplement_Submit/"/>
    </mc:Choice>
  </mc:AlternateContent>
  <xr:revisionPtr revIDLastSave="0" documentId="13_ncr:1_{381EEA44-8DEA-404F-BD07-883CB59E18B9}" xr6:coauthVersionLast="47" xr6:coauthVersionMax="47" xr10:uidLastSave="{00000000-0000-0000-0000-000000000000}"/>
  <bookViews>
    <workbookView xWindow="0" yWindow="460" windowWidth="28800" windowHeight="16600" xr2:uid="{A4A41D27-7FA8-3F43-8E70-2EA5B1992B67}"/>
  </bookViews>
  <sheets>
    <sheet name="S6" sheetId="3" r:id="rId1"/>
  </sheets>
  <definedNames>
    <definedName name="_xlnm._FilterDatabase" localSheetId="0" hidden="1">'S6'!$A$4:$CT$4</definedName>
    <definedName name="_xlnm.Print_Area" localSheetId="0">'S6'!$B$3:$O$76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1" i="3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</calcChain>
</file>

<file path=xl/sharedStrings.xml><?xml version="1.0" encoding="utf-8"?>
<sst xmlns="http://schemas.openxmlformats.org/spreadsheetml/2006/main" count="794" uniqueCount="574">
  <si>
    <t>Group*Ethnicity</t>
  </si>
  <si>
    <t>LEA</t>
  </si>
  <si>
    <t>DHA/EPA+ALA</t>
  </si>
  <si>
    <t>AEA</t>
  </si>
  <si>
    <t>Sum-TriHOME</t>
  </si>
  <si>
    <t>aLEA</t>
  </si>
  <si>
    <t>DEA</t>
  </si>
  <si>
    <t>12(13)-EpODE</t>
  </si>
  <si>
    <t>Dihomo GLA EA</t>
  </si>
  <si>
    <t>D5D</t>
  </si>
  <si>
    <t>PEA</t>
  </si>
  <si>
    <t>5-HETE</t>
  </si>
  <si>
    <t>OEA</t>
  </si>
  <si>
    <t>15-HETE</t>
  </si>
  <si>
    <t>9_10-e-DiHO</t>
  </si>
  <si>
    <t>9(10)-EpOME</t>
  </si>
  <si>
    <t>9(10)-EpODE</t>
  </si>
  <si>
    <t>12(13)-EpOME</t>
  </si>
  <si>
    <t>13-HODE</t>
  </si>
  <si>
    <t>9-HODE</t>
  </si>
  <si>
    <t>D6D</t>
  </si>
  <si>
    <t>13-KODE</t>
  </si>
  <si>
    <t>19_20-DiHDoPA</t>
  </si>
  <si>
    <t>n6/n3 LA/EPA+DHA</t>
  </si>
  <si>
    <t>ALA a</t>
  </si>
  <si>
    <t>TXB2</t>
  </si>
  <si>
    <t>9-HOTE</t>
  </si>
  <si>
    <t>12_13-DiHOME</t>
  </si>
  <si>
    <t>1-AG a 2-AG</t>
  </si>
  <si>
    <t>9_10-DiHODE</t>
  </si>
  <si>
    <t>12-HETE</t>
  </si>
  <si>
    <t>9-KODE</t>
  </si>
  <si>
    <t>DHA a</t>
  </si>
  <si>
    <t>9-HpODE a</t>
  </si>
  <si>
    <t>Linoleate a</t>
  </si>
  <si>
    <t>POEA a</t>
  </si>
  <si>
    <t>15(16)-EpODE</t>
  </si>
  <si>
    <t>1-LG a 2-LG</t>
  </si>
  <si>
    <t>12_13-DiHODE</t>
  </si>
  <si>
    <t>13-HOTE</t>
  </si>
  <si>
    <t>10-Nitrooleate</t>
  </si>
  <si>
    <t>PGE2</t>
  </si>
  <si>
    <t>1-OG a 2-OG</t>
  </si>
  <si>
    <t>9_10-DiHOME</t>
  </si>
  <si>
    <t>F2 IsoP</t>
  </si>
  <si>
    <t>EPA a</t>
  </si>
  <si>
    <t>NO-Gly</t>
  </si>
  <si>
    <t>SEA</t>
  </si>
  <si>
    <t>5-KETE</t>
  </si>
  <si>
    <t>5_6-DiHETrE</t>
  </si>
  <si>
    <t>9-HETE</t>
  </si>
  <si>
    <t>17_18-DiHETE</t>
  </si>
  <si>
    <t>PGF2a</t>
  </si>
  <si>
    <t>DHEA</t>
  </si>
  <si>
    <t>17-HDoHE</t>
  </si>
  <si>
    <t>4-HDoHE</t>
  </si>
  <si>
    <t>9-Nitrooleate</t>
  </si>
  <si>
    <t>Arachidonate a</t>
  </si>
  <si>
    <t>11_12-DiHETrE</t>
  </si>
  <si>
    <t>8_9-DiHETrE</t>
  </si>
  <si>
    <t>12(13)-Ep-9-KODE</t>
  </si>
  <si>
    <t>14_15-DiHETrE</t>
  </si>
  <si>
    <t>15-Keto PGE2</t>
  </si>
  <si>
    <t>Protectin DX a</t>
  </si>
  <si>
    <t>17(18)-EpETE</t>
  </si>
  <si>
    <t>11(12)-EpETE</t>
  </si>
  <si>
    <t>15_16-DiHODE</t>
  </si>
  <si>
    <t>NA-Gly</t>
  </si>
  <si>
    <t>Resolvin E1</t>
  </si>
  <si>
    <t>5-HEPE</t>
  </si>
  <si>
    <t>14_15-DiHETE</t>
  </si>
  <si>
    <t>raw p-value</t>
  </si>
  <si>
    <t>FDR-adjusted</t>
  </si>
  <si>
    <t>FC</t>
  </si>
  <si>
    <t>Enzyme</t>
  </si>
  <si>
    <t>Chemical class</t>
  </si>
  <si>
    <t>Metabolite</t>
  </si>
  <si>
    <t>InChIKey</t>
  </si>
  <si>
    <t>LOX</t>
  </si>
  <si>
    <t>Triol</t>
  </si>
  <si>
    <t>HMDB04708</t>
  </si>
  <si>
    <t>MDIUMSLCYIJBQC-MVFSOIOZSA-N</t>
  </si>
  <si>
    <t>Diet</t>
  </si>
  <si>
    <t>PUFA</t>
  </si>
  <si>
    <t>HMDB00673</t>
  </si>
  <si>
    <t>OYHQOLUKZRVURQ-HZJYTTRNSA-N</t>
  </si>
  <si>
    <t>---</t>
  </si>
  <si>
    <t>sEH</t>
  </si>
  <si>
    <t>vic-Diol</t>
  </si>
  <si>
    <t>Diol</t>
  </si>
  <si>
    <t>HMDB02265</t>
  </si>
  <si>
    <t>SYAWGTIVOGUZMM-ILYOTBPNSA-N</t>
  </si>
  <si>
    <t>HMDB01043</t>
  </si>
  <si>
    <t>YZXBAPSDXZZRGB-DOFZRALJSA-N</t>
  </si>
  <si>
    <t>HMDB10214</t>
  </si>
  <si>
    <t>FFXKPSNQCPNORO-MBYQGORISA-N</t>
  </si>
  <si>
    <t>FAAH</t>
  </si>
  <si>
    <t>HMDB05096</t>
  </si>
  <si>
    <t>YLEARPUNMCCKMP-DOFZRALJSA-N</t>
  </si>
  <si>
    <t>HMDB10410</t>
  </si>
  <si>
    <t>AOPOCGPBAIARAV-WEKRNNBPSA-N</t>
  </si>
  <si>
    <t>R-OOH</t>
  </si>
  <si>
    <t>HMDB06940</t>
  </si>
  <si>
    <t>JGUNZIWGNMQSBM-ZJHFMPGASA-N</t>
  </si>
  <si>
    <t>HMDB02183</t>
  </si>
  <si>
    <t>MBMBGCFOFBJSGT-KUBAVDMBSA-N</t>
  </si>
  <si>
    <t>HMDB01999</t>
  </si>
  <si>
    <t>JAZBEHYOTPTENJ-JLNKQSITSA-N</t>
  </si>
  <si>
    <t>VACHUYIREGFMSP-SJORKVTESA-N</t>
  </si>
  <si>
    <t>HMDB01388</t>
  </si>
  <si>
    <t>DTOSIQBPPRVQHS-PDBXOOCHSA-N</t>
  </si>
  <si>
    <t>HMDB13631</t>
  </si>
  <si>
    <t>HPFXACZRFJDURI-KTKRTIGZSA-N</t>
  </si>
  <si>
    <t>Lipase</t>
  </si>
  <si>
    <t>1- and 2-Acyl Glycerol</t>
  </si>
  <si>
    <t>Sum (HMDB11567 + HMDB11537)</t>
  </si>
  <si>
    <t>Sum(RZRNAYUHWVFMIP-QJRAZLAKSA-N+UPWGQKDVAURUGE-KTKRTIGZSA-N)</t>
  </si>
  <si>
    <t>Auto-Ox</t>
  </si>
  <si>
    <t>R-OH</t>
  </si>
  <si>
    <t>HMDB10222</t>
  </si>
  <si>
    <t>KATOYYZUTNAWSA-DLJQHUEDSA-N</t>
  </si>
  <si>
    <t>CYP</t>
  </si>
  <si>
    <t>Epox</t>
  </si>
  <si>
    <t>HMDB04702</t>
  </si>
  <si>
    <t>CCPPLLJZDQAOHD-FLIBITNWSA-N</t>
  </si>
  <si>
    <t>HMDB04669</t>
  </si>
  <si>
    <t>LUZSWWYKKLTDHU-ZJHFMPGASA-N</t>
  </si>
  <si>
    <t>HMDB10200</t>
  </si>
  <si>
    <t>BKKGUKSHPCTUGE-OOHFSOINSA-N</t>
  </si>
  <si>
    <t>Sum (HMDB11568 + HMDB11538)</t>
  </si>
  <si>
    <t>Sum(WECGLUPZRHILCT-GSNKCQISSA-N+IEPGNWMPIFDNSD-HZJYTTRNSA-N)</t>
  </si>
  <si>
    <t>HMDB05081</t>
  </si>
  <si>
    <t>FTAGQROYQYQRHF-FCWZHQICSA-N</t>
  </si>
  <si>
    <t>HMDB04668</t>
  </si>
  <si>
    <t>JHXAZBBVQSRKJR-BSZOFBHHSA-N</t>
  </si>
  <si>
    <t>HMDB10208</t>
  </si>
  <si>
    <t>LKLLJYJTYPVCID-OHPMOLHNSA-N</t>
  </si>
  <si>
    <t>COX</t>
  </si>
  <si>
    <t>Thromboxane</t>
  </si>
  <si>
    <t>HMDB03252</t>
  </si>
  <si>
    <t>XNRNNGPBEPRNAR-JQBLCGNGSA-N</t>
  </si>
  <si>
    <t>PLD</t>
  </si>
  <si>
    <t>HMDB13624</t>
  </si>
  <si>
    <t>HBJXRRXWHSHZPU-PDBXOOCHSA-N</t>
  </si>
  <si>
    <t>HMDB03876</t>
  </si>
  <si>
    <t>JSFATNQSLKRBCI-VAEKSGALSA-N</t>
  </si>
  <si>
    <t>PGs</t>
  </si>
  <si>
    <t>HMDB01220</t>
  </si>
  <si>
    <t>XEYBRNLFEZDVAW-ARSRFYASSA-N</t>
  </si>
  <si>
    <t>HMDB10211</t>
  </si>
  <si>
    <t>XYDVGNAQQFWZEF-JPURVOHMSA-N</t>
  </si>
  <si>
    <t>QHOKDYBJJBDJGY-BVILWSOJSA-N</t>
  </si>
  <si>
    <t>NOS</t>
  </si>
  <si>
    <t>CQOAKBVRRVHWKV-UHFFFAOYSA-M</t>
  </si>
  <si>
    <t>HMDB02311</t>
  </si>
  <si>
    <t>DCJBINATHQHPKO-TYAUOURKSA-N</t>
  </si>
  <si>
    <t>Sum (HMDB11578 + HMDB04666)</t>
  </si>
  <si>
    <t>Sum(DCPCOKIYJYGMDN-HUDVFFLJSA-N+RCRCTBLIHCHWDZ-DOFZRALJSA-N)</t>
  </si>
  <si>
    <t>HMDB13625</t>
  </si>
  <si>
    <t>ULQWKETUACYZLI-QNEBEIHSSA-N</t>
  </si>
  <si>
    <t>HMDB02100</t>
  </si>
  <si>
    <t>HXYVTAGFYLMHSO-UHFFFAOYSA-N</t>
  </si>
  <si>
    <t>HMDB02314</t>
  </si>
  <si>
    <t>LRPPQRCHCPFBPE-KROJNAHFSA-N</t>
  </si>
  <si>
    <t>CYP/LOX</t>
  </si>
  <si>
    <t>HMDB13623</t>
  </si>
  <si>
    <t>RCMABBHQYMBYKV-BUHFOSPRSA-N</t>
  </si>
  <si>
    <t>HMDB04705</t>
  </si>
  <si>
    <t>CQSLTKIXAJTQGA-FLIBITNWSA-N</t>
  </si>
  <si>
    <t>HMDB04667</t>
  </si>
  <si>
    <t>HNICUWMFWZBIFP-IRQZEAMPSA-N</t>
  </si>
  <si>
    <t>HMDB10224</t>
  </si>
  <si>
    <t>YUPHIKSLGBATJK-OBKPXJAFSA-N</t>
  </si>
  <si>
    <t>HMDB10221</t>
  </si>
  <si>
    <t>QRHSEDZBZMZPOA-ZJSQCTGTSA-N</t>
  </si>
  <si>
    <t>CRDZYJSQHCXHEG-XLBFCUQGSA-N</t>
  </si>
  <si>
    <t>HMDB10220</t>
  </si>
  <si>
    <t>JTEGNNHWOIJBJZ-ZJSQCTGTSA-N</t>
  </si>
  <si>
    <t>HMDB13627</t>
  </si>
  <si>
    <t>CXWASNUDKUTFPQ-KUBAVDMBSA-N</t>
  </si>
  <si>
    <t>HMDB10212</t>
  </si>
  <si>
    <t>GPQVVJQEBXAKBJ-JPURVOHMSA-N</t>
  </si>
  <si>
    <t>FBUKMFOXMZRGRB-JXMROGBWSA-N</t>
  </si>
  <si>
    <t>HMDB01139</t>
  </si>
  <si>
    <t>PXGPLTODNUVGFL-UAAPODJFSA-N</t>
  </si>
  <si>
    <t>HMDB03175</t>
  </si>
  <si>
    <t>YRTJDWROBKPZNV-KMXMBPPJSA-N</t>
  </si>
  <si>
    <t>HMDB06111</t>
  </si>
  <si>
    <t>ZNHVWPKMFKADKW-FYMOKONMSA-N</t>
  </si>
  <si>
    <t>HMDB11134</t>
  </si>
  <si>
    <t>KGIJOOYOSFUGPC-JGKLHWIESA-N</t>
  </si>
  <si>
    <t>HMDB04704</t>
  </si>
  <si>
    <t>XEBKSQSGNGRGDW-YFHOEESVSA-N</t>
  </si>
  <si>
    <t>HMDB10206</t>
  </si>
  <si>
    <t>HKSDVVJONLXYKL-OHPMOLHNSA-N</t>
  </si>
  <si>
    <t>HMDB02343</t>
  </si>
  <si>
    <t>GFNYAPAJUNPMGH-QNEBEIHSSA-N</t>
  </si>
  <si>
    <t>HMDB10223</t>
  </si>
  <si>
    <t>NPDSHTNEKLQQIJ-SIGMCMEVSA-N</t>
  </si>
  <si>
    <t>WRADPCFZZWXOTI-UHFFFAOYSA-N</t>
  </si>
  <si>
    <t>HMDB04080</t>
  </si>
  <si>
    <t>LGEQQWMQCRIYKG-DOFZRALJSA-N</t>
  </si>
  <si>
    <t>HMDB10203</t>
  </si>
  <si>
    <t>KLLGGGQNRTVBSU-JDTPQGGVSA-N</t>
  </si>
  <si>
    <t>HMDB60049</t>
  </si>
  <si>
    <t>IFRKCNPQVIJFAQ-JGDWKEERSA-N</t>
  </si>
  <si>
    <t>HMDB10217</t>
  </si>
  <si>
    <t>MEASLHGILYBXFO-XTDASVJISA-N</t>
  </si>
  <si>
    <t>HMDB10204</t>
  </si>
  <si>
    <t>BLWCDFIELVFRJY-QXBXTPPVSA-N</t>
  </si>
  <si>
    <t>HMDB12252</t>
  </si>
  <si>
    <t>KQXDGUVSAAQARU-HZJYTTRNSA-N</t>
  </si>
  <si>
    <t>HMDB10201</t>
  </si>
  <si>
    <t>RGRKFKRAFZJQMS-OOHFSOINSA-N</t>
  </si>
  <si>
    <t>HMDB10213</t>
  </si>
  <si>
    <t>SWTYBBUBEPPYCX-VIIQGJSXSA-N</t>
  </si>
  <si>
    <t>HMDB13648</t>
  </si>
  <si>
    <t>WFRLANWAASSSFV-FPLPWBNLSA-N</t>
  </si>
  <si>
    <t>HMDB02088</t>
  </si>
  <si>
    <t>BOWVQLFMWHZBEF-KTKRTIGZSA-N</t>
  </si>
  <si>
    <t>HMDB13626</t>
  </si>
  <si>
    <t>FMVHVRYFQIXOAF-DOFZRALJSA-N</t>
  </si>
  <si>
    <t>HMDB13078</t>
  </si>
  <si>
    <t>OTGQIQQTPXJQRG-UHFFFAOYSA-N</t>
  </si>
  <si>
    <t xml:space="preserve">Histology matched set </t>
  </si>
  <si>
    <t>HC vs. HC</t>
  </si>
  <si>
    <t>12_13-DiHODE/12(13)-EpODE</t>
  </si>
  <si>
    <t>12_13-DiHOME/12(13)-EpOME</t>
  </si>
  <si>
    <t>14_15-DiHETrE/11_12-DiHETrE</t>
  </si>
  <si>
    <t>15_16-DiHODE/15(16)-EpODE</t>
  </si>
  <si>
    <t>17_18-DiHETE/17(18)-EpETE</t>
  </si>
  <si>
    <t>9_10-DiHODE/9(10)-EpODE</t>
  </si>
  <si>
    <t>9_10-DiHOME/9(10)-EpOME</t>
  </si>
  <si>
    <t>LA(C18:2n6)</t>
  </si>
  <si>
    <t xml:space="preserve">LA(C18:2n6) </t>
  </si>
  <si>
    <t>AA(C20:4n6)</t>
  </si>
  <si>
    <t xml:space="preserve">AA(C20:4n6) </t>
  </si>
  <si>
    <t xml:space="preserve">ADA(C22:4n6) </t>
  </si>
  <si>
    <t>ALA(C18:3n3)</t>
  </si>
  <si>
    <t xml:space="preserve">DGLA(C20:3n6) </t>
  </si>
  <si>
    <t>DHA(C22:6n3)</t>
  </si>
  <si>
    <t>EPA(C22:6n3)</t>
  </si>
  <si>
    <t>OA(C18:1n9)</t>
  </si>
  <si>
    <t>PA(C16:0)</t>
  </si>
  <si>
    <t>POA(16:1n7)</t>
  </si>
  <si>
    <t>SA(C18:0)</t>
  </si>
  <si>
    <t>Diet/ALA(C18:3n3)</t>
  </si>
  <si>
    <t>Ratio</t>
  </si>
  <si>
    <t>n6 Ratio</t>
  </si>
  <si>
    <t>sEH ratio</t>
  </si>
  <si>
    <t>D5D D6D</t>
  </si>
  <si>
    <t>ratio</t>
  </si>
  <si>
    <t>LOX/Auto-Ox</t>
  </si>
  <si>
    <t>Nitro-FA(Nitrolipid)</t>
  </si>
  <si>
    <t>Ketone(R=O)</t>
  </si>
  <si>
    <t>Epoxy-Ketone(R=O)</t>
  </si>
  <si>
    <t>Acyl-EA(Ethanolamide)</t>
  </si>
  <si>
    <t>NAFL vs HC</t>
  </si>
  <si>
    <t>HC comparision</t>
  </si>
  <si>
    <t>HIS Comparision</t>
  </si>
  <si>
    <t>CAU Comparision</t>
  </si>
  <si>
    <t>HC-HIS</t>
  </si>
  <si>
    <t>NAFL-HIS</t>
  </si>
  <si>
    <t>HC-CAU</t>
  </si>
  <si>
    <t>NAFL-CAU</t>
  </si>
  <si>
    <t>24.6 (16.4 - 32.9)</t>
  </si>
  <si>
    <t>37.9 (27.7 - 48)</t>
  </si>
  <si>
    <t>20.8 (12.1 - 29.6)</t>
  </si>
  <si>
    <t>69.2 (1.58 - 137)</t>
  </si>
  <si>
    <t>583 (330 - 836)</t>
  </si>
  <si>
    <t>783 (567 - 999)</t>
  </si>
  <si>
    <t>360 (246 - 475)</t>
  </si>
  <si>
    <t>860 (559 - 1160)</t>
  </si>
  <si>
    <t>662 (430 - 893)</t>
  </si>
  <si>
    <t>450 (144 - 757)</t>
  </si>
  <si>
    <t>571 (322 - 820)</t>
  </si>
  <si>
    <t>822 (394 - 1250)</t>
  </si>
  <si>
    <t>4.86 (2.66 - 7.06)</t>
  </si>
  <si>
    <t>3.19 (1.79 - 4.58)</t>
  </si>
  <si>
    <t>4.97 (3.54 - 6.4)</t>
  </si>
  <si>
    <t>3.11 (1.62 - 4.61)</t>
  </si>
  <si>
    <t>0.532 (0.445 - 0.62)</t>
  </si>
  <si>
    <t>0.543 (0.398 - 0.688)</t>
  </si>
  <si>
    <t>0.432 (0.286 - 0.578)</t>
  </si>
  <si>
    <t>0.59 (0.371 - 0.809)</t>
  </si>
  <si>
    <t>0.0617 (0.0375 - 0.086)</t>
  </si>
  <si>
    <t>0.0717 (0.0321 - 0.111)</t>
  </si>
  <si>
    <t>0.0495 (0.0227 - 0.0762)</t>
  </si>
  <si>
    <t>0.0463 (0.0238 - 0.0687)</t>
  </si>
  <si>
    <t>0.126 (0.0863 - 0.166)</t>
  </si>
  <si>
    <t>0.305 (0.105 - 0.505)</t>
  </si>
  <si>
    <t>0.12 (0.0822 - 0.158)</t>
  </si>
  <si>
    <t>0.28 (0.0715 - 0.489)</t>
  </si>
  <si>
    <t>5.69 (-2.37 - 13.7)</t>
  </si>
  <si>
    <t>1.39 (0.435 - 2.35)</t>
  </si>
  <si>
    <t>2.87 (0.979 - 4.77)</t>
  </si>
  <si>
    <t>3.75 (0.496 - 6.99)</t>
  </si>
  <si>
    <t>2.42 (1.62 - 3.22)</t>
  </si>
  <si>
    <t>6.64 (0.249 - 13)</t>
  </si>
  <si>
    <t>2.23 (1.63 - 2.83)</t>
  </si>
  <si>
    <t>4.83 (1.4 - 8.27)</t>
  </si>
  <si>
    <t>2.07 (1.48 - 2.66)</t>
  </si>
  <si>
    <t>1.5 (0.864 - 2.14)</t>
  </si>
  <si>
    <t>1.58 (0.941 - 2.22)</t>
  </si>
  <si>
    <t>1.84 (1.37 - 2.31)</t>
  </si>
  <si>
    <t>2.27 (-0.612 - 5.16)</t>
  </si>
  <si>
    <t>0.683 (0.459 - 0.907)</t>
  </si>
  <si>
    <t>176 (-100 - 452)</t>
  </si>
  <si>
    <t>6.19 (-3.94 - 16.3)</t>
  </si>
  <si>
    <t>2.48 (1.34 - 3.63)</t>
  </si>
  <si>
    <t>1.96 (0.862 - 3.07)</t>
  </si>
  <si>
    <t>0.998 (0.731 - 1.26)</t>
  </si>
  <si>
    <t>1.52 (0.429 - 2.61)</t>
  </si>
  <si>
    <t>0.0761 (0.0489 - 0.103)</t>
  </si>
  <si>
    <t>0.294 (0.105 - 0.483)</t>
  </si>
  <si>
    <t>0.0842 (0.017 - 0.151)</t>
  </si>
  <si>
    <t>0.192 (0.00919 - 0.375)</t>
  </si>
  <si>
    <t>1.3 (0.832 - 1.77)</t>
  </si>
  <si>
    <t>5.49 (0.714 - 10.3)</t>
  </si>
  <si>
    <t>1.61 (1.03 - 2.18)</t>
  </si>
  <si>
    <t>3.14 (0.329 - 5.96)</t>
  </si>
  <si>
    <t>11 (8.88 - 13.2)</t>
  </si>
  <si>
    <t>32.4 (1.15 - 63.6)</t>
  </si>
  <si>
    <t>11.5 (6.38 - 16.7)</t>
  </si>
  <si>
    <t>18.5 (10.4 - 26.6)</t>
  </si>
  <si>
    <t>1.52 (1.16 - 1.87)</t>
  </si>
  <si>
    <t>2.13 (1.08 - 3.18)</t>
  </si>
  <si>
    <t>1.3 (0.939 - 1.66)</t>
  </si>
  <si>
    <t>1.88 (1.11 - 2.65)</t>
  </si>
  <si>
    <t>1.35 (1.04 - 1.66)</t>
  </si>
  <si>
    <t>2.12 (1.56 - 2.69)</t>
  </si>
  <si>
    <t>1.95 (1.29 - 2.61)</t>
  </si>
  <si>
    <t>2.18 (1.29 - 3.08)</t>
  </si>
  <si>
    <t>0.546 (0.388 - 0.703)</t>
  </si>
  <si>
    <t>0.545 (0.356 - 0.734)</t>
  </si>
  <si>
    <t>0.714 (0.501 - 0.927)</t>
  </si>
  <si>
    <t>1.02 (0.262 - 1.77)</t>
  </si>
  <si>
    <t>0.678 (0.56 - 0.797)</t>
  </si>
  <si>
    <t>0.694 (0.605 - 0.782)</t>
  </si>
  <si>
    <t>0.517 (0.353 - 0.68)</t>
  </si>
  <si>
    <t>0.896 (0.688 - 1.1)</t>
  </si>
  <si>
    <t>9.69 (6.77 - 12.6)</t>
  </si>
  <si>
    <t>13.6 (2.96 - 24.2)</t>
  </si>
  <si>
    <t>6.1 (3.21 - 8.99)</t>
  </si>
  <si>
    <t>13.6 (5.95 - 21.2)</t>
  </si>
  <si>
    <t>4.44 (3.43 - 5.44)</t>
  </si>
  <si>
    <t>2.85 (1.64 - 4.05)</t>
  </si>
  <si>
    <t>2.75 (1.78 - 3.72)</t>
  </si>
  <si>
    <t>3.7 (1.92 - 5.48)</t>
  </si>
  <si>
    <t>0.491 (0.339 - 0.643)</t>
  </si>
  <si>
    <t>1.05 (0.731 - 1.37)</t>
  </si>
  <si>
    <t>3.32 (-1.12 - 7.76)</t>
  </si>
  <si>
    <t>1.68 (0.555 - 2.8)</t>
  </si>
  <si>
    <t>0.456 (0.248 - 0.664)</t>
  </si>
  <si>
    <t>0.599 (0.398 - 0.799)</t>
  </si>
  <si>
    <t>0.42 (0.266 - 0.574)</t>
  </si>
  <si>
    <t>0.576 (0.344 - 0.807)</t>
  </si>
  <si>
    <t>2.29 (1.54 - 3.05)</t>
  </si>
  <si>
    <t>7.21 (0.202 - 14.2)</t>
  </si>
  <si>
    <t>2.63 (0.561 - 4.7)</t>
  </si>
  <si>
    <t>4.01 (1.78 - 6.24)</t>
  </si>
  <si>
    <t>4.87 (3.03 - 6.72)</t>
  </si>
  <si>
    <t>3.19 (2.41 - 3.96)</t>
  </si>
  <si>
    <t>4.9 (1.87 - 7.93)</t>
  </si>
  <si>
    <t>6.79 (2.19 - 11.4)</t>
  </si>
  <si>
    <t>4.55 (2.63 - 6.47)</t>
  </si>
  <si>
    <t>6.79 (-0.214 - 13.8)</t>
  </si>
  <si>
    <t>7.28 (0.307 - 14.3)</t>
  </si>
  <si>
    <t>7.12 (2.45 - 11.8)</t>
  </si>
  <si>
    <t>0.927 (0.698 - 1.16)</t>
  </si>
  <si>
    <t>0.988 (0.294 - 1.68)</t>
  </si>
  <si>
    <t>2.26 (0.097 - 4.43)</t>
  </si>
  <si>
    <t>1.44 (0.152 - 2.73)</t>
  </si>
  <si>
    <t>1.16 (0.97 - 1.34)</t>
  </si>
  <si>
    <t>1.48 (0.167 - 2.79)</t>
  </si>
  <si>
    <t>1.04 (0.602 - 1.49)</t>
  </si>
  <si>
    <t>1.06 (0.48 - 1.64)</t>
  </si>
  <si>
    <t>1.62 (1.01 - 2.23)</t>
  </si>
  <si>
    <t>0.873 (0.657 - 1.09)</t>
  </si>
  <si>
    <t>1.06 (0.516 - 1.6)</t>
  </si>
  <si>
    <t>1.47 (0.543 - 2.39)</t>
  </si>
  <si>
    <t>0.22 (0.132 - 0.308)</t>
  </si>
  <si>
    <t>0.319 (0.0703 - 0.567)</t>
  </si>
  <si>
    <t>0.255 (0.104 - 0.406)</t>
  </si>
  <si>
    <t>0.624 (-0.307 - 1.55)</t>
  </si>
  <si>
    <t>0.29 (0.215 - 0.365)</t>
  </si>
  <si>
    <t>0.321 (0.23 - 0.412)</t>
  </si>
  <si>
    <t>0.317 (0.201 - 0.433)</t>
  </si>
  <si>
    <t>0.665 (-0.066 - 1.4)</t>
  </si>
  <si>
    <t>0.285 (0.147 - 0.423)</t>
  </si>
  <si>
    <t>0.334 (0.203 - 0.465)</t>
  </si>
  <si>
    <t>0.144 (0.0707 - 0.217)</t>
  </si>
  <si>
    <t>0.394 (0.184 - 0.604)</t>
  </si>
  <si>
    <t>0.567 (0.369 - 0.764)</t>
  </si>
  <si>
    <t>1.32 (0.987 - 1.65)</t>
  </si>
  <si>
    <t>1.07 (0.139 - 2)</t>
  </si>
  <si>
    <t>2.21 (0.554 - 3.86)</t>
  </si>
  <si>
    <t>0.134 (0.0819 - 0.186)</t>
  </si>
  <si>
    <t>0.182 (0.0801 - 0.284)</t>
  </si>
  <si>
    <t>0.143 (0.0615 - 0.224)</t>
  </si>
  <si>
    <t>0.51 (-0.301 - 1.32)</t>
  </si>
  <si>
    <t>0.372 (0.302 - 0.443)</t>
  </si>
  <si>
    <t>0.365 (0.232 - 0.498)</t>
  </si>
  <si>
    <t>0.341 (0.242 - 0.44)</t>
  </si>
  <si>
    <t>0.457 (0.331 - 0.582)</t>
  </si>
  <si>
    <t>0.145 (0.0824 - 0.208)</t>
  </si>
  <si>
    <t>0.6 (-0.223 - 1.42)</t>
  </si>
  <si>
    <t>0.098 (0.0374 - 0.159)</t>
  </si>
  <si>
    <t>0.488 (0.0392 - 0.937)</t>
  </si>
  <si>
    <t>2.68 (1.85 - 3.51)</t>
  </si>
  <si>
    <t>8.83 (-3.32 - 21)</t>
  </si>
  <si>
    <t>1.82 (0.998 - 2.64)</t>
  </si>
  <si>
    <t>5.14 (1.31 - 8.98)</t>
  </si>
  <si>
    <t>4.84 (2.93 - 6.75)</t>
  </si>
  <si>
    <t>3.23 (1.91 - 4.55)</t>
  </si>
  <si>
    <t>4.78 (2.91 - 6.65)</t>
  </si>
  <si>
    <t>3.29 (1.92 - 4.66)</t>
  </si>
  <si>
    <t>1.76 (1.26 - 2.27)</t>
  </si>
  <si>
    <t>3.86 (2.28 - 5.44)</t>
  </si>
  <si>
    <t>11.4 (-0.0359 - 22.8)</t>
  </si>
  <si>
    <t>4.17 (2.34 - 6)</t>
  </si>
  <si>
    <t>0.133 (0.0991 - 0.166)</t>
  </si>
  <si>
    <t>0.2 (0.0795 - 0.321)</t>
  </si>
  <si>
    <t>0.192 (0.015 - 0.37)</t>
  </si>
  <si>
    <t>0.409 (0.000309 - 0.817)</t>
  </si>
  <si>
    <t>6.35 (5.27 - 7.42)</t>
  </si>
  <si>
    <t>17.1 (3.75 - 30.4)</t>
  </si>
  <si>
    <t>6 (3.75 - 8.25)</t>
  </si>
  <si>
    <t>11.5 (7.36 - 15.7)</t>
  </si>
  <si>
    <t>0.319 (0.242 - 0.396)</t>
  </si>
  <si>
    <t>0.765 (0.288 - 1.24)</t>
  </si>
  <si>
    <t>0.266 (0.181 - 0.351)</t>
  </si>
  <si>
    <t>0.493 (0.241 - 0.746)</t>
  </si>
  <si>
    <t>2.05 (1.6 - 2.5)</t>
  </si>
  <si>
    <t>3.05 (2.18 - 3.92)</t>
  </si>
  <si>
    <t>1.13 (0.825 - 1.43)</t>
  </si>
  <si>
    <t>3.36 (2.05 - 4.67)</t>
  </si>
  <si>
    <t>2.03 (1.57 - 2.48)</t>
  </si>
  <si>
    <t>3.2 (2.01 - 4.39)</t>
  </si>
  <si>
    <t>3.3 (2.52 - 4.09)</t>
  </si>
  <si>
    <t>4.01 (2.47 - 5.55)</t>
  </si>
  <si>
    <t>0.324 (0.133 - 0.515)</t>
  </si>
  <si>
    <t>0.648 (-0.221 - 1.52)</t>
  </si>
  <si>
    <t>0.437 (0.15 - 0.725)</t>
  </si>
  <si>
    <t>0.375 (0.169 - 0.58)</t>
  </si>
  <si>
    <t>0.334 (0.239 - 0.428)</t>
  </si>
  <si>
    <t>0.701 (0.365 - 1.04)</t>
  </si>
  <si>
    <t>0.274 (0.12 - 0.428)</t>
  </si>
  <si>
    <t>0.576 (0.375 - 0.776)</t>
  </si>
  <si>
    <t>0.629 (0.491 - 0.767)</t>
  </si>
  <si>
    <t>1.83 (0.466 - 3.2)</t>
  </si>
  <si>
    <t>0.419 (0.251 - 0.587)</t>
  </si>
  <si>
    <t>1.4 (0.817 - 1.98)</t>
  </si>
  <si>
    <t>1.35 (1.09 - 1.61)</t>
  </si>
  <si>
    <t>3.16 (2.41 - 3.92)</t>
  </si>
  <si>
    <t>1.65 (1.11 - 2.19)</t>
  </si>
  <si>
    <t>4.01 (2.41 - 5.61)</t>
  </si>
  <si>
    <t>1.88 (1.28 - 2.49)</t>
  </si>
  <si>
    <t>3.1 (2.51 - 3.69)</t>
  </si>
  <si>
    <t>1.18 (0.851 - 1.51)</t>
  </si>
  <si>
    <t>3.75 (2.02 - 5.49)</t>
  </si>
  <si>
    <t>0.0908 (0.0754 - 0.106)</t>
  </si>
  <si>
    <t>0.178 (0.148 - 0.208)</t>
  </si>
  <si>
    <t>0.103 (0.0528 - 0.153)</t>
  </si>
  <si>
    <t>0.156 (0.107 - 0.204)</t>
  </si>
  <si>
    <t>2.25 (1.7 - 2.8)</t>
  </si>
  <si>
    <t>2.1 (1.72 - 2.48)</t>
  </si>
  <si>
    <t>1.94 (1.28 - 2.6)</t>
  </si>
  <si>
    <t>3.49 (2.24 - 4.74)</t>
  </si>
  <si>
    <t>33.3 (27.1 - 39.6)</t>
  </si>
  <si>
    <t>16.4 (11.7 - 21.1)</t>
  </si>
  <si>
    <t>37.3 (24.5 - 50.1)</t>
  </si>
  <si>
    <t>26.4 (15.9 - 36.8)</t>
  </si>
  <si>
    <t>0.471 (0.362 - 0.58)</t>
  </si>
  <si>
    <t>0.962 (0.759 - 1.17)</t>
  </si>
  <si>
    <t>0.506 (0.349 - 0.662)</t>
  </si>
  <si>
    <t>1.07 (0.797 - 1.34)</t>
  </si>
  <si>
    <t>2.83 (1.75 - 3.91)</t>
  </si>
  <si>
    <t>1.76 (1.43 - 2.09)</t>
  </si>
  <si>
    <t>1.81 (0.998 - 2.62)</t>
  </si>
  <si>
    <t>2.86 (1.59 - 4.13)</t>
  </si>
  <si>
    <t>0.67 (0.591 - 0.75)</t>
  </si>
  <si>
    <t>0.385 (0.317 - 0.452)</t>
  </si>
  <si>
    <t>0.672 (0.518 - 0.826)</t>
  </si>
  <si>
    <t>0.427 (0.313 - 0.541)</t>
  </si>
  <si>
    <t>1.47 (1.09 - 1.86)</t>
  </si>
  <si>
    <t>1.74 (1.32 - 2.16)</t>
  </si>
  <si>
    <t>1.26 (0.806 - 1.7)</t>
  </si>
  <si>
    <t>1.87 (1.32 - 2.41)</t>
  </si>
  <si>
    <t>0.07 (0.056 - 0.0839)</t>
  </si>
  <si>
    <t>0.146 (0.105 - 0.187)</t>
  </si>
  <si>
    <t>0.0576 (0.0376 - 0.0776)</t>
  </si>
  <si>
    <t>0.147 (0.0837 - 0.209)</t>
  </si>
  <si>
    <t>2.12 (-1.56 - 5.79)</t>
  </si>
  <si>
    <t>0.603 (0.184 - 1.02)</t>
  </si>
  <si>
    <t>0.438 (0.186 - 0.69)</t>
  </si>
  <si>
    <t>0.768 (0.157 - 1.38)</t>
  </si>
  <si>
    <t>2.79 (0.986 - 4.6)</t>
  </si>
  <si>
    <t>1.51 (1.21 - 1.81)</t>
  </si>
  <si>
    <t>1.6 (0.605 - 2.6)</t>
  </si>
  <si>
    <t>3.44 (1.48 - 5.4)</t>
  </si>
  <si>
    <t>1.39 (0.891 - 1.88)</t>
  </si>
  <si>
    <t>2.19 (0.868 - 3.52)</t>
  </si>
  <si>
    <t>1.56 (0.697 - 2.42)</t>
  </si>
  <si>
    <t>1.54 (0.947 - 2.14)</t>
  </si>
  <si>
    <t>1.29 (1.15 - 1.44)</t>
  </si>
  <si>
    <t>1.38 (1.12 - 1.63)</t>
  </si>
  <si>
    <t>1.24 (1.05 - 1.44)</t>
  </si>
  <si>
    <t>1.89 (0.863 - 2.91)</t>
  </si>
  <si>
    <t>2.48 (2.15 - 2.8)</t>
  </si>
  <si>
    <t>4.77 (4.07 - 5.47)</t>
  </si>
  <si>
    <t>2.28 (1.41 - 3.15)</t>
  </si>
  <si>
    <t>4.41 (2.93 - 5.88)</t>
  </si>
  <si>
    <t>2.1 (1.66 - 2.54)</t>
  </si>
  <si>
    <t>2.83 (2.38 - 3.28)</t>
  </si>
  <si>
    <t>1.44 (1.12 - 1.75)</t>
  </si>
  <si>
    <t>3.41 (2.34 - 4.48)</t>
  </si>
  <si>
    <t>0.51 (0.421 - 0.6)</t>
  </si>
  <si>
    <t>0.652 (0.557 - 0.748)</t>
  </si>
  <si>
    <t>0.692 (0.455 - 0.93)</t>
  </si>
  <si>
    <t>0.643 (0.477 - 0.809)</t>
  </si>
  <si>
    <t>0.507 (0.428 - 0.586)</t>
  </si>
  <si>
    <t>0.523 (0.445 - 0.6)</t>
  </si>
  <si>
    <t>0.351 (0.087 - 0.614)</t>
  </si>
  <si>
    <t>0.702 (0.429 - 0.975)</t>
  </si>
  <si>
    <t>3.2 (2.53 - 3.88)</t>
  </si>
  <si>
    <t>2.96 (2.04 - 3.88)</t>
  </si>
  <si>
    <t>2.63 (1.27 - 3.99)</t>
  </si>
  <si>
    <t>3.58 (2.65 - 4.5)</t>
  </si>
  <si>
    <t>1.73 (1.37 - 2.1)</t>
  </si>
  <si>
    <t>3.08 (2.38 - 3.77)</t>
  </si>
  <si>
    <t>1.76 (1.32 - 2.2)</t>
  </si>
  <si>
    <t>3.42 (1.96 - 4.87)</t>
  </si>
  <si>
    <t>3.09 (2.8 - 3.39)</t>
  </si>
  <si>
    <t>4.37 (3.8 - 4.94)</t>
  </si>
  <si>
    <t>4.71 (0.747 - 8.67)</t>
  </si>
  <si>
    <t>4.34 (3.41 - 5.27)</t>
  </si>
  <si>
    <t>0.0552 (0.0416 - 0.0687)</t>
  </si>
  <si>
    <t>0.0784 (0.0419 - 0.115)</t>
  </si>
  <si>
    <t>0.501 (0.00524 - 0.998)</t>
  </si>
  <si>
    <t>0.108 (0.085 - 0.131)</t>
  </si>
  <si>
    <t>3.43 (1.83 - 5.04)</t>
  </si>
  <si>
    <t>2.68 (0.288 - 5.08)</t>
  </si>
  <si>
    <t>5.51 (0.694 - 10.3)</t>
  </si>
  <si>
    <t>2.76 (0.94 - 4.59)</t>
  </si>
  <si>
    <t>1.79 (1.22 - 2.36)</t>
  </si>
  <si>
    <t>3.21 (2.12 - 4.3)</t>
  </si>
  <si>
    <t>1.76 (1.47 - 2.06)</t>
  </si>
  <si>
    <t>3.42 (1.57 - 5.26)</t>
  </si>
  <si>
    <t>2.53 (1.38 - 3.68)</t>
  </si>
  <si>
    <t>3.04 (0.25 - 5.82)</t>
  </si>
  <si>
    <t>1.92 (0.931 - 2.9)</t>
  </si>
  <si>
    <t>2.01 (0.328 - 3.69)</t>
  </si>
  <si>
    <t>0.0102 (0.00552 - 0.0148)</t>
  </si>
  <si>
    <t>0.00806 (0.00446 - 0.0117)</t>
  </si>
  <si>
    <t>0.0152 (0.00295 - 0.0275)</t>
  </si>
  <si>
    <t>0.0058 (0.00255 - 0.00905)</t>
  </si>
  <si>
    <t>2.66 (2.3 - 3.02)</t>
  </si>
  <si>
    <t>2.84 (2.41 - 3.27)</t>
  </si>
  <si>
    <t>4.01 (0.982 - 7.03)</t>
  </si>
  <si>
    <t>3.35 (2.62 - 4.07)</t>
  </si>
  <si>
    <t>1.56 (-0.111 - 3.22)</t>
  </si>
  <si>
    <t>6.55 (3.48 - 9.62)</t>
  </si>
  <si>
    <t>3.66 (1.59 - 5.72)</t>
  </si>
  <si>
    <t>5.82 (3.25 - 8.38)</t>
  </si>
  <si>
    <t>0.333 (0.285 - 0.381)</t>
  </si>
  <si>
    <t>0.613 (0.27 - 0.955)</t>
  </si>
  <si>
    <t>19.9 (-10.4 - 50.3)</t>
  </si>
  <si>
    <t>1.54 (-0.565 - 3.64)</t>
  </si>
  <si>
    <t xml:space="preserve">Parent </t>
  </si>
  <si>
    <t>HMDB</t>
  </si>
  <si>
    <t>Means (upper-lower 95% mean)</t>
  </si>
  <si>
    <t>Auto</t>
  </si>
  <si>
    <t>Table S1. Targeted quantification data table for comparisons of HIS and CAU obese subjects with NAFL vs. lean HC. Comparisons between NAFL vs. HC performed separately in each ethnicity. (n =10 HIS and 8 CAU); HC (n =14 HIS and 8 CAU). Details are shown for p-values; means (upper-lower 95% mean); fold change (FC); t-test and ANCOVA p-values for individual lipids. Values are rounded to 3 significant figures.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</si>
</sst>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9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b/>
      <sz val="9"/>
      <color indexed="8"/>
      <name val="Times New Roman"/>
      <family val="1"/>
    </font>
    <font>
      <sz val="9"/>
      <color theme="1"/>
      <name val="Times New Roman"/>
      <family val="1"/>
    </font>
    <font>
      <b/>
      <sz val="9"/>
      <name val="Times New Roman"/>
      <family val="1"/>
    </font>
    <font>
      <sz val="8"/>
      <color theme="1"/>
      <name val="Times New Roman"/>
      <family val="1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5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5" fillId="2" borderId="0" xfId="0" applyFont="1" applyFill="1"/>
    <xf numFmtId="0" fontId="5" fillId="2" borderId="0" xfId="0" applyFont="1" applyFill="1" applyBorder="1"/>
    <xf numFmtId="0" fontId="5" fillId="2" borderId="0" xfId="0" applyFont="1" applyFill="1" applyAlignment="1">
      <alignment horizontal="center" textRotation="255"/>
    </xf>
    <xf numFmtId="0" fontId="7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</cellXfs>
  <cellStyles count="3">
    <cellStyle name="Normal" xfId="0" builtinId="0"/>
    <cellStyle name="Normal 2" xfId="2" xr:uid="{501A894D-32B8-AB42-851A-7B5C49099B04}"/>
    <cellStyle name="Normal 3" xfId="1" xr:uid="{FD28F986-0BCC-1647-ABBD-DAB11213240C}"/>
  </cellStyles>
  <dxfs count="20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FF465-334E-6B47-8E67-1BC607628C4A}">
  <dimension ref="A1:X80"/>
  <sheetViews>
    <sheetView tabSelected="1" zoomScale="337" zoomScaleNormal="100" workbookViewId="0">
      <selection sqref="A1:R1"/>
    </sheetView>
  </sheetViews>
  <sheetFormatPr baseColWidth="10" defaultRowHeight="12" x14ac:dyDescent="0.15"/>
  <cols>
    <col min="1" max="1" width="2.83203125" style="3" customWidth="1"/>
    <col min="2" max="2" width="24.33203125" style="3" customWidth="1"/>
    <col min="3" max="3" width="18.5" style="3" customWidth="1"/>
    <col min="4" max="4" width="13.33203125" style="12" customWidth="1"/>
    <col min="5" max="5" width="9.33203125" style="12" customWidth="1"/>
    <col min="6" max="10" width="10.33203125" style="12" customWidth="1"/>
    <col min="11" max="11" width="10.33203125" style="3" customWidth="1"/>
    <col min="12" max="13" width="10.33203125" style="13" customWidth="1"/>
    <col min="14" max="18" width="10.33203125" style="12" customWidth="1"/>
    <col min="19" max="22" width="17.83203125" style="3" customWidth="1"/>
    <col min="23" max="23" width="24.1640625" style="3" customWidth="1"/>
    <col min="24" max="24" width="58.5" style="3" customWidth="1"/>
    <col min="25" max="16384" width="10.83203125" style="3"/>
  </cols>
  <sheetData>
    <row r="1" spans="1:24" ht="39" customHeight="1" x14ac:dyDescent="0.15">
      <c r="A1" s="15" t="s">
        <v>573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W1" s="4"/>
      <c r="X1" s="4"/>
    </row>
    <row r="2" spans="1:24" ht="11" customHeight="1" x14ac:dyDescent="0.15">
      <c r="A2" s="28"/>
      <c r="B2" s="27" t="s">
        <v>76</v>
      </c>
      <c r="C2" s="27" t="s">
        <v>75</v>
      </c>
      <c r="D2" s="27" t="s">
        <v>569</v>
      </c>
      <c r="E2" s="27" t="s">
        <v>74</v>
      </c>
      <c r="F2" s="17" t="s">
        <v>259</v>
      </c>
      <c r="G2" s="18"/>
      <c r="H2" s="19"/>
      <c r="I2" s="21" t="s">
        <v>260</v>
      </c>
      <c r="J2" s="21"/>
      <c r="K2" s="21"/>
      <c r="L2" s="20"/>
      <c r="M2" s="20"/>
      <c r="N2" s="22" t="s">
        <v>224</v>
      </c>
      <c r="O2" s="23"/>
      <c r="P2" s="24" t="s">
        <v>258</v>
      </c>
      <c r="Q2" s="24"/>
      <c r="R2" s="24"/>
      <c r="S2" s="21" t="s">
        <v>571</v>
      </c>
      <c r="T2" s="21"/>
      <c r="U2" s="21"/>
      <c r="V2" s="21"/>
      <c r="W2" s="27" t="s">
        <v>570</v>
      </c>
      <c r="X2" s="27" t="s">
        <v>77</v>
      </c>
    </row>
    <row r="3" spans="1:24" s="5" customFormat="1" ht="27" customHeight="1" x14ac:dyDescent="0.2">
      <c r="A3" s="28"/>
      <c r="B3" s="27"/>
      <c r="C3" s="27"/>
      <c r="D3" s="27"/>
      <c r="E3" s="27"/>
      <c r="F3" s="16" t="s">
        <v>257</v>
      </c>
      <c r="G3" s="16"/>
      <c r="H3" s="25" t="s">
        <v>73</v>
      </c>
      <c r="I3" s="16" t="s">
        <v>257</v>
      </c>
      <c r="J3" s="16"/>
      <c r="K3" s="25" t="s">
        <v>73</v>
      </c>
      <c r="L3" s="16" t="s">
        <v>0</v>
      </c>
      <c r="M3" s="16"/>
      <c r="N3" s="16" t="s">
        <v>0</v>
      </c>
      <c r="O3" s="16"/>
      <c r="P3" s="16" t="s">
        <v>225</v>
      </c>
      <c r="Q3" s="16"/>
      <c r="R3" s="25" t="s">
        <v>73</v>
      </c>
      <c r="S3" s="25" t="s">
        <v>261</v>
      </c>
      <c r="T3" s="25" t="s">
        <v>262</v>
      </c>
      <c r="U3" s="25" t="s">
        <v>263</v>
      </c>
      <c r="V3" s="25" t="s">
        <v>264</v>
      </c>
      <c r="W3" s="27"/>
      <c r="X3" s="27"/>
    </row>
    <row r="4" spans="1:24" s="4" customFormat="1" ht="16" customHeight="1" x14ac:dyDescent="0.15">
      <c r="A4" s="28"/>
      <c r="B4" s="27"/>
      <c r="C4" s="27"/>
      <c r="D4" s="27"/>
      <c r="E4" s="27"/>
      <c r="F4" s="6" t="s">
        <v>71</v>
      </c>
      <c r="G4" s="6" t="s">
        <v>72</v>
      </c>
      <c r="H4" s="26"/>
      <c r="I4" s="6" t="s">
        <v>71</v>
      </c>
      <c r="J4" s="6" t="s">
        <v>72</v>
      </c>
      <c r="K4" s="26"/>
      <c r="L4" s="7" t="s">
        <v>71</v>
      </c>
      <c r="M4" s="7" t="s">
        <v>72</v>
      </c>
      <c r="N4" s="7" t="s">
        <v>71</v>
      </c>
      <c r="O4" s="7" t="s">
        <v>72</v>
      </c>
      <c r="P4" s="7" t="s">
        <v>71</v>
      </c>
      <c r="Q4" s="7" t="s">
        <v>72</v>
      </c>
      <c r="R4" s="26"/>
      <c r="S4" s="26"/>
      <c r="T4" s="26"/>
      <c r="U4" s="26"/>
      <c r="V4" s="26"/>
      <c r="W4" s="27"/>
      <c r="X4" s="27"/>
    </row>
    <row r="5" spans="1:24" ht="16" customHeight="1" x14ac:dyDescent="0.15">
      <c r="A5" s="8">
        <f t="shared" ref="A5:A19" si="0">1+A4</f>
        <v>1</v>
      </c>
      <c r="B5" s="1" t="s">
        <v>6</v>
      </c>
      <c r="C5" s="8" t="s">
        <v>256</v>
      </c>
      <c r="D5" s="14" t="s">
        <v>237</v>
      </c>
      <c r="E5" s="14" t="s">
        <v>141</v>
      </c>
      <c r="F5" s="2">
        <v>2.05E-4</v>
      </c>
      <c r="G5" s="9">
        <v>2.7000000000000001E-3</v>
      </c>
      <c r="H5" s="9">
        <v>1.0424599999999999</v>
      </c>
      <c r="I5" s="2">
        <v>4.84E-4</v>
      </c>
      <c r="J5" s="9">
        <v>3.8199999999999998E-2</v>
      </c>
      <c r="K5" s="9">
        <v>1.1100000000000001</v>
      </c>
      <c r="L5" s="2">
        <v>0.80400000000000005</v>
      </c>
      <c r="M5" s="9">
        <v>0.98099999999999998</v>
      </c>
      <c r="N5" s="2">
        <v>0.83</v>
      </c>
      <c r="O5" s="9">
        <v>0.996</v>
      </c>
      <c r="P5" s="2">
        <v>0.502</v>
      </c>
      <c r="Q5" s="9">
        <v>0.79200000000000004</v>
      </c>
      <c r="R5" s="9">
        <v>-6.9169960474308359E-2</v>
      </c>
      <c r="S5" s="9" t="s">
        <v>473</v>
      </c>
      <c r="T5" s="9" t="s">
        <v>474</v>
      </c>
      <c r="U5" s="9" t="s">
        <v>475</v>
      </c>
      <c r="V5" s="9" t="s">
        <v>476</v>
      </c>
      <c r="W5" s="1" t="s">
        <v>220</v>
      </c>
      <c r="X5" s="1" t="s">
        <v>221</v>
      </c>
    </row>
    <row r="6" spans="1:24" ht="16" customHeight="1" x14ac:dyDescent="0.15">
      <c r="A6" s="10">
        <f t="shared" si="0"/>
        <v>2</v>
      </c>
      <c r="B6" s="1" t="s">
        <v>8</v>
      </c>
      <c r="C6" s="10" t="s">
        <v>256</v>
      </c>
      <c r="D6" s="9" t="s">
        <v>239</v>
      </c>
      <c r="E6" s="9" t="s">
        <v>141</v>
      </c>
      <c r="F6" s="2">
        <v>8.5800000000000004E-4</v>
      </c>
      <c r="G6" s="9">
        <v>7.5599999999999999E-3</v>
      </c>
      <c r="H6" s="9">
        <v>1.08571</v>
      </c>
      <c r="I6" s="2">
        <v>1.56E-3</v>
      </c>
      <c r="J6" s="9">
        <v>0.04</v>
      </c>
      <c r="K6" s="9">
        <v>1.55</v>
      </c>
      <c r="L6" s="2">
        <v>0.495</v>
      </c>
      <c r="M6" s="9">
        <v>0.86799999999999999</v>
      </c>
      <c r="N6" s="2">
        <v>0.48</v>
      </c>
      <c r="O6" s="9">
        <v>0.88600000000000001</v>
      </c>
      <c r="P6" s="2">
        <v>0.24199999999999999</v>
      </c>
      <c r="Q6" s="9">
        <v>0.51600000000000001</v>
      </c>
      <c r="R6" s="9">
        <v>0.21527777777777793</v>
      </c>
      <c r="S6" s="9" t="s">
        <v>489</v>
      </c>
      <c r="T6" s="9" t="s">
        <v>490</v>
      </c>
      <c r="U6" s="9" t="s">
        <v>491</v>
      </c>
      <c r="V6" s="9" t="s">
        <v>492</v>
      </c>
      <c r="W6" s="1" t="s">
        <v>158</v>
      </c>
      <c r="X6" s="1" t="s">
        <v>159</v>
      </c>
    </row>
    <row r="7" spans="1:24" ht="16" customHeight="1" x14ac:dyDescent="0.15">
      <c r="A7" s="10">
        <f t="shared" si="0"/>
        <v>3</v>
      </c>
      <c r="B7" s="1" t="s">
        <v>3</v>
      </c>
      <c r="C7" s="10" t="s">
        <v>256</v>
      </c>
      <c r="D7" s="9" t="s">
        <v>236</v>
      </c>
      <c r="E7" s="9" t="s">
        <v>141</v>
      </c>
      <c r="F7" s="2">
        <v>5.9200000000000002E-5</v>
      </c>
      <c r="G7" s="9">
        <v>1.56E-3</v>
      </c>
      <c r="H7" s="9">
        <v>1.34074</v>
      </c>
      <c r="I7" s="2">
        <v>1.9E-3</v>
      </c>
      <c r="J7" s="9">
        <v>0.04</v>
      </c>
      <c r="K7" s="9">
        <v>1.43</v>
      </c>
      <c r="L7" s="2">
        <v>0.98099999999999998</v>
      </c>
      <c r="M7" s="9">
        <v>0.98099999999999998</v>
      </c>
      <c r="N7" s="2">
        <v>0.90200000000000002</v>
      </c>
      <c r="O7" s="9">
        <v>0.996</v>
      </c>
      <c r="P7" s="2">
        <v>0.17699999999999999</v>
      </c>
      <c r="Q7" s="9">
        <v>0.49299999999999999</v>
      </c>
      <c r="R7" s="9">
        <v>-0.18181818181818171</v>
      </c>
      <c r="S7" s="9" t="s">
        <v>453</v>
      </c>
      <c r="T7" s="9" t="s">
        <v>454</v>
      </c>
      <c r="U7" s="9" t="s">
        <v>455</v>
      </c>
      <c r="V7" s="9" t="s">
        <v>456</v>
      </c>
      <c r="W7" s="1" t="s">
        <v>200</v>
      </c>
      <c r="X7" s="1" t="s">
        <v>201</v>
      </c>
    </row>
    <row r="8" spans="1:24" ht="16" customHeight="1" x14ac:dyDescent="0.15">
      <c r="A8" s="10">
        <f t="shared" si="0"/>
        <v>4</v>
      </c>
      <c r="B8" s="1" t="s">
        <v>33</v>
      </c>
      <c r="C8" s="10" t="s">
        <v>101</v>
      </c>
      <c r="D8" s="9" t="s">
        <v>233</v>
      </c>
      <c r="E8" s="9" t="s">
        <v>78</v>
      </c>
      <c r="F8" s="2">
        <v>6.6600000000000006E-2</v>
      </c>
      <c r="G8" s="9">
        <v>0.14199999999999999</v>
      </c>
      <c r="H8" s="9">
        <v>0.48799999999999999</v>
      </c>
      <c r="I8" s="2">
        <v>2.0300000000000001E-3</v>
      </c>
      <c r="J8" s="9">
        <v>0.04</v>
      </c>
      <c r="K8" s="9">
        <v>1.97</v>
      </c>
      <c r="L8" s="2">
        <v>3.1300000000000001E-2</v>
      </c>
      <c r="M8" s="9">
        <v>0.309</v>
      </c>
      <c r="N8" s="2">
        <v>2.48E-3</v>
      </c>
      <c r="O8" s="9">
        <v>9.7900000000000001E-2</v>
      </c>
      <c r="P8" s="2">
        <v>3.4099999999999998E-3</v>
      </c>
      <c r="Q8" s="9">
        <v>0.13500000000000001</v>
      </c>
      <c r="R8" s="9">
        <v>0.81415929203539827</v>
      </c>
      <c r="S8" s="9" t="s">
        <v>433</v>
      </c>
      <c r="T8" s="9" t="s">
        <v>434</v>
      </c>
      <c r="U8" s="9" t="s">
        <v>435</v>
      </c>
      <c r="V8" s="9" t="s">
        <v>436</v>
      </c>
      <c r="W8" s="1" t="s">
        <v>102</v>
      </c>
      <c r="X8" s="1" t="s">
        <v>103</v>
      </c>
    </row>
    <row r="9" spans="1:24" ht="16" customHeight="1" x14ac:dyDescent="0.15">
      <c r="A9" s="10">
        <f t="shared" si="0"/>
        <v>5</v>
      </c>
      <c r="B9" s="10" t="s">
        <v>34</v>
      </c>
      <c r="C9" s="10" t="s">
        <v>83</v>
      </c>
      <c r="D9" s="9" t="s">
        <v>82</v>
      </c>
      <c r="E9" s="9" t="s">
        <v>82</v>
      </c>
      <c r="F9" s="2">
        <v>8.2299999999999998E-2</v>
      </c>
      <c r="G9" s="9">
        <v>0.17100000000000001</v>
      </c>
      <c r="H9" s="9">
        <v>0.34799999999999998</v>
      </c>
      <c r="I9" s="2">
        <v>3.3899999999999998E-3</v>
      </c>
      <c r="J9" s="9">
        <v>4.8000000000000001E-2</v>
      </c>
      <c r="K9" s="9">
        <v>1.37</v>
      </c>
      <c r="L9" s="2">
        <v>1.0699999999999999E-2</v>
      </c>
      <c r="M9" s="9">
        <v>0.253</v>
      </c>
      <c r="N9" s="2">
        <v>7.4600000000000003E-4</v>
      </c>
      <c r="O9" s="9">
        <v>5.8900000000000001E-2</v>
      </c>
      <c r="P9" s="2">
        <v>1.2500000000000001E-2</v>
      </c>
      <c r="Q9" s="9">
        <v>0.16900000000000001</v>
      </c>
      <c r="R9" s="9">
        <v>0.45833333333333343</v>
      </c>
      <c r="S9" s="9" t="s">
        <v>513</v>
      </c>
      <c r="T9" s="9" t="s">
        <v>514</v>
      </c>
      <c r="U9" s="9" t="s">
        <v>515</v>
      </c>
      <c r="V9" s="9" t="s">
        <v>516</v>
      </c>
      <c r="W9" s="1" t="s">
        <v>84</v>
      </c>
      <c r="X9" s="1" t="s">
        <v>85</v>
      </c>
    </row>
    <row r="10" spans="1:24" ht="16" customHeight="1" x14ac:dyDescent="0.15">
      <c r="A10" s="10">
        <f t="shared" si="0"/>
        <v>6</v>
      </c>
      <c r="B10" s="1" t="s">
        <v>37</v>
      </c>
      <c r="C10" s="1" t="s">
        <v>114</v>
      </c>
      <c r="D10" s="9" t="s">
        <v>234</v>
      </c>
      <c r="E10" s="9" t="s">
        <v>113</v>
      </c>
      <c r="F10" s="2">
        <v>0.13</v>
      </c>
      <c r="G10" s="9">
        <v>0.245</v>
      </c>
      <c r="H10" s="9">
        <v>0.34300000000000003</v>
      </c>
      <c r="I10" s="2">
        <v>3.9399999999999999E-3</v>
      </c>
      <c r="J10" s="9">
        <v>4.8000000000000001E-2</v>
      </c>
      <c r="K10" s="9">
        <v>1.39</v>
      </c>
      <c r="L10" s="2">
        <v>0.156</v>
      </c>
      <c r="M10" s="9">
        <v>0.60799999999999998</v>
      </c>
      <c r="N10" s="2">
        <v>0.308</v>
      </c>
      <c r="O10" s="9">
        <v>0.71599999999999997</v>
      </c>
      <c r="P10" s="2">
        <v>0.122</v>
      </c>
      <c r="Q10" s="9">
        <v>0.48399999999999999</v>
      </c>
      <c r="R10" s="9">
        <v>0.61944444444444446</v>
      </c>
      <c r="S10" s="9" t="s">
        <v>269</v>
      </c>
      <c r="T10" s="9" t="s">
        <v>270</v>
      </c>
      <c r="U10" s="9" t="s">
        <v>271</v>
      </c>
      <c r="V10" s="9" t="s">
        <v>272</v>
      </c>
      <c r="W10" s="1" t="s">
        <v>129</v>
      </c>
      <c r="X10" s="1" t="s">
        <v>130</v>
      </c>
    </row>
    <row r="11" spans="1:24" ht="16" customHeight="1" x14ac:dyDescent="0.15">
      <c r="A11" s="10">
        <f t="shared" si="0"/>
        <v>7</v>
      </c>
      <c r="B11" s="1" t="s">
        <v>61</v>
      </c>
      <c r="C11" s="10" t="s">
        <v>88</v>
      </c>
      <c r="D11" s="9" t="s">
        <v>235</v>
      </c>
      <c r="E11" s="9" t="s">
        <v>87</v>
      </c>
      <c r="F11" s="2">
        <v>0.623</v>
      </c>
      <c r="G11" s="9">
        <v>0.73</v>
      </c>
      <c r="H11" s="9">
        <v>2.4E-2</v>
      </c>
      <c r="I11" s="2">
        <v>4.7800000000000004E-3</v>
      </c>
      <c r="J11" s="9">
        <v>4.8000000000000001E-2</v>
      </c>
      <c r="K11" s="9">
        <v>0.73299999999999998</v>
      </c>
      <c r="L11" s="2">
        <v>1.0699999999999999E-2</v>
      </c>
      <c r="M11" s="9">
        <v>0.253</v>
      </c>
      <c r="N11" s="2">
        <v>4.5199999999999997E-2</v>
      </c>
      <c r="O11" s="9">
        <v>0.29799999999999999</v>
      </c>
      <c r="P11" s="2">
        <v>6.6000000000000003E-2</v>
      </c>
      <c r="Q11" s="9">
        <v>0.373</v>
      </c>
      <c r="R11" s="9">
        <v>0.31141199226305616</v>
      </c>
      <c r="S11" s="9" t="s">
        <v>337</v>
      </c>
      <c r="T11" s="9" t="s">
        <v>338</v>
      </c>
      <c r="U11" s="9" t="s">
        <v>339</v>
      </c>
      <c r="V11" s="9" t="s">
        <v>340</v>
      </c>
      <c r="W11" s="1" t="s">
        <v>90</v>
      </c>
      <c r="X11" s="1" t="s">
        <v>91</v>
      </c>
    </row>
    <row r="12" spans="1:24" ht="16" customHeight="1" x14ac:dyDescent="0.15">
      <c r="A12" s="10">
        <f t="shared" si="0"/>
        <v>8</v>
      </c>
      <c r="B12" s="1" t="s">
        <v>15</v>
      </c>
      <c r="C12" s="10" t="s">
        <v>122</v>
      </c>
      <c r="D12" s="9" t="s">
        <v>233</v>
      </c>
      <c r="E12" s="9" t="s">
        <v>121</v>
      </c>
      <c r="F12" s="2">
        <v>4.9699999999999996E-3</v>
      </c>
      <c r="G12" s="9">
        <v>2.6200000000000001E-2</v>
      </c>
      <c r="H12" s="9">
        <v>1.9094</v>
      </c>
      <c r="I12" s="2">
        <v>4.8599999999999997E-3</v>
      </c>
      <c r="J12" s="9">
        <v>4.8000000000000001E-2</v>
      </c>
      <c r="K12" s="9">
        <v>2.34</v>
      </c>
      <c r="L12" s="2">
        <v>0.45300000000000001</v>
      </c>
      <c r="M12" s="9">
        <v>0.81399999999999995</v>
      </c>
      <c r="N12" s="2">
        <v>0.98599999999999999</v>
      </c>
      <c r="O12" s="9">
        <v>0.996</v>
      </c>
      <c r="P12" s="2">
        <v>2.46E-2</v>
      </c>
      <c r="Q12" s="9">
        <v>0.27800000000000002</v>
      </c>
      <c r="R12" s="9">
        <v>0.50119331742243445</v>
      </c>
      <c r="S12" s="9" t="s">
        <v>449</v>
      </c>
      <c r="T12" s="9" t="s">
        <v>450</v>
      </c>
      <c r="U12" s="9" t="s">
        <v>451</v>
      </c>
      <c r="V12" s="9" t="s">
        <v>452</v>
      </c>
      <c r="W12" s="1" t="s">
        <v>86</v>
      </c>
      <c r="X12" s="1" t="s">
        <v>182</v>
      </c>
    </row>
    <row r="13" spans="1:24" ht="16" customHeight="1" x14ac:dyDescent="0.15">
      <c r="A13" s="10">
        <f t="shared" si="0"/>
        <v>9</v>
      </c>
      <c r="B13" s="1" t="s">
        <v>24</v>
      </c>
      <c r="C13" s="10" t="s">
        <v>83</v>
      </c>
      <c r="D13" s="9" t="s">
        <v>82</v>
      </c>
      <c r="E13" s="9" t="s">
        <v>82</v>
      </c>
      <c r="F13" s="2">
        <v>2.53E-2</v>
      </c>
      <c r="G13" s="9">
        <v>8.0100000000000005E-2</v>
      </c>
      <c r="H13" s="9">
        <v>0.64890000000000003</v>
      </c>
      <c r="I13" s="2">
        <v>1.1299999999999999E-2</v>
      </c>
      <c r="J13" s="9">
        <v>9.8799999999999999E-2</v>
      </c>
      <c r="K13" s="9">
        <v>2.1800000000000002</v>
      </c>
      <c r="L13" s="2">
        <v>5.0099999999999999E-2</v>
      </c>
      <c r="M13" s="9">
        <v>0.35799999999999998</v>
      </c>
      <c r="N13" s="2">
        <v>3.04E-2</v>
      </c>
      <c r="O13" s="9">
        <v>0.29799999999999999</v>
      </c>
      <c r="P13" s="2">
        <v>4.3200000000000002E-2</v>
      </c>
      <c r="Q13" s="9">
        <v>0.35899999999999999</v>
      </c>
      <c r="R13" s="9">
        <v>0.59322033898305082</v>
      </c>
      <c r="S13" s="9" t="s">
        <v>457</v>
      </c>
      <c r="T13" s="9" t="s">
        <v>458</v>
      </c>
      <c r="U13" s="9" t="s">
        <v>459</v>
      </c>
      <c r="V13" s="9" t="s">
        <v>460</v>
      </c>
      <c r="W13" s="1" t="s">
        <v>109</v>
      </c>
      <c r="X13" s="1" t="s">
        <v>110</v>
      </c>
    </row>
    <row r="14" spans="1:24" ht="16" customHeight="1" x14ac:dyDescent="0.15">
      <c r="A14" s="10">
        <f t="shared" si="0"/>
        <v>10</v>
      </c>
      <c r="B14" s="1" t="s">
        <v>1</v>
      </c>
      <c r="C14" s="10" t="s">
        <v>256</v>
      </c>
      <c r="D14" s="9" t="s">
        <v>234</v>
      </c>
      <c r="E14" s="9" t="s">
        <v>141</v>
      </c>
      <c r="F14" s="2">
        <v>2.3999999999999999E-6</v>
      </c>
      <c r="G14" s="9">
        <v>1.9000000000000001E-4</v>
      </c>
      <c r="H14" s="9">
        <v>0.92338699999999996</v>
      </c>
      <c r="I14" s="2">
        <v>1.4800000000000001E-2</v>
      </c>
      <c r="J14" s="9">
        <v>0.113</v>
      </c>
      <c r="K14" s="9">
        <v>0.93400000000000005</v>
      </c>
      <c r="L14" s="2">
        <v>0.88400000000000001</v>
      </c>
      <c r="M14" s="9">
        <v>0.98099999999999998</v>
      </c>
      <c r="N14" s="2">
        <v>0.66300000000000003</v>
      </c>
      <c r="O14" s="9">
        <v>0.90600000000000003</v>
      </c>
      <c r="P14" s="2">
        <v>0.13700000000000001</v>
      </c>
      <c r="Q14" s="9">
        <v>0.48399999999999999</v>
      </c>
      <c r="R14" s="9">
        <v>8.7719298245614127E-2</v>
      </c>
      <c r="S14" s="9" t="s">
        <v>509</v>
      </c>
      <c r="T14" s="9" t="s">
        <v>510</v>
      </c>
      <c r="U14" s="9" t="s">
        <v>511</v>
      </c>
      <c r="V14" s="9" t="s">
        <v>512</v>
      </c>
      <c r="W14" s="1" t="s">
        <v>210</v>
      </c>
      <c r="X14" s="1" t="s">
        <v>211</v>
      </c>
    </row>
    <row r="15" spans="1:24" ht="16" customHeight="1" x14ac:dyDescent="0.15">
      <c r="A15" s="10">
        <f t="shared" si="0"/>
        <v>11</v>
      </c>
      <c r="B15" s="1" t="s">
        <v>2</v>
      </c>
      <c r="C15" s="10" t="s">
        <v>251</v>
      </c>
      <c r="D15" s="9" t="s">
        <v>241</v>
      </c>
      <c r="E15" s="9" t="s">
        <v>250</v>
      </c>
      <c r="F15" s="2">
        <v>3.8000000000000002E-5</v>
      </c>
      <c r="G15" s="9">
        <v>1.5E-3</v>
      </c>
      <c r="H15" s="9">
        <v>-0.42537000000000003</v>
      </c>
      <c r="I15" s="2">
        <v>1.7000000000000001E-2</v>
      </c>
      <c r="J15" s="9">
        <v>0.113</v>
      </c>
      <c r="K15" s="9">
        <v>-0.36499999999999999</v>
      </c>
      <c r="L15" s="2">
        <v>0.80200000000000005</v>
      </c>
      <c r="M15" s="9">
        <v>0.98099999999999998</v>
      </c>
      <c r="N15" s="2">
        <v>0.65600000000000003</v>
      </c>
      <c r="O15" s="9">
        <v>0.90600000000000003</v>
      </c>
      <c r="P15" s="2">
        <v>0.92200000000000004</v>
      </c>
      <c r="Q15" s="9">
        <v>0.96899999999999997</v>
      </c>
      <c r="R15" s="9">
        <v>-2.9761904761904786E-3</v>
      </c>
      <c r="S15" s="9" t="s">
        <v>481</v>
      </c>
      <c r="T15" s="9" t="s">
        <v>482</v>
      </c>
      <c r="U15" s="9" t="s">
        <v>483</v>
      </c>
      <c r="V15" s="9" t="s">
        <v>484</v>
      </c>
      <c r="W15" s="1" t="s">
        <v>86</v>
      </c>
      <c r="X15" s="1" t="s">
        <v>86</v>
      </c>
    </row>
    <row r="16" spans="1:24" ht="16" customHeight="1" x14ac:dyDescent="0.15">
      <c r="A16" s="10">
        <f t="shared" si="0"/>
        <v>12</v>
      </c>
      <c r="B16" s="1" t="s">
        <v>12</v>
      </c>
      <c r="C16" s="10" t="s">
        <v>256</v>
      </c>
      <c r="D16" s="9" t="s">
        <v>242</v>
      </c>
      <c r="E16" s="9" t="s">
        <v>141</v>
      </c>
      <c r="F16" s="2">
        <v>1.3500000000000001E-3</v>
      </c>
      <c r="G16" s="9">
        <v>8.8800000000000007E-3</v>
      </c>
      <c r="H16" s="9">
        <v>0.78034999999999999</v>
      </c>
      <c r="I16" s="2">
        <v>1.72E-2</v>
      </c>
      <c r="J16" s="9">
        <v>0.113</v>
      </c>
      <c r="K16" s="9">
        <v>0.94299999999999995</v>
      </c>
      <c r="L16" s="2">
        <v>0.97499999999999998</v>
      </c>
      <c r="M16" s="9">
        <v>0.98099999999999998</v>
      </c>
      <c r="N16" s="2">
        <v>0.81200000000000006</v>
      </c>
      <c r="O16" s="9">
        <v>0.996</v>
      </c>
      <c r="P16" s="2">
        <v>0.72599999999999998</v>
      </c>
      <c r="Q16" s="9">
        <v>0.85599999999999998</v>
      </c>
      <c r="R16" s="9">
        <v>-1.7045454545454562E-2</v>
      </c>
      <c r="S16" s="9" t="s">
        <v>529</v>
      </c>
      <c r="T16" s="9" t="s">
        <v>530</v>
      </c>
      <c r="U16" s="9" t="s">
        <v>531</v>
      </c>
      <c r="V16" s="9" t="s">
        <v>532</v>
      </c>
      <c r="W16" s="1" t="s">
        <v>218</v>
      </c>
      <c r="X16" s="1" t="s">
        <v>219</v>
      </c>
    </row>
    <row r="17" spans="1:24" ht="16" customHeight="1" x14ac:dyDescent="0.15">
      <c r="A17" s="10">
        <f t="shared" si="0"/>
        <v>13</v>
      </c>
      <c r="B17" s="1" t="s">
        <v>69</v>
      </c>
      <c r="C17" s="10" t="s">
        <v>118</v>
      </c>
      <c r="D17" s="9" t="s">
        <v>241</v>
      </c>
      <c r="E17" s="9" t="s">
        <v>78</v>
      </c>
      <c r="F17" s="2">
        <v>0.89500000000000002</v>
      </c>
      <c r="G17" s="9">
        <v>0.91800000000000004</v>
      </c>
      <c r="H17" s="9">
        <v>0.17199999999999999</v>
      </c>
      <c r="I17" s="2">
        <v>2.1899999999999999E-2</v>
      </c>
      <c r="J17" s="9">
        <v>0.13100000000000001</v>
      </c>
      <c r="K17" s="9">
        <v>1.74</v>
      </c>
      <c r="L17" s="2">
        <v>0.13500000000000001</v>
      </c>
      <c r="M17" s="9">
        <v>0.59299999999999997</v>
      </c>
      <c r="N17" s="2">
        <v>6.5600000000000006E-2</v>
      </c>
      <c r="O17" s="9">
        <v>0.30499999999999999</v>
      </c>
      <c r="P17" s="2">
        <v>4.5600000000000002E-2</v>
      </c>
      <c r="Q17" s="9">
        <v>0.35899999999999999</v>
      </c>
      <c r="R17" s="9">
        <v>0.97916666666666663</v>
      </c>
      <c r="S17" s="9" t="s">
        <v>389</v>
      </c>
      <c r="T17" s="9" t="s">
        <v>390</v>
      </c>
      <c r="U17" s="9" t="s">
        <v>391</v>
      </c>
      <c r="V17" s="9" t="s">
        <v>392</v>
      </c>
      <c r="W17" s="1" t="s">
        <v>131</v>
      </c>
      <c r="X17" s="1" t="s">
        <v>132</v>
      </c>
    </row>
    <row r="18" spans="1:24" ht="16" customHeight="1" x14ac:dyDescent="0.15">
      <c r="A18" s="10">
        <f t="shared" si="0"/>
        <v>14</v>
      </c>
      <c r="B18" s="1" t="s">
        <v>68</v>
      </c>
      <c r="C18" s="10" t="s">
        <v>79</v>
      </c>
      <c r="D18" s="9" t="s">
        <v>241</v>
      </c>
      <c r="E18" s="9" t="s">
        <v>78</v>
      </c>
      <c r="F18" s="2">
        <v>0.88300000000000001</v>
      </c>
      <c r="G18" s="9">
        <v>0.91800000000000004</v>
      </c>
      <c r="H18" s="9">
        <v>-0.21</v>
      </c>
      <c r="I18" s="2">
        <v>2.3300000000000001E-2</v>
      </c>
      <c r="J18" s="9">
        <v>0.13100000000000001</v>
      </c>
      <c r="K18" s="9">
        <v>-0.61799999999999999</v>
      </c>
      <c r="L18" s="2">
        <v>6.7900000000000002E-2</v>
      </c>
      <c r="M18" s="9">
        <v>0.35799999999999998</v>
      </c>
      <c r="N18" s="2">
        <v>0.121</v>
      </c>
      <c r="O18" s="9">
        <v>0.442</v>
      </c>
      <c r="P18" s="2">
        <v>0.2</v>
      </c>
      <c r="Q18" s="9">
        <v>0.49299999999999999</v>
      </c>
      <c r="R18" s="9">
        <v>-0.3289473684210526</v>
      </c>
      <c r="S18" s="9" t="s">
        <v>553</v>
      </c>
      <c r="T18" s="9" t="s">
        <v>554</v>
      </c>
      <c r="U18" s="9" t="s">
        <v>555</v>
      </c>
      <c r="V18" s="9" t="s">
        <v>556</v>
      </c>
      <c r="W18" s="1" t="s">
        <v>99</v>
      </c>
      <c r="X18" s="1" t="s">
        <v>100</v>
      </c>
    </row>
    <row r="19" spans="1:24" ht="16" customHeight="1" x14ac:dyDescent="0.15">
      <c r="A19" s="10">
        <f t="shared" si="0"/>
        <v>15</v>
      </c>
      <c r="B19" s="1" t="s">
        <v>16</v>
      </c>
      <c r="C19" s="10" t="s">
        <v>122</v>
      </c>
      <c r="D19" s="9" t="s">
        <v>238</v>
      </c>
      <c r="E19" s="9" t="s">
        <v>121</v>
      </c>
      <c r="F19" s="2">
        <v>8.4399999999999996E-3</v>
      </c>
      <c r="G19" s="9">
        <v>3.7900000000000003E-2</v>
      </c>
      <c r="H19" s="9">
        <v>1.0988</v>
      </c>
      <c r="I19" s="2">
        <v>2.6700000000000002E-2</v>
      </c>
      <c r="J19" s="9">
        <v>0.13100000000000001</v>
      </c>
      <c r="K19" s="9">
        <v>1.1000000000000001</v>
      </c>
      <c r="L19" s="2">
        <v>0.89300000000000002</v>
      </c>
      <c r="M19" s="9">
        <v>0.98099999999999998</v>
      </c>
      <c r="N19" s="2">
        <v>0.48199999999999998</v>
      </c>
      <c r="O19" s="9">
        <v>0.88600000000000001</v>
      </c>
      <c r="P19" s="2">
        <v>0.52</v>
      </c>
      <c r="Q19" s="9">
        <v>0.79200000000000004</v>
      </c>
      <c r="R19" s="9">
        <v>0.218978102189781</v>
      </c>
      <c r="S19" s="9" t="s">
        <v>445</v>
      </c>
      <c r="T19" s="9" t="s">
        <v>446</v>
      </c>
      <c r="U19" s="9" t="s">
        <v>447</v>
      </c>
      <c r="V19" s="9" t="s">
        <v>448</v>
      </c>
      <c r="W19" s="1" t="s">
        <v>176</v>
      </c>
      <c r="X19" s="1" t="s">
        <v>177</v>
      </c>
    </row>
    <row r="20" spans="1:24" ht="16" customHeight="1" x14ac:dyDescent="0.15">
      <c r="A20" s="10">
        <v>1</v>
      </c>
      <c r="B20" s="1" t="s">
        <v>28</v>
      </c>
      <c r="C20" s="1" t="s">
        <v>114</v>
      </c>
      <c r="D20" s="9" t="s">
        <v>236</v>
      </c>
      <c r="E20" s="9" t="s">
        <v>113</v>
      </c>
      <c r="F20" s="2">
        <v>3.7199999999999997E-2</v>
      </c>
      <c r="G20" s="9">
        <v>0.10100000000000001</v>
      </c>
      <c r="H20" s="9">
        <v>0.54100000000000004</v>
      </c>
      <c r="I20" s="2">
        <v>2.81E-2</v>
      </c>
      <c r="J20" s="9">
        <v>0.13100000000000001</v>
      </c>
      <c r="K20" s="9">
        <v>2.33</v>
      </c>
      <c r="L20" s="2">
        <v>0.376</v>
      </c>
      <c r="M20" s="9">
        <v>0.75600000000000001</v>
      </c>
      <c r="N20" s="2">
        <v>0.246</v>
      </c>
      <c r="O20" s="9">
        <v>0.628</v>
      </c>
      <c r="P20" s="2">
        <v>0.53100000000000003</v>
      </c>
      <c r="Q20" s="9">
        <v>0.79200000000000004</v>
      </c>
      <c r="R20" s="9">
        <v>0.18269230769230771</v>
      </c>
      <c r="S20" s="9" t="s">
        <v>265</v>
      </c>
      <c r="T20" s="9" t="s">
        <v>266</v>
      </c>
      <c r="U20" s="9" t="s">
        <v>267</v>
      </c>
      <c r="V20" s="9" t="s">
        <v>268</v>
      </c>
      <c r="W20" s="1" t="s">
        <v>156</v>
      </c>
      <c r="X20" s="1" t="s">
        <v>157</v>
      </c>
    </row>
    <row r="21" spans="1:24" ht="16" customHeight="1" x14ac:dyDescent="0.15">
      <c r="A21" s="10">
        <f t="shared" ref="A21:A52" si="1">1+A20</f>
        <v>2</v>
      </c>
      <c r="B21" s="1" t="s">
        <v>19</v>
      </c>
      <c r="C21" s="10" t="s">
        <v>118</v>
      </c>
      <c r="D21" s="9" t="s">
        <v>233</v>
      </c>
      <c r="E21" s="9" t="s">
        <v>78</v>
      </c>
      <c r="F21" s="2">
        <v>9.6200000000000001E-3</v>
      </c>
      <c r="G21" s="9">
        <v>3.9600000000000003E-2</v>
      </c>
      <c r="H21" s="9">
        <v>1.6929000000000001</v>
      </c>
      <c r="I21" s="2">
        <v>2.8199999999999999E-2</v>
      </c>
      <c r="J21" s="9">
        <v>0.13100000000000001</v>
      </c>
      <c r="K21" s="9">
        <v>0.91700000000000004</v>
      </c>
      <c r="L21" s="2">
        <v>0.95699999999999996</v>
      </c>
      <c r="M21" s="9">
        <v>0.98099999999999998</v>
      </c>
      <c r="N21" s="2">
        <v>0.40500000000000003</v>
      </c>
      <c r="O21" s="9">
        <v>0.82</v>
      </c>
      <c r="P21" s="2">
        <v>0.32900000000000001</v>
      </c>
      <c r="Q21" s="9">
        <v>0.66700000000000004</v>
      </c>
      <c r="R21" s="9">
        <v>5.8333333333333272E-2</v>
      </c>
      <c r="S21" s="9" t="s">
        <v>425</v>
      </c>
      <c r="T21" s="9" t="s">
        <v>426</v>
      </c>
      <c r="U21" s="9" t="s">
        <v>427</v>
      </c>
      <c r="V21" s="9" t="s">
        <v>428</v>
      </c>
      <c r="W21" s="1" t="s">
        <v>197</v>
      </c>
      <c r="X21" s="1" t="s">
        <v>198</v>
      </c>
    </row>
    <row r="22" spans="1:24" ht="16" customHeight="1" x14ac:dyDescent="0.15">
      <c r="A22" s="10">
        <f t="shared" si="1"/>
        <v>3</v>
      </c>
      <c r="B22" s="1" t="s">
        <v>57</v>
      </c>
      <c r="C22" s="10" t="s">
        <v>83</v>
      </c>
      <c r="D22" s="9" t="s">
        <v>233</v>
      </c>
      <c r="E22" s="9" t="s">
        <v>9</v>
      </c>
      <c r="F22" s="2">
        <v>0.54600000000000004</v>
      </c>
      <c r="G22" s="9">
        <v>0.68500000000000005</v>
      </c>
      <c r="H22" s="9">
        <v>-6.7000000000000004E-2</v>
      </c>
      <c r="I22" s="2">
        <v>3.78E-2</v>
      </c>
      <c r="J22" s="9">
        <v>0.159</v>
      </c>
      <c r="K22" s="9">
        <v>0.79900000000000004</v>
      </c>
      <c r="L22" s="2">
        <v>2.07E-2</v>
      </c>
      <c r="M22" s="9">
        <v>0.29699999999999999</v>
      </c>
      <c r="N22" s="2">
        <v>5.4999999999999997E-3</v>
      </c>
      <c r="O22" s="9">
        <v>0.14499999999999999</v>
      </c>
      <c r="P22" s="2">
        <v>0.313</v>
      </c>
      <c r="Q22" s="9">
        <v>0.65100000000000002</v>
      </c>
      <c r="R22" s="9">
        <v>0.15979381443298973</v>
      </c>
      <c r="S22" s="9" t="s">
        <v>465</v>
      </c>
      <c r="T22" s="9" t="s">
        <v>466</v>
      </c>
      <c r="U22" s="9" t="s">
        <v>467</v>
      </c>
      <c r="V22" s="9" t="s">
        <v>468</v>
      </c>
      <c r="W22" s="1" t="s">
        <v>92</v>
      </c>
      <c r="X22" s="1" t="s">
        <v>93</v>
      </c>
    </row>
    <row r="23" spans="1:24" ht="16" customHeight="1" x14ac:dyDescent="0.15">
      <c r="A23" s="10">
        <f t="shared" si="1"/>
        <v>4</v>
      </c>
      <c r="B23" s="10" t="s">
        <v>35</v>
      </c>
      <c r="C23" s="10" t="s">
        <v>256</v>
      </c>
      <c r="D23" s="9" t="s">
        <v>244</v>
      </c>
      <c r="E23" s="9" t="s">
        <v>141</v>
      </c>
      <c r="F23" s="2">
        <v>0.10199999999999999</v>
      </c>
      <c r="G23" s="9">
        <v>0.20300000000000001</v>
      </c>
      <c r="H23" s="9">
        <v>0.79300000000000004</v>
      </c>
      <c r="I23" s="2">
        <v>3.9399999999999998E-2</v>
      </c>
      <c r="J23" s="9">
        <v>0.159</v>
      </c>
      <c r="K23" s="9">
        <v>0.94299999999999995</v>
      </c>
      <c r="L23" s="2">
        <v>0.97199999999999998</v>
      </c>
      <c r="M23" s="9">
        <v>0.98099999999999998</v>
      </c>
      <c r="N23" s="2">
        <v>0.996</v>
      </c>
      <c r="O23" s="9">
        <v>0.996</v>
      </c>
      <c r="P23" s="2">
        <v>0.48699999999999999</v>
      </c>
      <c r="Q23" s="9">
        <v>0.79200000000000004</v>
      </c>
      <c r="R23" s="9">
        <v>1.7045454545454562E-2</v>
      </c>
      <c r="S23" s="9" t="s">
        <v>545</v>
      </c>
      <c r="T23" s="9" t="s">
        <v>546</v>
      </c>
      <c r="U23" s="9" t="s">
        <v>547</v>
      </c>
      <c r="V23" s="9" t="s">
        <v>548</v>
      </c>
      <c r="W23" s="1" t="s">
        <v>216</v>
      </c>
      <c r="X23" s="1" t="s">
        <v>217</v>
      </c>
    </row>
    <row r="24" spans="1:24" ht="16" customHeight="1" x14ac:dyDescent="0.15">
      <c r="A24" s="10">
        <f t="shared" si="1"/>
        <v>5</v>
      </c>
      <c r="B24" s="1" t="s">
        <v>67</v>
      </c>
      <c r="C24" s="10" t="s">
        <v>256</v>
      </c>
      <c r="D24" s="9" t="s">
        <v>235</v>
      </c>
      <c r="E24" s="9" t="s">
        <v>96</v>
      </c>
      <c r="F24" s="2">
        <v>0.82499999999999996</v>
      </c>
      <c r="G24" s="9">
        <v>0.86899999999999999</v>
      </c>
      <c r="H24" s="9">
        <v>3.2000000000000001E-2</v>
      </c>
      <c r="I24" s="2">
        <v>4.07E-2</v>
      </c>
      <c r="J24" s="9">
        <v>0.159</v>
      </c>
      <c r="K24" s="9">
        <v>1</v>
      </c>
      <c r="L24" s="2">
        <v>2.9700000000000001E-2</v>
      </c>
      <c r="M24" s="9">
        <v>0.309</v>
      </c>
      <c r="N24" s="2">
        <v>8.7800000000000003E-2</v>
      </c>
      <c r="O24" s="9">
        <v>0.38500000000000001</v>
      </c>
      <c r="P24" s="2">
        <v>0.05</v>
      </c>
      <c r="Q24" s="9">
        <v>0.35899999999999999</v>
      </c>
      <c r="R24" s="9">
        <v>0.44444444444444453</v>
      </c>
      <c r="S24" s="9" t="s">
        <v>521</v>
      </c>
      <c r="T24" s="9" t="s">
        <v>522</v>
      </c>
      <c r="U24" s="9" t="s">
        <v>523</v>
      </c>
      <c r="V24" s="9" t="s">
        <v>524</v>
      </c>
      <c r="W24" s="1" t="s">
        <v>97</v>
      </c>
      <c r="X24" s="1" t="s">
        <v>98</v>
      </c>
    </row>
    <row r="25" spans="1:24" ht="16" customHeight="1" x14ac:dyDescent="0.15">
      <c r="A25" s="10">
        <f t="shared" si="1"/>
        <v>6</v>
      </c>
      <c r="B25" s="1" t="s">
        <v>29</v>
      </c>
      <c r="C25" s="10" t="s">
        <v>88</v>
      </c>
      <c r="D25" s="9" t="s">
        <v>238</v>
      </c>
      <c r="E25" s="9" t="s">
        <v>87</v>
      </c>
      <c r="F25" s="2">
        <v>4.0399999999999998E-2</v>
      </c>
      <c r="G25" s="9">
        <v>0.10299999999999999</v>
      </c>
      <c r="H25" s="9">
        <v>3.1379999999999999</v>
      </c>
      <c r="I25" s="2">
        <v>4.2900000000000001E-2</v>
      </c>
      <c r="J25" s="9">
        <v>0.159</v>
      </c>
      <c r="K25" s="9">
        <v>3.98</v>
      </c>
      <c r="L25" s="2">
        <v>0.36099999999999999</v>
      </c>
      <c r="M25" s="9">
        <v>0.75</v>
      </c>
      <c r="N25" s="2">
        <v>0.93400000000000005</v>
      </c>
      <c r="O25" s="9">
        <v>0.996</v>
      </c>
      <c r="P25" s="2">
        <v>0.215</v>
      </c>
      <c r="Q25" s="9">
        <v>0.495</v>
      </c>
      <c r="R25" s="9">
        <v>0.47959183673469374</v>
      </c>
      <c r="S25" s="9" t="s">
        <v>405</v>
      </c>
      <c r="T25" s="9" t="s">
        <v>406</v>
      </c>
      <c r="U25" s="9" t="s">
        <v>407</v>
      </c>
      <c r="V25" s="9" t="s">
        <v>408</v>
      </c>
      <c r="W25" s="1" t="s">
        <v>173</v>
      </c>
      <c r="X25" s="1" t="s">
        <v>174</v>
      </c>
    </row>
    <row r="26" spans="1:24" ht="16" customHeight="1" x14ac:dyDescent="0.15">
      <c r="A26" s="10">
        <f t="shared" si="1"/>
        <v>7</v>
      </c>
      <c r="B26" s="1" t="s">
        <v>40</v>
      </c>
      <c r="C26" s="10" t="s">
        <v>253</v>
      </c>
      <c r="D26" s="9" t="s">
        <v>242</v>
      </c>
      <c r="E26" s="9" t="s">
        <v>152</v>
      </c>
      <c r="F26" s="2">
        <v>0.183</v>
      </c>
      <c r="G26" s="9">
        <v>0.316</v>
      </c>
      <c r="H26" s="9">
        <v>-0.34399999999999997</v>
      </c>
      <c r="I26" s="2">
        <v>4.4299999999999999E-2</v>
      </c>
      <c r="J26" s="9">
        <v>0.159</v>
      </c>
      <c r="K26" s="9">
        <v>-0.374</v>
      </c>
      <c r="L26" s="2">
        <v>0.77700000000000002</v>
      </c>
      <c r="M26" s="9">
        <v>0.98099999999999998</v>
      </c>
      <c r="N26" s="2">
        <v>0.52200000000000002</v>
      </c>
      <c r="O26" s="9">
        <v>0.88800000000000001</v>
      </c>
      <c r="P26" s="2">
        <v>0.502</v>
      </c>
      <c r="Q26" s="9">
        <v>0.79200000000000004</v>
      </c>
      <c r="R26" s="9">
        <v>-2.2132796780683993E-2</v>
      </c>
      <c r="S26" s="9" t="s">
        <v>277</v>
      </c>
      <c r="T26" s="9" t="s">
        <v>278</v>
      </c>
      <c r="U26" s="9" t="s">
        <v>279</v>
      </c>
      <c r="V26" s="9" t="s">
        <v>280</v>
      </c>
      <c r="W26" s="1" t="s">
        <v>86</v>
      </c>
      <c r="X26" s="1" t="s">
        <v>199</v>
      </c>
    </row>
    <row r="27" spans="1:24" ht="16" customHeight="1" x14ac:dyDescent="0.15">
      <c r="A27" s="10">
        <f t="shared" si="1"/>
        <v>8</v>
      </c>
      <c r="B27" s="1" t="s">
        <v>66</v>
      </c>
      <c r="C27" s="10" t="s">
        <v>88</v>
      </c>
      <c r="D27" s="9" t="s">
        <v>238</v>
      </c>
      <c r="E27" s="9" t="s">
        <v>87</v>
      </c>
      <c r="F27" s="2">
        <v>0.77400000000000002</v>
      </c>
      <c r="G27" s="9">
        <v>0.83699999999999997</v>
      </c>
      <c r="H27" s="9">
        <v>0.40400000000000003</v>
      </c>
      <c r="I27" s="2">
        <v>4.6800000000000001E-2</v>
      </c>
      <c r="J27" s="9">
        <v>0.161</v>
      </c>
      <c r="K27" s="9">
        <v>1.23</v>
      </c>
      <c r="L27" s="2">
        <v>0.17799999999999999</v>
      </c>
      <c r="M27" s="9">
        <v>0.61</v>
      </c>
      <c r="N27" s="2">
        <v>0.66500000000000004</v>
      </c>
      <c r="O27" s="9">
        <v>0.90600000000000003</v>
      </c>
      <c r="P27" s="2">
        <v>0.124</v>
      </c>
      <c r="Q27" s="9">
        <v>0.48399999999999999</v>
      </c>
      <c r="R27" s="9">
        <v>0.58852459016393444</v>
      </c>
      <c r="S27" s="9" t="s">
        <v>341</v>
      </c>
      <c r="T27" s="9" t="s">
        <v>342</v>
      </c>
      <c r="U27" s="9" t="s">
        <v>343</v>
      </c>
      <c r="V27" s="9" t="s">
        <v>344</v>
      </c>
      <c r="W27" s="1" t="s">
        <v>135</v>
      </c>
      <c r="X27" s="1" t="s">
        <v>136</v>
      </c>
    </row>
    <row r="28" spans="1:24" ht="16" customHeight="1" x14ac:dyDescent="0.15">
      <c r="A28" s="10">
        <f t="shared" si="1"/>
        <v>9</v>
      </c>
      <c r="B28" s="10" t="s">
        <v>5</v>
      </c>
      <c r="C28" s="10" t="s">
        <v>256</v>
      </c>
      <c r="D28" s="9" t="s">
        <v>238</v>
      </c>
      <c r="E28" s="9" t="s">
        <v>141</v>
      </c>
      <c r="F28" s="2">
        <v>1.4200000000000001E-4</v>
      </c>
      <c r="G28" s="9">
        <v>2.2399999999999998E-3</v>
      </c>
      <c r="H28" s="9">
        <v>0.96035000000000004</v>
      </c>
      <c r="I28" s="2">
        <v>6.2100000000000002E-2</v>
      </c>
      <c r="J28" s="9">
        <v>0.20399999999999999</v>
      </c>
      <c r="K28" s="9">
        <v>0.51500000000000001</v>
      </c>
      <c r="L28" s="2">
        <v>0.35199999999999998</v>
      </c>
      <c r="M28" s="9">
        <v>0.75</v>
      </c>
      <c r="N28" s="2">
        <v>0.129</v>
      </c>
      <c r="O28" s="9">
        <v>0.442</v>
      </c>
      <c r="P28" s="2">
        <v>0.83799999999999997</v>
      </c>
      <c r="Q28" s="9">
        <v>0.89400000000000002</v>
      </c>
      <c r="R28" s="9">
        <v>-0.11844660194174747</v>
      </c>
      <c r="S28" s="9" t="s">
        <v>461</v>
      </c>
      <c r="T28" s="9" t="s">
        <v>462</v>
      </c>
      <c r="U28" s="9" t="s">
        <v>463</v>
      </c>
      <c r="V28" s="9" t="s">
        <v>464</v>
      </c>
      <c r="W28" s="1" t="s">
        <v>142</v>
      </c>
      <c r="X28" s="1" t="s">
        <v>143</v>
      </c>
    </row>
    <row r="29" spans="1:24" ht="16" customHeight="1" x14ac:dyDescent="0.15">
      <c r="A29" s="10">
        <f t="shared" si="1"/>
        <v>10</v>
      </c>
      <c r="B29" s="1" t="s">
        <v>53</v>
      </c>
      <c r="C29" s="10" t="s">
        <v>256</v>
      </c>
      <c r="D29" s="9" t="s">
        <v>240</v>
      </c>
      <c r="E29" s="9" t="s">
        <v>141</v>
      </c>
      <c r="F29" s="2">
        <v>0.40100000000000002</v>
      </c>
      <c r="G29" s="9">
        <v>0.53700000000000003</v>
      </c>
      <c r="H29" s="9">
        <v>0.184</v>
      </c>
      <c r="I29" s="2">
        <v>6.9199999999999998E-2</v>
      </c>
      <c r="J29" s="9">
        <v>0.219</v>
      </c>
      <c r="K29" s="9">
        <v>0.48399999999999999</v>
      </c>
      <c r="L29" s="2">
        <v>0.44</v>
      </c>
      <c r="M29" s="9">
        <v>0.80800000000000005</v>
      </c>
      <c r="N29" s="2">
        <v>0.56100000000000005</v>
      </c>
      <c r="O29" s="9">
        <v>0.89100000000000001</v>
      </c>
      <c r="P29" s="2">
        <v>0.34699999999999998</v>
      </c>
      <c r="Q29" s="9">
        <v>0.68300000000000005</v>
      </c>
      <c r="R29" s="9">
        <v>0.16666666666666663</v>
      </c>
      <c r="S29" s="9" t="s">
        <v>485</v>
      </c>
      <c r="T29" s="9" t="s">
        <v>486</v>
      </c>
      <c r="U29" s="9" t="s">
        <v>487</v>
      </c>
      <c r="V29" s="9" t="s">
        <v>488</v>
      </c>
      <c r="W29" s="1" t="s">
        <v>178</v>
      </c>
      <c r="X29" s="1" t="s">
        <v>179</v>
      </c>
    </row>
    <row r="30" spans="1:24" ht="16" customHeight="1" x14ac:dyDescent="0.15">
      <c r="A30" s="10">
        <f t="shared" si="1"/>
        <v>11</v>
      </c>
      <c r="B30" s="1" t="s">
        <v>228</v>
      </c>
      <c r="C30" s="10" t="s">
        <v>251</v>
      </c>
      <c r="D30" s="9" t="s">
        <v>235</v>
      </c>
      <c r="E30" s="9" t="s">
        <v>249</v>
      </c>
      <c r="F30" s="2">
        <v>0.81699999999999995</v>
      </c>
      <c r="G30" s="9">
        <v>0.86899999999999999</v>
      </c>
      <c r="H30" s="9">
        <v>7.0000000000000007E-2</v>
      </c>
      <c r="I30" s="2">
        <v>7.8E-2</v>
      </c>
      <c r="J30" s="9">
        <v>0.23699999999999999</v>
      </c>
      <c r="K30" s="9">
        <v>0.52400000000000002</v>
      </c>
      <c r="L30" s="2">
        <v>0.16400000000000001</v>
      </c>
      <c r="M30" s="9">
        <v>0.60799999999999998</v>
      </c>
      <c r="N30" s="2">
        <v>0.91</v>
      </c>
      <c r="O30" s="9">
        <v>0.996</v>
      </c>
      <c r="P30" s="2">
        <v>0.66300000000000003</v>
      </c>
      <c r="Q30" s="9">
        <v>0.82899999999999996</v>
      </c>
      <c r="R30" s="9">
        <v>4.0322580645161324E-2</v>
      </c>
      <c r="S30" s="9" t="s">
        <v>505</v>
      </c>
      <c r="T30" s="9" t="s">
        <v>506</v>
      </c>
      <c r="U30" s="9" t="s">
        <v>507</v>
      </c>
      <c r="V30" s="9" t="s">
        <v>508</v>
      </c>
      <c r="W30" s="1" t="s">
        <v>86</v>
      </c>
      <c r="X30" s="1" t="s">
        <v>86</v>
      </c>
    </row>
    <row r="31" spans="1:24" ht="16" customHeight="1" x14ac:dyDescent="0.15">
      <c r="A31" s="10">
        <f t="shared" si="1"/>
        <v>12</v>
      </c>
      <c r="B31" s="1" t="s">
        <v>50</v>
      </c>
      <c r="C31" s="10" t="s">
        <v>118</v>
      </c>
      <c r="D31" s="9" t="s">
        <v>235</v>
      </c>
      <c r="E31" s="9" t="s">
        <v>117</v>
      </c>
      <c r="F31" s="2">
        <v>0.33900000000000002</v>
      </c>
      <c r="G31" s="9">
        <v>0.47799999999999998</v>
      </c>
      <c r="H31" s="9">
        <v>0.504</v>
      </c>
      <c r="I31" s="2">
        <v>8.5300000000000001E-2</v>
      </c>
      <c r="J31" s="9">
        <v>0.25</v>
      </c>
      <c r="K31" s="9">
        <v>1.1299999999999999</v>
      </c>
      <c r="L31" s="2">
        <v>0.2</v>
      </c>
      <c r="M31" s="9">
        <v>0.64100000000000001</v>
      </c>
      <c r="N31" s="2">
        <v>0.17399999999999999</v>
      </c>
      <c r="O31" s="9">
        <v>0.52800000000000002</v>
      </c>
      <c r="P31" s="2">
        <v>0.754</v>
      </c>
      <c r="Q31" s="9">
        <v>0.876</v>
      </c>
      <c r="R31" s="9">
        <v>-0.30729166666666663</v>
      </c>
      <c r="S31" s="9" t="s">
        <v>421</v>
      </c>
      <c r="T31" s="9" t="s">
        <v>422</v>
      </c>
      <c r="U31" s="9" t="s">
        <v>423</v>
      </c>
      <c r="V31" s="9" t="s">
        <v>424</v>
      </c>
      <c r="W31" s="1" t="s">
        <v>119</v>
      </c>
      <c r="X31" s="1" t="s">
        <v>120</v>
      </c>
    </row>
    <row r="32" spans="1:24" ht="16" customHeight="1" x14ac:dyDescent="0.15">
      <c r="A32" s="10">
        <f t="shared" si="1"/>
        <v>13</v>
      </c>
      <c r="B32" s="1" t="s">
        <v>4</v>
      </c>
      <c r="C32" s="10" t="s">
        <v>79</v>
      </c>
      <c r="D32" s="9" t="s">
        <v>233</v>
      </c>
      <c r="E32" s="9" t="s">
        <v>252</v>
      </c>
      <c r="F32" s="2">
        <v>9.8499999999999995E-5</v>
      </c>
      <c r="G32" s="9">
        <v>1.9499999999999999E-3</v>
      </c>
      <c r="H32" s="9">
        <v>3.1987199999999998</v>
      </c>
      <c r="I32" s="2">
        <v>0.105</v>
      </c>
      <c r="J32" s="9">
        <v>0.29699999999999999</v>
      </c>
      <c r="K32" s="9">
        <v>0.59</v>
      </c>
      <c r="L32" s="2">
        <v>1.1599999999999999E-2</v>
      </c>
      <c r="M32" s="9">
        <v>0.253</v>
      </c>
      <c r="N32" s="2">
        <v>1.66E-2</v>
      </c>
      <c r="O32" s="9">
        <v>0.28599999999999998</v>
      </c>
      <c r="P32" s="2">
        <v>7.2399999999999999E-3</v>
      </c>
      <c r="Q32" s="9">
        <v>0.16900000000000001</v>
      </c>
      <c r="R32" s="9">
        <v>-0.57377049180327866</v>
      </c>
      <c r="S32" s="9" t="s">
        <v>561</v>
      </c>
      <c r="T32" s="9" t="s">
        <v>562</v>
      </c>
      <c r="U32" s="9" t="s">
        <v>563</v>
      </c>
      <c r="V32" s="9" t="s">
        <v>564</v>
      </c>
      <c r="W32" s="1" t="s">
        <v>80</v>
      </c>
      <c r="X32" s="1" t="s">
        <v>81</v>
      </c>
    </row>
    <row r="33" spans="1:24" ht="16" customHeight="1" x14ac:dyDescent="0.15">
      <c r="A33" s="10">
        <f t="shared" si="1"/>
        <v>14</v>
      </c>
      <c r="B33" s="1" t="s">
        <v>18</v>
      </c>
      <c r="C33" s="10" t="s">
        <v>118</v>
      </c>
      <c r="D33" s="9" t="s">
        <v>233</v>
      </c>
      <c r="E33" s="9" t="s">
        <v>78</v>
      </c>
      <c r="F33" s="2">
        <v>8.6300000000000005E-3</v>
      </c>
      <c r="G33" s="9">
        <v>3.7900000000000003E-2</v>
      </c>
      <c r="H33" s="9">
        <v>1.9455</v>
      </c>
      <c r="I33" s="2">
        <v>0.14199999999999999</v>
      </c>
      <c r="J33" s="9">
        <v>0.36099999999999999</v>
      </c>
      <c r="K33" s="9">
        <v>0.60899999999999999</v>
      </c>
      <c r="L33" s="2">
        <v>0.70899999999999996</v>
      </c>
      <c r="M33" s="9">
        <v>0.98099999999999998</v>
      </c>
      <c r="N33" s="2">
        <v>0.38700000000000001</v>
      </c>
      <c r="O33" s="9">
        <v>0.82</v>
      </c>
      <c r="P33" s="2">
        <v>0.59</v>
      </c>
      <c r="Q33" s="9">
        <v>0.81200000000000006</v>
      </c>
      <c r="R33" s="9">
        <v>-4.3478260869565216E-2</v>
      </c>
      <c r="S33" s="9" t="s">
        <v>321</v>
      </c>
      <c r="T33" s="9" t="s">
        <v>322</v>
      </c>
      <c r="U33" s="9" t="s">
        <v>323</v>
      </c>
      <c r="V33" s="9" t="s">
        <v>324</v>
      </c>
      <c r="W33" s="1" t="s">
        <v>169</v>
      </c>
      <c r="X33" s="1" t="s">
        <v>170</v>
      </c>
    </row>
    <row r="34" spans="1:24" ht="16" customHeight="1" x14ac:dyDescent="0.15">
      <c r="A34" s="10">
        <f t="shared" si="1"/>
        <v>15</v>
      </c>
      <c r="B34" s="1" t="s">
        <v>45</v>
      </c>
      <c r="C34" s="10" t="s">
        <v>83</v>
      </c>
      <c r="D34" s="9" t="s">
        <v>246</v>
      </c>
      <c r="E34" s="9" t="s">
        <v>20</v>
      </c>
      <c r="F34" s="2">
        <v>0.222</v>
      </c>
      <c r="G34" s="9">
        <v>0.35099999999999998</v>
      </c>
      <c r="H34" s="9">
        <v>-0.45900000000000002</v>
      </c>
      <c r="I34" s="2">
        <v>0.151</v>
      </c>
      <c r="J34" s="9">
        <v>0.36099999999999999</v>
      </c>
      <c r="K34" s="9">
        <v>1.1499999999999999</v>
      </c>
      <c r="L34" s="2">
        <v>5.8200000000000002E-2</v>
      </c>
      <c r="M34" s="9">
        <v>0.35799999999999998</v>
      </c>
      <c r="N34" s="2">
        <v>3.4700000000000002E-2</v>
      </c>
      <c r="O34" s="9">
        <v>0.29799999999999999</v>
      </c>
      <c r="P34" s="2">
        <v>0.16700000000000001</v>
      </c>
      <c r="Q34" s="9">
        <v>0.49299999999999999</v>
      </c>
      <c r="R34" s="9">
        <v>0.74374999999999991</v>
      </c>
      <c r="S34" s="9" t="s">
        <v>497</v>
      </c>
      <c r="T34" s="9" t="s">
        <v>498</v>
      </c>
      <c r="U34" s="9" t="s">
        <v>499</v>
      </c>
      <c r="V34" s="9" t="s">
        <v>500</v>
      </c>
      <c r="W34" s="1" t="s">
        <v>106</v>
      </c>
      <c r="X34" s="1" t="s">
        <v>107</v>
      </c>
    </row>
    <row r="35" spans="1:24" ht="16" customHeight="1" x14ac:dyDescent="0.15">
      <c r="A35" s="10">
        <f t="shared" si="1"/>
        <v>16</v>
      </c>
      <c r="B35" s="1" t="s">
        <v>43</v>
      </c>
      <c r="C35" s="10" t="s">
        <v>88</v>
      </c>
      <c r="D35" s="9" t="s">
        <v>233</v>
      </c>
      <c r="E35" s="9" t="s">
        <v>87</v>
      </c>
      <c r="F35" s="2">
        <v>0.19500000000000001</v>
      </c>
      <c r="G35" s="9">
        <v>0.32</v>
      </c>
      <c r="H35" s="9">
        <v>2.2949999999999999</v>
      </c>
      <c r="I35" s="2">
        <v>0.154</v>
      </c>
      <c r="J35" s="9">
        <v>0.36099999999999999</v>
      </c>
      <c r="K35" s="9">
        <v>1.82</v>
      </c>
      <c r="L35" s="2">
        <v>0.55800000000000005</v>
      </c>
      <c r="M35" s="9">
        <v>0.93799999999999994</v>
      </c>
      <c r="N35" s="2">
        <v>0.66400000000000003</v>
      </c>
      <c r="O35" s="9">
        <v>0.90600000000000003</v>
      </c>
      <c r="P35" s="2">
        <v>0.13100000000000001</v>
      </c>
      <c r="Q35" s="9">
        <v>0.48399999999999999</v>
      </c>
      <c r="R35" s="9">
        <v>0.47252747252747257</v>
      </c>
      <c r="S35" s="9" t="s">
        <v>409</v>
      </c>
      <c r="T35" s="9" t="s">
        <v>410</v>
      </c>
      <c r="U35" s="9" t="s">
        <v>411</v>
      </c>
      <c r="V35" s="9" t="s">
        <v>412</v>
      </c>
      <c r="W35" s="1" t="s">
        <v>191</v>
      </c>
      <c r="X35" s="1" t="s">
        <v>192</v>
      </c>
    </row>
    <row r="36" spans="1:24" ht="16" customHeight="1" x14ac:dyDescent="0.15">
      <c r="A36" s="10">
        <f t="shared" si="1"/>
        <v>17</v>
      </c>
      <c r="B36" s="1" t="s">
        <v>9</v>
      </c>
      <c r="C36" s="11" t="s">
        <v>86</v>
      </c>
      <c r="D36" s="9" t="s">
        <v>247</v>
      </c>
      <c r="E36" s="9" t="s">
        <v>9</v>
      </c>
      <c r="F36" s="2">
        <v>8.61E-4</v>
      </c>
      <c r="G36" s="9">
        <v>7.5599999999999999E-3</v>
      </c>
      <c r="H36" s="9">
        <v>-0.50751000000000002</v>
      </c>
      <c r="I36" s="2">
        <v>0.154</v>
      </c>
      <c r="J36" s="9">
        <v>0.36099999999999999</v>
      </c>
      <c r="K36" s="9">
        <v>-0.29199999999999998</v>
      </c>
      <c r="L36" s="2">
        <v>0.28199999999999997</v>
      </c>
      <c r="M36" s="9">
        <v>0.74399999999999999</v>
      </c>
      <c r="N36" s="2">
        <v>0.154</v>
      </c>
      <c r="O36" s="9">
        <v>0.50600000000000001</v>
      </c>
      <c r="P36" s="2">
        <v>0.58399999999999996</v>
      </c>
      <c r="Q36" s="9">
        <v>0.81200000000000006</v>
      </c>
      <c r="R36" s="9">
        <v>-0.10723860589812333</v>
      </c>
      <c r="S36" s="9" t="s">
        <v>469</v>
      </c>
      <c r="T36" s="9" t="s">
        <v>470</v>
      </c>
      <c r="U36" s="9" t="s">
        <v>471</v>
      </c>
      <c r="V36" s="9" t="s">
        <v>472</v>
      </c>
      <c r="W36" s="1" t="s">
        <v>86</v>
      </c>
      <c r="X36" s="1" t="s">
        <v>86</v>
      </c>
    </row>
    <row r="37" spans="1:24" ht="16" customHeight="1" x14ac:dyDescent="0.15">
      <c r="A37" s="10">
        <f t="shared" si="1"/>
        <v>18</v>
      </c>
      <c r="B37" s="1" t="s">
        <v>36</v>
      </c>
      <c r="C37" s="10" t="s">
        <v>122</v>
      </c>
      <c r="D37" s="9" t="s">
        <v>238</v>
      </c>
      <c r="E37" s="9" t="s">
        <v>121</v>
      </c>
      <c r="F37" s="2">
        <v>0.115</v>
      </c>
      <c r="G37" s="9">
        <v>0.222</v>
      </c>
      <c r="H37" s="9">
        <v>2.1480000000000001</v>
      </c>
      <c r="I37" s="2">
        <v>0.16300000000000001</v>
      </c>
      <c r="J37" s="9">
        <v>0.36099999999999999</v>
      </c>
      <c r="K37" s="9">
        <v>0.52500000000000002</v>
      </c>
      <c r="L37" s="2">
        <v>0.94399999999999995</v>
      </c>
      <c r="M37" s="9">
        <v>0.98099999999999998</v>
      </c>
      <c r="N37" s="2">
        <v>0.56399999999999995</v>
      </c>
      <c r="O37" s="9">
        <v>0.89100000000000001</v>
      </c>
      <c r="P37" s="2">
        <v>0.98899999999999999</v>
      </c>
      <c r="Q37" s="9">
        <v>0.997</v>
      </c>
      <c r="R37" s="9">
        <v>-0.12927756653992389</v>
      </c>
      <c r="S37" s="9" t="s">
        <v>357</v>
      </c>
      <c r="T37" s="9" t="s">
        <v>358</v>
      </c>
      <c r="U37" s="9" t="s">
        <v>359</v>
      </c>
      <c r="V37" s="9" t="s">
        <v>360</v>
      </c>
      <c r="W37" s="1" t="s">
        <v>193</v>
      </c>
      <c r="X37" s="1" t="s">
        <v>194</v>
      </c>
    </row>
    <row r="38" spans="1:24" ht="16" customHeight="1" x14ac:dyDescent="0.15">
      <c r="A38" s="10">
        <f t="shared" si="1"/>
        <v>19</v>
      </c>
      <c r="B38" s="1" t="s">
        <v>11</v>
      </c>
      <c r="C38" s="10" t="s">
        <v>118</v>
      </c>
      <c r="D38" s="9" t="s">
        <v>235</v>
      </c>
      <c r="E38" s="9" t="s">
        <v>78</v>
      </c>
      <c r="F38" s="2">
        <v>1.2800000000000001E-3</v>
      </c>
      <c r="G38" s="9">
        <v>8.8800000000000007E-3</v>
      </c>
      <c r="H38" s="9">
        <v>1.3280400000000001</v>
      </c>
      <c r="I38" s="2">
        <v>0.16400000000000001</v>
      </c>
      <c r="J38" s="9">
        <v>0.36099999999999999</v>
      </c>
      <c r="K38" s="9">
        <v>1.07</v>
      </c>
      <c r="L38" s="2">
        <v>0.79800000000000004</v>
      </c>
      <c r="M38" s="9">
        <v>0.98099999999999998</v>
      </c>
      <c r="N38" s="2">
        <v>0.53700000000000003</v>
      </c>
      <c r="O38" s="9">
        <v>0.88800000000000001</v>
      </c>
      <c r="P38" s="2">
        <v>0.16500000000000001</v>
      </c>
      <c r="Q38" s="9">
        <v>0.49299999999999999</v>
      </c>
      <c r="R38" s="9">
        <v>-0.47009345794392532</v>
      </c>
      <c r="S38" s="9" t="s">
        <v>393</v>
      </c>
      <c r="T38" s="9" t="s">
        <v>394</v>
      </c>
      <c r="U38" s="9" t="s">
        <v>395</v>
      </c>
      <c r="V38" s="9" t="s">
        <v>396</v>
      </c>
      <c r="W38" s="1" t="s">
        <v>189</v>
      </c>
      <c r="X38" s="1" t="s">
        <v>190</v>
      </c>
    </row>
    <row r="39" spans="1:24" ht="16" customHeight="1" x14ac:dyDescent="0.15">
      <c r="A39" s="10">
        <f t="shared" si="1"/>
        <v>20</v>
      </c>
      <c r="B39" s="10" t="s">
        <v>26</v>
      </c>
      <c r="C39" s="10" t="s">
        <v>118</v>
      </c>
      <c r="D39" s="9" t="s">
        <v>238</v>
      </c>
      <c r="E39" s="9" t="s">
        <v>78</v>
      </c>
      <c r="F39" s="2">
        <v>2.9600000000000001E-2</v>
      </c>
      <c r="G39" s="9">
        <v>8.6499999999999994E-2</v>
      </c>
      <c r="H39" s="9">
        <v>1.3980999999999999</v>
      </c>
      <c r="I39" s="2">
        <v>0.16400000000000001</v>
      </c>
      <c r="J39" s="9">
        <v>0.36099999999999999</v>
      </c>
      <c r="K39" s="9">
        <v>0.85299999999999998</v>
      </c>
      <c r="L39" s="2">
        <v>0.73799999999999999</v>
      </c>
      <c r="M39" s="9">
        <v>0.98099999999999998</v>
      </c>
      <c r="N39" s="2">
        <v>0.192</v>
      </c>
      <c r="O39" s="9">
        <v>0.56200000000000006</v>
      </c>
      <c r="P39" s="2">
        <v>0.35899999999999999</v>
      </c>
      <c r="Q39" s="9">
        <v>0.68300000000000005</v>
      </c>
      <c r="R39" s="9">
        <v>0.19924812030075184</v>
      </c>
      <c r="S39" s="9" t="s">
        <v>429</v>
      </c>
      <c r="T39" s="9" t="s">
        <v>430</v>
      </c>
      <c r="U39" s="9" t="s">
        <v>431</v>
      </c>
      <c r="V39" s="9" t="s">
        <v>432</v>
      </c>
      <c r="W39" s="1" t="s">
        <v>171</v>
      </c>
      <c r="X39" s="1" t="s">
        <v>172</v>
      </c>
    </row>
    <row r="40" spans="1:24" ht="16" customHeight="1" x14ac:dyDescent="0.15">
      <c r="A40" s="10">
        <f t="shared" si="1"/>
        <v>21</v>
      </c>
      <c r="B40" s="1" t="s">
        <v>59</v>
      </c>
      <c r="C40" s="10" t="s">
        <v>88</v>
      </c>
      <c r="D40" s="9" t="s">
        <v>235</v>
      </c>
      <c r="E40" s="9" t="s">
        <v>87</v>
      </c>
      <c r="F40" s="2">
        <v>0.61699999999999999</v>
      </c>
      <c r="G40" s="9">
        <v>0.73</v>
      </c>
      <c r="H40" s="9">
        <v>-1.9E-2</v>
      </c>
      <c r="I40" s="2">
        <v>0.16500000000000001</v>
      </c>
      <c r="J40" s="9">
        <v>0.36099999999999999</v>
      </c>
      <c r="K40" s="9">
        <v>0.34</v>
      </c>
      <c r="L40" s="2">
        <v>0.27800000000000002</v>
      </c>
      <c r="M40" s="9">
        <v>0.74399999999999999</v>
      </c>
      <c r="N40" s="2">
        <v>0.121</v>
      </c>
      <c r="O40" s="9">
        <v>0.442</v>
      </c>
      <c r="P40" s="2">
        <v>0.60899999999999999</v>
      </c>
      <c r="Q40" s="9">
        <v>0.81200000000000006</v>
      </c>
      <c r="R40" s="9">
        <v>9.0909090909090814E-2</v>
      </c>
      <c r="S40" s="9" t="s">
        <v>401</v>
      </c>
      <c r="T40" s="9" t="s">
        <v>402</v>
      </c>
      <c r="U40" s="9" t="s">
        <v>403</v>
      </c>
      <c r="V40" s="9" t="s">
        <v>404</v>
      </c>
      <c r="W40" s="1" t="s">
        <v>154</v>
      </c>
      <c r="X40" s="1" t="s">
        <v>155</v>
      </c>
    </row>
    <row r="41" spans="1:24" ht="16" customHeight="1" x14ac:dyDescent="0.15">
      <c r="A41" s="10">
        <f t="shared" si="1"/>
        <v>22</v>
      </c>
      <c r="B41" s="1" t="s">
        <v>58</v>
      </c>
      <c r="C41" s="10" t="s">
        <v>88</v>
      </c>
      <c r="D41" s="9" t="s">
        <v>235</v>
      </c>
      <c r="E41" s="9" t="s">
        <v>87</v>
      </c>
      <c r="F41" s="2">
        <v>0.60299999999999998</v>
      </c>
      <c r="G41" s="9">
        <v>0.73</v>
      </c>
      <c r="H41" s="9">
        <v>2.1000000000000001E-2</v>
      </c>
      <c r="I41" s="2">
        <v>0.17199999999999999</v>
      </c>
      <c r="J41" s="9">
        <v>0.36699999999999999</v>
      </c>
      <c r="K41" s="9">
        <v>0.36599999999999999</v>
      </c>
      <c r="L41" s="2">
        <v>0.33</v>
      </c>
      <c r="M41" s="9">
        <v>0.74399999999999999</v>
      </c>
      <c r="N41" s="2">
        <v>6.08E-2</v>
      </c>
      <c r="O41" s="9">
        <v>0.30499999999999999</v>
      </c>
      <c r="P41" s="2">
        <v>0.14799999999999999</v>
      </c>
      <c r="Q41" s="9">
        <v>0.48699999999999999</v>
      </c>
      <c r="R41" s="9">
        <v>0.23148148148148157</v>
      </c>
      <c r="S41" s="9" t="s">
        <v>281</v>
      </c>
      <c r="T41" s="9" t="s">
        <v>282</v>
      </c>
      <c r="U41" s="9" t="s">
        <v>283</v>
      </c>
      <c r="V41" s="9" t="s">
        <v>284</v>
      </c>
      <c r="W41" s="1" t="s">
        <v>162</v>
      </c>
      <c r="X41" s="1" t="s">
        <v>163</v>
      </c>
    </row>
    <row r="42" spans="1:24" ht="16" customHeight="1" x14ac:dyDescent="0.15">
      <c r="A42" s="10">
        <f t="shared" si="1"/>
        <v>23</v>
      </c>
      <c r="B42" s="1" t="s">
        <v>62</v>
      </c>
      <c r="C42" s="10" t="s">
        <v>146</v>
      </c>
      <c r="D42" s="9" t="s">
        <v>235</v>
      </c>
      <c r="E42" s="9" t="s">
        <v>137</v>
      </c>
      <c r="F42" s="2">
        <v>0.628</v>
      </c>
      <c r="G42" s="9">
        <v>0.73</v>
      </c>
      <c r="H42" s="9">
        <v>0.314</v>
      </c>
      <c r="I42" s="2">
        <v>0.20599999999999999</v>
      </c>
      <c r="J42" s="9">
        <v>0.41299999999999998</v>
      </c>
      <c r="K42" s="9">
        <v>0.371</v>
      </c>
      <c r="L42" s="2">
        <v>0.90900000000000003</v>
      </c>
      <c r="M42" s="9">
        <v>0.98099999999999998</v>
      </c>
      <c r="N42" s="2">
        <v>0.76500000000000001</v>
      </c>
      <c r="O42" s="9">
        <v>0.996</v>
      </c>
      <c r="P42" s="2">
        <v>0.64200000000000002</v>
      </c>
      <c r="Q42" s="9">
        <v>0.82899999999999996</v>
      </c>
      <c r="R42" s="9">
        <v>8.5714285714285798E-2</v>
      </c>
      <c r="S42" s="9" t="s">
        <v>353</v>
      </c>
      <c r="T42" s="9" t="s">
        <v>354</v>
      </c>
      <c r="U42" s="9" t="s">
        <v>355</v>
      </c>
      <c r="V42" s="9" t="s">
        <v>356</v>
      </c>
      <c r="W42" s="1" t="s">
        <v>185</v>
      </c>
      <c r="X42" s="1" t="s">
        <v>186</v>
      </c>
    </row>
    <row r="43" spans="1:24" ht="16" customHeight="1" x14ac:dyDescent="0.15">
      <c r="A43" s="10">
        <f t="shared" si="1"/>
        <v>24</v>
      </c>
      <c r="B43" s="1" t="s">
        <v>42</v>
      </c>
      <c r="C43" s="1" t="s">
        <v>114</v>
      </c>
      <c r="D43" s="9" t="s">
        <v>242</v>
      </c>
      <c r="E43" s="9" t="s">
        <v>113</v>
      </c>
      <c r="F43" s="2">
        <v>0.188</v>
      </c>
      <c r="G43" s="9">
        <v>0.316</v>
      </c>
      <c r="H43" s="9">
        <v>-0.32</v>
      </c>
      <c r="I43" s="2">
        <v>0.20899999999999999</v>
      </c>
      <c r="J43" s="9">
        <v>0.41299999999999998</v>
      </c>
      <c r="K43" s="9">
        <v>0.44</v>
      </c>
      <c r="L43" s="2">
        <v>8.4699999999999998E-2</v>
      </c>
      <c r="M43" s="9">
        <v>0.41799999999999998</v>
      </c>
      <c r="N43" s="2">
        <v>1.8100000000000002E-2</v>
      </c>
      <c r="O43" s="9">
        <v>0.28599999999999998</v>
      </c>
      <c r="P43" s="2">
        <v>0.70299999999999996</v>
      </c>
      <c r="Q43" s="9">
        <v>0.85399999999999998</v>
      </c>
      <c r="R43" s="9">
        <v>0.15936952714535901</v>
      </c>
      <c r="S43" s="9" t="s">
        <v>273</v>
      </c>
      <c r="T43" s="9" t="s">
        <v>274</v>
      </c>
      <c r="U43" s="9" t="s">
        <v>275</v>
      </c>
      <c r="V43" s="9" t="s">
        <v>276</v>
      </c>
      <c r="W43" s="1" t="s">
        <v>115</v>
      </c>
      <c r="X43" s="1" t="s">
        <v>116</v>
      </c>
    </row>
    <row r="44" spans="1:24" ht="16" customHeight="1" x14ac:dyDescent="0.15">
      <c r="A44" s="10">
        <f t="shared" si="1"/>
        <v>25</v>
      </c>
      <c r="B44" s="1" t="s">
        <v>232</v>
      </c>
      <c r="C44" s="10" t="s">
        <v>251</v>
      </c>
      <c r="D44" s="9" t="s">
        <v>233</v>
      </c>
      <c r="E44" s="9" t="s">
        <v>249</v>
      </c>
      <c r="F44" s="2">
        <v>0.28000000000000003</v>
      </c>
      <c r="G44" s="9">
        <v>0.40200000000000002</v>
      </c>
      <c r="H44" s="9">
        <v>-0.33300000000000002</v>
      </c>
      <c r="I44" s="2">
        <v>0.218</v>
      </c>
      <c r="J44" s="9">
        <v>0.42</v>
      </c>
      <c r="K44" s="9">
        <v>-0.312</v>
      </c>
      <c r="L44" s="2">
        <v>0.92200000000000004</v>
      </c>
      <c r="M44" s="9">
        <v>0.98099999999999998</v>
      </c>
      <c r="N44" s="2">
        <v>0.29499999999999998</v>
      </c>
      <c r="O44" s="9">
        <v>0.70599999999999996</v>
      </c>
      <c r="P44" s="2">
        <v>0.81699999999999995</v>
      </c>
      <c r="Q44" s="9">
        <v>0.89400000000000002</v>
      </c>
      <c r="R44" s="9">
        <v>1.2552301255230044E-2</v>
      </c>
      <c r="S44" s="9" t="s">
        <v>413</v>
      </c>
      <c r="T44" s="9" t="s">
        <v>414</v>
      </c>
      <c r="U44" s="9" t="s">
        <v>415</v>
      </c>
      <c r="V44" s="9" t="s">
        <v>416</v>
      </c>
      <c r="W44" s="1" t="s">
        <v>86</v>
      </c>
      <c r="X44" s="1" t="s">
        <v>86</v>
      </c>
    </row>
    <row r="45" spans="1:24" ht="16" customHeight="1" x14ac:dyDescent="0.15">
      <c r="A45" s="10">
        <f t="shared" si="1"/>
        <v>26</v>
      </c>
      <c r="B45" s="1" t="s">
        <v>39</v>
      </c>
      <c r="C45" s="10" t="s">
        <v>118</v>
      </c>
      <c r="D45" s="9" t="s">
        <v>238</v>
      </c>
      <c r="E45" s="9" t="s">
        <v>78</v>
      </c>
      <c r="F45" s="2">
        <v>0.17399999999999999</v>
      </c>
      <c r="G45" s="9">
        <v>0.312</v>
      </c>
      <c r="H45" s="9">
        <v>0.40100000000000002</v>
      </c>
      <c r="I45" s="2">
        <v>0.23699999999999999</v>
      </c>
      <c r="J45" s="9">
        <v>0.44600000000000001</v>
      </c>
      <c r="K45" s="9">
        <v>0.44600000000000001</v>
      </c>
      <c r="L45" s="2">
        <v>0.73399999999999999</v>
      </c>
      <c r="M45" s="9">
        <v>0.98099999999999998</v>
      </c>
      <c r="N45" s="2">
        <v>0.65100000000000002</v>
      </c>
      <c r="O45" s="9">
        <v>0.90600000000000003</v>
      </c>
      <c r="P45" s="2">
        <v>0.39700000000000002</v>
      </c>
      <c r="Q45" s="9">
        <v>0.73</v>
      </c>
      <c r="R45" s="9">
        <v>0.16923076923076921</v>
      </c>
      <c r="S45" s="9" t="s">
        <v>325</v>
      </c>
      <c r="T45" s="9" t="s">
        <v>326</v>
      </c>
      <c r="U45" s="9" t="s">
        <v>327</v>
      </c>
      <c r="V45" s="9" t="s">
        <v>328</v>
      </c>
      <c r="W45" s="1" t="s">
        <v>202</v>
      </c>
      <c r="X45" s="1" t="s">
        <v>203</v>
      </c>
    </row>
    <row r="46" spans="1:24" ht="16" customHeight="1" x14ac:dyDescent="0.15">
      <c r="A46" s="10">
        <f t="shared" si="1"/>
        <v>27</v>
      </c>
      <c r="B46" s="10" t="s">
        <v>10</v>
      </c>
      <c r="C46" s="10" t="s">
        <v>256</v>
      </c>
      <c r="D46" s="9" t="s">
        <v>243</v>
      </c>
      <c r="E46" s="9" t="s">
        <v>141</v>
      </c>
      <c r="F46" s="2">
        <v>1.1299999999999999E-3</v>
      </c>
      <c r="G46" s="9">
        <v>8.8800000000000007E-3</v>
      </c>
      <c r="H46" s="9">
        <v>0.41424</v>
      </c>
      <c r="I46" s="2">
        <v>0.246</v>
      </c>
      <c r="J46" s="9">
        <v>0.45200000000000001</v>
      </c>
      <c r="K46" s="9">
        <v>-7.8600000000000003E-2</v>
      </c>
      <c r="L46" s="2">
        <v>0.59399999999999997</v>
      </c>
      <c r="M46" s="9">
        <v>0.97799999999999998</v>
      </c>
      <c r="N46" s="2">
        <v>0.95599999999999996</v>
      </c>
      <c r="O46" s="9">
        <v>0.996</v>
      </c>
      <c r="P46" s="2">
        <v>0.59599999999999997</v>
      </c>
      <c r="Q46" s="9">
        <v>0.81200000000000006</v>
      </c>
      <c r="R46" s="9">
        <v>-0.3439490445859873</v>
      </c>
      <c r="S46" s="9" t="s">
        <v>533</v>
      </c>
      <c r="T46" s="9" t="s">
        <v>534</v>
      </c>
      <c r="U46" s="9" t="s">
        <v>535</v>
      </c>
      <c r="V46" s="9" t="s">
        <v>536</v>
      </c>
      <c r="W46" s="1" t="s">
        <v>160</v>
      </c>
      <c r="X46" s="1" t="s">
        <v>161</v>
      </c>
    </row>
    <row r="47" spans="1:24" ht="16" customHeight="1" x14ac:dyDescent="0.15">
      <c r="A47" s="10">
        <f t="shared" si="1"/>
        <v>28</v>
      </c>
      <c r="B47" s="1" t="s">
        <v>27</v>
      </c>
      <c r="C47" s="10" t="s">
        <v>88</v>
      </c>
      <c r="D47" s="9" t="s">
        <v>233</v>
      </c>
      <c r="E47" s="9" t="s">
        <v>87</v>
      </c>
      <c r="F47" s="2">
        <v>3.2300000000000002E-2</v>
      </c>
      <c r="G47" s="9">
        <v>9.1200000000000003E-2</v>
      </c>
      <c r="H47" s="9">
        <v>1.7438</v>
      </c>
      <c r="I47" s="2">
        <v>0.251</v>
      </c>
      <c r="J47" s="9">
        <v>0.45200000000000001</v>
      </c>
      <c r="K47" s="9">
        <v>1.17</v>
      </c>
      <c r="L47" s="2">
        <v>0.64900000000000002</v>
      </c>
      <c r="M47" s="9">
        <v>0.98099999999999998</v>
      </c>
      <c r="N47" s="2">
        <v>0.16</v>
      </c>
      <c r="O47" s="9">
        <v>0.50600000000000001</v>
      </c>
      <c r="P47" s="2">
        <v>0.79100000000000004</v>
      </c>
      <c r="Q47" s="9">
        <v>0.89100000000000001</v>
      </c>
      <c r="R47" s="9">
        <v>8.5201793721973076E-2</v>
      </c>
      <c r="S47" s="9" t="s">
        <v>297</v>
      </c>
      <c r="T47" s="9" t="s">
        <v>298</v>
      </c>
      <c r="U47" s="9" t="s">
        <v>299</v>
      </c>
      <c r="V47" s="9" t="s">
        <v>300</v>
      </c>
      <c r="W47" s="1" t="s">
        <v>167</v>
      </c>
      <c r="X47" s="1" t="s">
        <v>168</v>
      </c>
    </row>
    <row r="48" spans="1:24" ht="16" customHeight="1" x14ac:dyDescent="0.15">
      <c r="A48" s="10">
        <f t="shared" si="1"/>
        <v>29</v>
      </c>
      <c r="B48" s="1" t="s">
        <v>32</v>
      </c>
      <c r="C48" s="10" t="s">
        <v>83</v>
      </c>
      <c r="D48" s="9" t="s">
        <v>246</v>
      </c>
      <c r="E48" s="9" t="s">
        <v>20</v>
      </c>
      <c r="F48" s="2">
        <v>5.3999999999999999E-2</v>
      </c>
      <c r="G48" s="9">
        <v>0.124</v>
      </c>
      <c r="H48" s="9">
        <v>-0.378</v>
      </c>
      <c r="I48" s="2">
        <v>0.26</v>
      </c>
      <c r="J48" s="9">
        <v>0.45700000000000002</v>
      </c>
      <c r="K48" s="9">
        <v>0.57999999999999996</v>
      </c>
      <c r="L48" s="2">
        <v>3.7999999999999999E-2</v>
      </c>
      <c r="M48" s="9">
        <v>0.33400000000000002</v>
      </c>
      <c r="N48" s="2">
        <v>3.5099999999999999E-2</v>
      </c>
      <c r="O48" s="9">
        <v>0.29799999999999999</v>
      </c>
      <c r="P48" s="2">
        <v>8.9700000000000002E-2</v>
      </c>
      <c r="Q48" s="9">
        <v>0.41699999999999998</v>
      </c>
      <c r="R48" s="9">
        <v>0.56353591160220995</v>
      </c>
      <c r="S48" s="9" t="s">
        <v>477</v>
      </c>
      <c r="T48" s="9" t="s">
        <v>478</v>
      </c>
      <c r="U48" s="9" t="s">
        <v>479</v>
      </c>
      <c r="V48" s="9" t="s">
        <v>480</v>
      </c>
      <c r="W48" s="1" t="s">
        <v>104</v>
      </c>
      <c r="X48" s="1" t="s">
        <v>105</v>
      </c>
    </row>
    <row r="49" spans="1:24" ht="16" customHeight="1" x14ac:dyDescent="0.15">
      <c r="A49" s="10">
        <f t="shared" si="1"/>
        <v>30</v>
      </c>
      <c r="B49" s="1" t="s">
        <v>46</v>
      </c>
      <c r="C49" s="10" t="s">
        <v>256</v>
      </c>
      <c r="D49" s="9" t="s">
        <v>242</v>
      </c>
      <c r="E49" s="9" t="s">
        <v>96</v>
      </c>
      <c r="F49" s="2">
        <v>0.24199999999999999</v>
      </c>
      <c r="G49" s="9">
        <v>0.375</v>
      </c>
      <c r="H49" s="9">
        <v>-7.4999999999999997E-2</v>
      </c>
      <c r="I49" s="2">
        <v>0.26800000000000002</v>
      </c>
      <c r="J49" s="9">
        <v>0.46</v>
      </c>
      <c r="K49" s="9">
        <v>0.36099999999999999</v>
      </c>
      <c r="L49" s="2">
        <v>0.11</v>
      </c>
      <c r="M49" s="9">
        <v>0.51100000000000001</v>
      </c>
      <c r="N49" s="2">
        <v>3.8899999999999997E-2</v>
      </c>
      <c r="O49" s="9">
        <v>0.29799999999999999</v>
      </c>
      <c r="P49" s="2">
        <v>0.19400000000000001</v>
      </c>
      <c r="Q49" s="9">
        <v>0.49299999999999999</v>
      </c>
      <c r="R49" s="9">
        <v>0.21673003802281379</v>
      </c>
      <c r="S49" s="9" t="s">
        <v>525</v>
      </c>
      <c r="T49" s="9" t="s">
        <v>526</v>
      </c>
      <c r="U49" s="9" t="s">
        <v>527</v>
      </c>
      <c r="V49" s="9" t="s">
        <v>528</v>
      </c>
      <c r="W49" s="1" t="s">
        <v>111</v>
      </c>
      <c r="X49" s="1" t="s">
        <v>112</v>
      </c>
    </row>
    <row r="50" spans="1:24" ht="16" customHeight="1" x14ac:dyDescent="0.15">
      <c r="A50" s="10">
        <f t="shared" si="1"/>
        <v>31</v>
      </c>
      <c r="B50" s="1" t="s">
        <v>227</v>
      </c>
      <c r="C50" s="10" t="s">
        <v>251</v>
      </c>
      <c r="D50" s="9" t="s">
        <v>233</v>
      </c>
      <c r="E50" s="9" t="s">
        <v>249</v>
      </c>
      <c r="F50" s="2">
        <v>6.3299999999999995E-2</v>
      </c>
      <c r="G50" s="9">
        <v>0.13900000000000001</v>
      </c>
      <c r="H50" s="9">
        <v>-0.27500000000000002</v>
      </c>
      <c r="I50" s="2">
        <v>0.28699999999999998</v>
      </c>
      <c r="J50" s="9">
        <v>0.47399999999999998</v>
      </c>
      <c r="K50" s="9">
        <v>0.16500000000000001</v>
      </c>
      <c r="L50" s="2">
        <v>4.41E-2</v>
      </c>
      <c r="M50" s="9">
        <v>0.34899999999999998</v>
      </c>
      <c r="N50" s="2">
        <v>5.91E-2</v>
      </c>
      <c r="O50" s="9">
        <v>0.30499999999999999</v>
      </c>
      <c r="P50" s="2">
        <v>0.19500000000000001</v>
      </c>
      <c r="Q50" s="9">
        <v>0.49299999999999999</v>
      </c>
      <c r="R50" s="9">
        <v>0.31012658227848083</v>
      </c>
      <c r="S50" s="9" t="s">
        <v>301</v>
      </c>
      <c r="T50" s="9" t="s">
        <v>302</v>
      </c>
      <c r="U50" s="9" t="s">
        <v>303</v>
      </c>
      <c r="V50" s="9" t="s">
        <v>304</v>
      </c>
      <c r="W50" s="1" t="s">
        <v>86</v>
      </c>
      <c r="X50" s="1" t="s">
        <v>86</v>
      </c>
    </row>
    <row r="51" spans="1:24" ht="16" customHeight="1" x14ac:dyDescent="0.15">
      <c r="A51" s="10">
        <f t="shared" si="1"/>
        <v>32</v>
      </c>
      <c r="B51" s="1" t="s">
        <v>52</v>
      </c>
      <c r="C51" s="10" t="s">
        <v>146</v>
      </c>
      <c r="D51" s="9" t="s">
        <v>235</v>
      </c>
      <c r="E51" s="9" t="s">
        <v>137</v>
      </c>
      <c r="F51" s="2">
        <v>0.38700000000000001</v>
      </c>
      <c r="G51" s="9">
        <v>0.52700000000000002</v>
      </c>
      <c r="H51" s="9">
        <v>-0.219</v>
      </c>
      <c r="I51" s="2">
        <v>0.28799999999999998</v>
      </c>
      <c r="J51" s="9">
        <v>0.47399999999999998</v>
      </c>
      <c r="K51" s="9">
        <v>-0.499</v>
      </c>
      <c r="L51" s="2">
        <v>0.66500000000000004</v>
      </c>
      <c r="M51" s="9">
        <v>0.98099999999999998</v>
      </c>
      <c r="N51" s="2">
        <v>0.69299999999999995</v>
      </c>
      <c r="O51" s="9">
        <v>0.92800000000000005</v>
      </c>
      <c r="P51" s="2">
        <v>0.47</v>
      </c>
      <c r="Q51" s="9">
        <v>0.79200000000000004</v>
      </c>
      <c r="R51" s="9">
        <v>-0.3774954627949183</v>
      </c>
      <c r="S51" s="9" t="s">
        <v>541</v>
      </c>
      <c r="T51" s="9" t="s">
        <v>542</v>
      </c>
      <c r="U51" s="9" t="s">
        <v>543</v>
      </c>
      <c r="V51" s="9" t="s">
        <v>544</v>
      </c>
      <c r="W51" s="1" t="s">
        <v>183</v>
      </c>
      <c r="X51" s="1" t="s">
        <v>184</v>
      </c>
    </row>
    <row r="52" spans="1:24" ht="16" customHeight="1" x14ac:dyDescent="0.15">
      <c r="A52" s="10">
        <f t="shared" si="1"/>
        <v>33</v>
      </c>
      <c r="B52" s="1" t="s">
        <v>38</v>
      </c>
      <c r="C52" s="10" t="s">
        <v>88</v>
      </c>
      <c r="D52" s="9" t="s">
        <v>238</v>
      </c>
      <c r="E52" s="9" t="s">
        <v>87</v>
      </c>
      <c r="F52" s="2">
        <v>0.158</v>
      </c>
      <c r="G52" s="9">
        <v>0.29099999999999998</v>
      </c>
      <c r="H52" s="9">
        <v>1.421</v>
      </c>
      <c r="I52" s="2">
        <v>0.29899999999999999</v>
      </c>
      <c r="J52" s="9">
        <v>0.47799999999999998</v>
      </c>
      <c r="K52" s="9">
        <v>1.33</v>
      </c>
      <c r="L52" s="2">
        <v>0.97899999999999998</v>
      </c>
      <c r="M52" s="9">
        <v>0.98099999999999998</v>
      </c>
      <c r="N52" s="2">
        <v>0.215</v>
      </c>
      <c r="O52" s="9">
        <v>0.60699999999999998</v>
      </c>
      <c r="P52" s="2">
        <v>0.77900000000000003</v>
      </c>
      <c r="Q52" s="9">
        <v>0.89100000000000001</v>
      </c>
      <c r="R52" s="9">
        <v>5.0000000000000044E-2</v>
      </c>
      <c r="S52" s="9" t="s">
        <v>289</v>
      </c>
      <c r="T52" s="9" t="s">
        <v>290</v>
      </c>
      <c r="U52" s="9" t="s">
        <v>291</v>
      </c>
      <c r="V52" s="9" t="s">
        <v>292</v>
      </c>
      <c r="W52" s="1" t="s">
        <v>212</v>
      </c>
      <c r="X52" s="1" t="s">
        <v>213</v>
      </c>
    </row>
    <row r="53" spans="1:24" ht="16" customHeight="1" x14ac:dyDescent="0.15">
      <c r="A53" s="10">
        <f t="shared" ref="A53:A80" si="2">1+A52</f>
        <v>34</v>
      </c>
      <c r="B53" s="1" t="s">
        <v>47</v>
      </c>
      <c r="C53" s="10" t="s">
        <v>256</v>
      </c>
      <c r="D53" s="9" t="s">
        <v>245</v>
      </c>
      <c r="E53" s="9" t="s">
        <v>141</v>
      </c>
      <c r="F53" s="2">
        <v>0.254</v>
      </c>
      <c r="G53" s="9">
        <v>0.38700000000000001</v>
      </c>
      <c r="H53" s="9">
        <v>6.8000000000000005E-2</v>
      </c>
      <c r="I53" s="2">
        <v>0.30199999999999999</v>
      </c>
      <c r="J53" s="9">
        <v>0.47799999999999998</v>
      </c>
      <c r="K53" s="9">
        <v>-0.16500000000000001</v>
      </c>
      <c r="L53" s="2">
        <v>0.68</v>
      </c>
      <c r="M53" s="9">
        <v>0.98099999999999998</v>
      </c>
      <c r="N53" s="2">
        <v>0.89400000000000002</v>
      </c>
      <c r="O53" s="9">
        <v>0.996</v>
      </c>
      <c r="P53" s="2">
        <v>0.66200000000000003</v>
      </c>
      <c r="Q53" s="9">
        <v>0.82899999999999996</v>
      </c>
      <c r="R53" s="9">
        <v>-0.33665835411471312</v>
      </c>
      <c r="S53" s="9" t="s">
        <v>557</v>
      </c>
      <c r="T53" s="9" t="s">
        <v>558</v>
      </c>
      <c r="U53" s="9" t="s">
        <v>559</v>
      </c>
      <c r="V53" s="9" t="s">
        <v>560</v>
      </c>
      <c r="W53" s="1" t="s">
        <v>222</v>
      </c>
      <c r="X53" s="1" t="s">
        <v>223</v>
      </c>
    </row>
    <row r="54" spans="1:24" ht="16" customHeight="1" x14ac:dyDescent="0.15">
      <c r="A54" s="10">
        <f t="shared" si="2"/>
        <v>35</v>
      </c>
      <c r="B54" s="1" t="s">
        <v>229</v>
      </c>
      <c r="C54" s="10" t="s">
        <v>251</v>
      </c>
      <c r="D54" s="9" t="s">
        <v>238</v>
      </c>
      <c r="E54" s="9" t="s">
        <v>249</v>
      </c>
      <c r="F54" s="2">
        <v>0.01</v>
      </c>
      <c r="G54" s="9">
        <v>3.9600000000000003E-2</v>
      </c>
      <c r="H54" s="9">
        <v>-0.35809999999999997</v>
      </c>
      <c r="I54" s="2">
        <v>0.33100000000000002</v>
      </c>
      <c r="J54" s="9">
        <v>0.51200000000000001</v>
      </c>
      <c r="K54" s="9">
        <v>0.34499999999999997</v>
      </c>
      <c r="L54" s="2">
        <v>1.2800000000000001E-2</v>
      </c>
      <c r="M54" s="9">
        <v>0.253</v>
      </c>
      <c r="N54" s="2">
        <v>6.5199999999999994E-2</v>
      </c>
      <c r="O54" s="9">
        <v>0.30499999999999999</v>
      </c>
      <c r="P54" s="2">
        <v>1.2800000000000001E-2</v>
      </c>
      <c r="Q54" s="9">
        <v>0.16900000000000001</v>
      </c>
      <c r="R54" s="9">
        <v>0.61454545454545473</v>
      </c>
      <c r="S54" s="9" t="s">
        <v>345</v>
      </c>
      <c r="T54" s="9" t="s">
        <v>346</v>
      </c>
      <c r="U54" s="9" t="s">
        <v>347</v>
      </c>
      <c r="V54" s="9" t="s">
        <v>348</v>
      </c>
      <c r="W54" s="1" t="s">
        <v>86</v>
      </c>
      <c r="X54" s="1" t="s">
        <v>86</v>
      </c>
    </row>
    <row r="55" spans="1:24" ht="16" customHeight="1" x14ac:dyDescent="0.15">
      <c r="A55" s="10">
        <f t="shared" si="2"/>
        <v>36</v>
      </c>
      <c r="B55" s="1" t="s">
        <v>31</v>
      </c>
      <c r="C55" s="10" t="s">
        <v>254</v>
      </c>
      <c r="D55" s="9" t="s">
        <v>233</v>
      </c>
      <c r="E55" s="9" t="s">
        <v>78</v>
      </c>
      <c r="F55" s="2">
        <v>5.0599999999999999E-2</v>
      </c>
      <c r="G55" s="9">
        <v>0.121</v>
      </c>
      <c r="H55" s="9">
        <v>0.57599999999999996</v>
      </c>
      <c r="I55" s="2">
        <v>0.34799999999999998</v>
      </c>
      <c r="J55" s="9">
        <v>0.52800000000000002</v>
      </c>
      <c r="K55" s="9">
        <v>0.215</v>
      </c>
      <c r="L55" s="2">
        <v>0.30599999999999999</v>
      </c>
      <c r="M55" s="9">
        <v>0.74399999999999999</v>
      </c>
      <c r="N55" s="2">
        <v>0.26</v>
      </c>
      <c r="O55" s="9">
        <v>0.64200000000000002</v>
      </c>
      <c r="P55" s="2">
        <v>2.14E-3</v>
      </c>
      <c r="Q55" s="9">
        <v>0.13500000000000001</v>
      </c>
      <c r="R55" s="9">
        <v>-0.38484848484848488</v>
      </c>
      <c r="S55" s="9" t="s">
        <v>437</v>
      </c>
      <c r="T55" s="9" t="s">
        <v>438</v>
      </c>
      <c r="U55" s="9" t="s">
        <v>439</v>
      </c>
      <c r="V55" s="9" t="s">
        <v>440</v>
      </c>
      <c r="W55" s="1" t="s">
        <v>125</v>
      </c>
      <c r="X55" s="1" t="s">
        <v>126</v>
      </c>
    </row>
    <row r="56" spans="1:24" ht="16" customHeight="1" x14ac:dyDescent="0.15">
      <c r="A56" s="10">
        <f t="shared" si="2"/>
        <v>37</v>
      </c>
      <c r="B56" s="1" t="s">
        <v>60</v>
      </c>
      <c r="C56" s="10" t="s">
        <v>255</v>
      </c>
      <c r="D56" s="9" t="s">
        <v>233</v>
      </c>
      <c r="E56" s="9" t="s">
        <v>164</v>
      </c>
      <c r="F56" s="2">
        <v>0.622</v>
      </c>
      <c r="G56" s="9">
        <v>0.73</v>
      </c>
      <c r="H56" s="9">
        <v>-0.21</v>
      </c>
      <c r="I56" s="2">
        <v>0.35799999999999998</v>
      </c>
      <c r="J56" s="9">
        <v>0.53100000000000003</v>
      </c>
      <c r="K56" s="9">
        <v>0.52300000000000002</v>
      </c>
      <c r="L56" s="2">
        <v>0.38800000000000001</v>
      </c>
      <c r="M56" s="9">
        <v>0.75600000000000001</v>
      </c>
      <c r="N56" s="2">
        <v>0.92900000000000005</v>
      </c>
      <c r="O56" s="9">
        <v>0.996</v>
      </c>
      <c r="P56" s="2">
        <v>7.9100000000000004E-2</v>
      </c>
      <c r="Q56" s="9">
        <v>0.39100000000000001</v>
      </c>
      <c r="R56" s="9">
        <v>1.4849699398797596</v>
      </c>
      <c r="S56" s="9" t="s">
        <v>309</v>
      </c>
      <c r="T56" s="9" t="s">
        <v>310</v>
      </c>
      <c r="U56" s="9" t="s">
        <v>311</v>
      </c>
      <c r="V56" s="9" t="s">
        <v>312</v>
      </c>
      <c r="W56" s="1" t="s">
        <v>165</v>
      </c>
      <c r="X56" s="1" t="s">
        <v>166</v>
      </c>
    </row>
    <row r="57" spans="1:24" ht="16" customHeight="1" x14ac:dyDescent="0.15">
      <c r="A57" s="10">
        <f t="shared" si="2"/>
        <v>38</v>
      </c>
      <c r="B57" s="1" t="s">
        <v>22</v>
      </c>
      <c r="C57" s="10" t="s">
        <v>88</v>
      </c>
      <c r="D57" s="9" t="s">
        <v>240</v>
      </c>
      <c r="E57" s="9" t="s">
        <v>87</v>
      </c>
      <c r="F57" s="2">
        <v>1.9099999999999999E-2</v>
      </c>
      <c r="G57" s="9">
        <v>6.3899999999999998E-2</v>
      </c>
      <c r="H57" s="9">
        <v>-0.46110000000000001</v>
      </c>
      <c r="I57" s="2">
        <v>0.36799999999999999</v>
      </c>
      <c r="J57" s="9">
        <v>0.53100000000000003</v>
      </c>
      <c r="K57" s="9">
        <v>0.38700000000000001</v>
      </c>
      <c r="L57" s="2">
        <v>2.2599999999999999E-2</v>
      </c>
      <c r="M57" s="9">
        <v>0.29699999999999999</v>
      </c>
      <c r="N57" s="2">
        <v>2.6800000000000001E-2</v>
      </c>
      <c r="O57" s="9">
        <v>0.29799999999999999</v>
      </c>
      <c r="P57" s="2">
        <v>5.6000000000000001E-2</v>
      </c>
      <c r="Q57" s="9">
        <v>0.36899999999999999</v>
      </c>
      <c r="R57" s="9">
        <v>0.52830188679245282</v>
      </c>
      <c r="S57" s="9" t="s">
        <v>377</v>
      </c>
      <c r="T57" s="9" t="s">
        <v>378</v>
      </c>
      <c r="U57" s="9" t="s">
        <v>379</v>
      </c>
      <c r="V57" s="9" t="s">
        <v>380</v>
      </c>
      <c r="W57" s="1" t="s">
        <v>94</v>
      </c>
      <c r="X57" s="1" t="s">
        <v>95</v>
      </c>
    </row>
    <row r="58" spans="1:24" ht="16" customHeight="1" x14ac:dyDescent="0.15">
      <c r="A58" s="10">
        <f t="shared" si="2"/>
        <v>39</v>
      </c>
      <c r="B58" s="1" t="s">
        <v>49</v>
      </c>
      <c r="C58" s="10" t="s">
        <v>88</v>
      </c>
      <c r="D58" s="9" t="s">
        <v>235</v>
      </c>
      <c r="E58" s="9" t="s">
        <v>87</v>
      </c>
      <c r="F58" s="2">
        <v>0.28000000000000003</v>
      </c>
      <c r="G58" s="9">
        <v>0.40200000000000002</v>
      </c>
      <c r="H58" s="9">
        <v>0.107</v>
      </c>
      <c r="I58" s="2">
        <v>0.36899999999999999</v>
      </c>
      <c r="J58" s="9">
        <v>0.53100000000000003</v>
      </c>
      <c r="K58" s="9">
        <v>1.1000000000000001</v>
      </c>
      <c r="L58" s="2">
        <v>0.69699999999999995</v>
      </c>
      <c r="M58" s="9">
        <v>0.98099999999999998</v>
      </c>
      <c r="N58" s="2">
        <v>0.22500000000000001</v>
      </c>
      <c r="O58" s="9">
        <v>0.61399999999999999</v>
      </c>
      <c r="P58" s="2">
        <v>0.42099999999999999</v>
      </c>
      <c r="Q58" s="9">
        <v>0.74</v>
      </c>
      <c r="R58" s="9">
        <v>-8.5173501577287147E-2</v>
      </c>
      <c r="S58" s="9" t="s">
        <v>385</v>
      </c>
      <c r="T58" s="9" t="s">
        <v>386</v>
      </c>
      <c r="U58" s="9" t="s">
        <v>387</v>
      </c>
      <c r="V58" s="9" t="s">
        <v>388</v>
      </c>
      <c r="W58" s="1" t="s">
        <v>195</v>
      </c>
      <c r="X58" s="1" t="s">
        <v>196</v>
      </c>
    </row>
    <row r="59" spans="1:24" ht="16" customHeight="1" x14ac:dyDescent="0.15">
      <c r="A59" s="10">
        <f t="shared" si="2"/>
        <v>40</v>
      </c>
      <c r="B59" s="1" t="s">
        <v>13</v>
      </c>
      <c r="C59" s="10" t="s">
        <v>118</v>
      </c>
      <c r="D59" s="9" t="s">
        <v>235</v>
      </c>
      <c r="E59" s="9" t="s">
        <v>78</v>
      </c>
      <c r="F59" s="2">
        <v>2.8800000000000002E-3</v>
      </c>
      <c r="G59" s="9">
        <v>1.7500000000000002E-2</v>
      </c>
      <c r="H59" s="9">
        <v>1.1385000000000001</v>
      </c>
      <c r="I59" s="2">
        <v>0.40300000000000002</v>
      </c>
      <c r="J59" s="9">
        <v>0.56899999999999995</v>
      </c>
      <c r="K59" s="9">
        <v>-0.49399999999999999</v>
      </c>
      <c r="L59" s="2">
        <v>0.35899999999999999</v>
      </c>
      <c r="M59" s="9">
        <v>0.75</v>
      </c>
      <c r="N59" s="2">
        <v>0.54</v>
      </c>
      <c r="O59" s="9">
        <v>0.88800000000000001</v>
      </c>
      <c r="P59" s="2">
        <v>0.14099999999999999</v>
      </c>
      <c r="Q59" s="9">
        <v>0.48399999999999999</v>
      </c>
      <c r="R59" s="9">
        <v>-0.85210843373493972</v>
      </c>
      <c r="S59" s="9" t="s">
        <v>349</v>
      </c>
      <c r="T59" s="9" t="s">
        <v>350</v>
      </c>
      <c r="U59" s="9" t="s">
        <v>351</v>
      </c>
      <c r="V59" s="9" t="s">
        <v>352</v>
      </c>
      <c r="W59" s="1" t="s">
        <v>144</v>
      </c>
      <c r="X59" s="1" t="s">
        <v>145</v>
      </c>
    </row>
    <row r="60" spans="1:24" ht="16" customHeight="1" x14ac:dyDescent="0.15">
      <c r="A60" s="10">
        <f t="shared" si="2"/>
        <v>41</v>
      </c>
      <c r="B60" s="1" t="s">
        <v>7</v>
      </c>
      <c r="C60" s="10" t="s">
        <v>122</v>
      </c>
      <c r="D60" s="9" t="s">
        <v>238</v>
      </c>
      <c r="E60" s="9" t="s">
        <v>121</v>
      </c>
      <c r="F60" s="2">
        <v>5.7200000000000003E-4</v>
      </c>
      <c r="G60" s="9">
        <v>6.4599999999999996E-3</v>
      </c>
      <c r="H60" s="9">
        <v>2.86334</v>
      </c>
      <c r="I60" s="2">
        <v>0.438</v>
      </c>
      <c r="J60" s="9">
        <v>0.60699999999999998</v>
      </c>
      <c r="K60" s="9">
        <v>1.28</v>
      </c>
      <c r="L60" s="2">
        <v>0.20300000000000001</v>
      </c>
      <c r="M60" s="9">
        <v>0.64100000000000001</v>
      </c>
      <c r="N60" s="2">
        <v>0.46500000000000002</v>
      </c>
      <c r="O60" s="9">
        <v>0.88600000000000001</v>
      </c>
      <c r="P60" s="2">
        <v>0.997</v>
      </c>
      <c r="Q60" s="9">
        <v>0.997</v>
      </c>
      <c r="R60" s="9">
        <v>-9.6199524940617537E-2</v>
      </c>
      <c r="S60" s="9" t="s">
        <v>313</v>
      </c>
      <c r="T60" s="9" t="s">
        <v>314</v>
      </c>
      <c r="U60" s="9" t="s">
        <v>315</v>
      </c>
      <c r="V60" s="9" t="s">
        <v>316</v>
      </c>
      <c r="W60" s="1" t="s">
        <v>127</v>
      </c>
      <c r="X60" s="1" t="s">
        <v>128</v>
      </c>
    </row>
    <row r="61" spans="1:24" ht="16" customHeight="1" x14ac:dyDescent="0.15">
      <c r="A61" s="10">
        <f t="shared" si="2"/>
        <v>42</v>
      </c>
      <c r="B61" s="1" t="s">
        <v>230</v>
      </c>
      <c r="C61" s="10" t="s">
        <v>251</v>
      </c>
      <c r="D61" s="9" t="s">
        <v>241</v>
      </c>
      <c r="E61" s="9" t="s">
        <v>249</v>
      </c>
      <c r="F61" s="2">
        <v>0.90700000000000003</v>
      </c>
      <c r="G61" s="9">
        <v>0.91900000000000004</v>
      </c>
      <c r="H61" s="9">
        <v>0.49199999999999999</v>
      </c>
      <c r="I61" s="2">
        <v>0.47799999999999998</v>
      </c>
      <c r="J61" s="9">
        <v>0.65100000000000002</v>
      </c>
      <c r="K61" s="9">
        <v>-2.1999999999999999E-2</v>
      </c>
      <c r="L61" s="2">
        <v>0.51500000000000001</v>
      </c>
      <c r="M61" s="9">
        <v>0.88500000000000001</v>
      </c>
      <c r="N61" s="2">
        <v>0.85899999999999999</v>
      </c>
      <c r="O61" s="9">
        <v>0.996</v>
      </c>
      <c r="P61" s="2">
        <v>0.83399999999999996</v>
      </c>
      <c r="Q61" s="9">
        <v>0.89400000000000002</v>
      </c>
      <c r="R61" s="9">
        <v>-0.37500000000000006</v>
      </c>
      <c r="S61" s="9" t="s">
        <v>365</v>
      </c>
      <c r="T61" s="9" t="s">
        <v>366</v>
      </c>
      <c r="U61" s="9" t="s">
        <v>367</v>
      </c>
      <c r="V61" s="9" t="s">
        <v>368</v>
      </c>
      <c r="W61" s="1" t="s">
        <v>86</v>
      </c>
      <c r="X61" s="1" t="s">
        <v>86</v>
      </c>
    </row>
    <row r="62" spans="1:24" ht="16" customHeight="1" x14ac:dyDescent="0.15">
      <c r="A62" s="10">
        <f t="shared" si="2"/>
        <v>43</v>
      </c>
      <c r="B62" s="1" t="s">
        <v>63</v>
      </c>
      <c r="C62" s="10" t="s">
        <v>89</v>
      </c>
      <c r="D62" s="9" t="s">
        <v>240</v>
      </c>
      <c r="E62" s="9" t="s">
        <v>78</v>
      </c>
      <c r="F62" s="2">
        <v>0.64200000000000002</v>
      </c>
      <c r="G62" s="9">
        <v>0.73099999999999998</v>
      </c>
      <c r="H62" s="9">
        <v>0.20200000000000001</v>
      </c>
      <c r="I62" s="2">
        <v>0.504</v>
      </c>
      <c r="J62" s="9">
        <v>0.67200000000000004</v>
      </c>
      <c r="K62" s="9">
        <v>4.6899999999999997E-2</v>
      </c>
      <c r="L62" s="2">
        <v>0.91700000000000004</v>
      </c>
      <c r="M62" s="9">
        <v>0.98099999999999998</v>
      </c>
      <c r="N62" s="2">
        <v>0.97199999999999998</v>
      </c>
      <c r="O62" s="9">
        <v>0.996</v>
      </c>
      <c r="P62" s="2">
        <v>0.61699999999999999</v>
      </c>
      <c r="Q62" s="9">
        <v>0.81200000000000006</v>
      </c>
      <c r="R62" s="9">
        <v>0.31770833333333326</v>
      </c>
      <c r="S62" s="9" t="s">
        <v>549</v>
      </c>
      <c r="T62" s="9" t="s">
        <v>550</v>
      </c>
      <c r="U62" s="9" t="s">
        <v>551</v>
      </c>
      <c r="V62" s="9" t="s">
        <v>552</v>
      </c>
      <c r="W62" s="1" t="s">
        <v>86</v>
      </c>
      <c r="X62" s="1" t="s">
        <v>175</v>
      </c>
    </row>
    <row r="63" spans="1:24" ht="16" customHeight="1" x14ac:dyDescent="0.15">
      <c r="A63" s="10">
        <f t="shared" si="2"/>
        <v>44</v>
      </c>
      <c r="B63" s="1" t="s">
        <v>41</v>
      </c>
      <c r="C63" s="10" t="s">
        <v>146</v>
      </c>
      <c r="D63" s="9" t="s">
        <v>235</v>
      </c>
      <c r="E63" s="9" t="s">
        <v>137</v>
      </c>
      <c r="F63" s="2">
        <v>0.187</v>
      </c>
      <c r="G63" s="9">
        <v>0.316</v>
      </c>
      <c r="H63" s="9">
        <v>0.42</v>
      </c>
      <c r="I63" s="2">
        <v>0.51</v>
      </c>
      <c r="J63" s="9">
        <v>0.67200000000000004</v>
      </c>
      <c r="K63" s="9">
        <v>-0.78400000000000003</v>
      </c>
      <c r="L63" s="2">
        <v>0.314</v>
      </c>
      <c r="M63" s="9">
        <v>0.74399999999999999</v>
      </c>
      <c r="N63" s="2">
        <v>0.83399999999999996</v>
      </c>
      <c r="O63" s="9">
        <v>0.996</v>
      </c>
      <c r="P63" s="2">
        <v>8.9899999999999997E-3</v>
      </c>
      <c r="Q63" s="9">
        <v>0.16900000000000001</v>
      </c>
      <c r="R63" s="9">
        <v>-0.8898203592814371</v>
      </c>
      <c r="S63" s="9" t="s">
        <v>537</v>
      </c>
      <c r="T63" s="9" t="s">
        <v>538</v>
      </c>
      <c r="U63" s="9" t="s">
        <v>539</v>
      </c>
      <c r="V63" s="9" t="s">
        <v>540</v>
      </c>
      <c r="W63" s="1" t="s">
        <v>147</v>
      </c>
      <c r="X63" s="1" t="s">
        <v>148</v>
      </c>
    </row>
    <row r="64" spans="1:24" ht="16" customHeight="1" x14ac:dyDescent="0.15">
      <c r="A64" s="10">
        <f t="shared" si="2"/>
        <v>45</v>
      </c>
      <c r="B64" s="1" t="s">
        <v>231</v>
      </c>
      <c r="C64" s="10" t="s">
        <v>251</v>
      </c>
      <c r="D64" s="9" t="s">
        <v>238</v>
      </c>
      <c r="E64" s="9" t="s">
        <v>249</v>
      </c>
      <c r="F64" s="2">
        <v>0.64800000000000002</v>
      </c>
      <c r="G64" s="9">
        <v>0.73099999999999998</v>
      </c>
      <c r="H64" s="9">
        <v>-0.71599999999999997</v>
      </c>
      <c r="I64" s="2">
        <v>0.58099999999999996</v>
      </c>
      <c r="J64" s="9">
        <v>0.74199999999999999</v>
      </c>
      <c r="K64" s="9">
        <v>0.753</v>
      </c>
      <c r="L64" s="2">
        <v>0.39200000000000002</v>
      </c>
      <c r="M64" s="9">
        <v>0.75600000000000001</v>
      </c>
      <c r="N64" s="2">
        <v>0.92800000000000005</v>
      </c>
      <c r="O64" s="9">
        <v>0.996</v>
      </c>
      <c r="P64" s="2">
        <v>0.59699999999999998</v>
      </c>
      <c r="Q64" s="9">
        <v>0.81200000000000006</v>
      </c>
      <c r="R64" s="9">
        <v>3.8401826484018269</v>
      </c>
      <c r="S64" s="9" t="s">
        <v>493</v>
      </c>
      <c r="T64" s="9" t="s">
        <v>494</v>
      </c>
      <c r="U64" s="9" t="s">
        <v>495</v>
      </c>
      <c r="V64" s="9" t="s">
        <v>496</v>
      </c>
      <c r="W64" s="1" t="s">
        <v>86</v>
      </c>
      <c r="X64" s="1" t="s">
        <v>86</v>
      </c>
    </row>
    <row r="65" spans="1:24" ht="16" customHeight="1" x14ac:dyDescent="0.15">
      <c r="A65" s="10">
        <f t="shared" si="2"/>
        <v>46</v>
      </c>
      <c r="B65" s="1" t="s">
        <v>48</v>
      </c>
      <c r="C65" s="10" t="s">
        <v>254</v>
      </c>
      <c r="D65" s="9" t="s">
        <v>235</v>
      </c>
      <c r="E65" s="9" t="s">
        <v>78</v>
      </c>
      <c r="F65" s="2">
        <v>0.27500000000000002</v>
      </c>
      <c r="G65" s="9">
        <v>0.40200000000000002</v>
      </c>
      <c r="H65" s="9">
        <v>0.35799999999999998</v>
      </c>
      <c r="I65" s="2">
        <v>0.58199999999999996</v>
      </c>
      <c r="J65" s="9">
        <v>0.74199999999999999</v>
      </c>
      <c r="K65" s="9">
        <v>2.57</v>
      </c>
      <c r="L65" s="2">
        <v>0.94199999999999995</v>
      </c>
      <c r="M65" s="9">
        <v>0.98099999999999998</v>
      </c>
      <c r="N65" s="2">
        <v>0.60499999999999998</v>
      </c>
      <c r="O65" s="9">
        <v>0.90600000000000003</v>
      </c>
      <c r="P65" s="2">
        <v>0.72399999999999998</v>
      </c>
      <c r="Q65" s="9">
        <v>0.85599999999999998</v>
      </c>
      <c r="R65" s="9">
        <v>-6.2937062937062804E-2</v>
      </c>
      <c r="S65" s="9" t="s">
        <v>397</v>
      </c>
      <c r="T65" s="9" t="s">
        <v>398</v>
      </c>
      <c r="U65" s="9" t="s">
        <v>399</v>
      </c>
      <c r="V65" s="9" t="s">
        <v>400</v>
      </c>
      <c r="W65" s="1" t="s">
        <v>206</v>
      </c>
      <c r="X65" s="1" t="s">
        <v>207</v>
      </c>
    </row>
    <row r="66" spans="1:24" ht="16" customHeight="1" x14ac:dyDescent="0.15">
      <c r="A66" s="10">
        <f t="shared" si="2"/>
        <v>47</v>
      </c>
      <c r="B66" s="1" t="s">
        <v>51</v>
      </c>
      <c r="C66" s="10" t="s">
        <v>88</v>
      </c>
      <c r="D66" s="9" t="s">
        <v>241</v>
      </c>
      <c r="E66" s="9" t="s">
        <v>87</v>
      </c>
      <c r="F66" s="2">
        <v>0.36899999999999999</v>
      </c>
      <c r="G66" s="9">
        <v>0.51200000000000001</v>
      </c>
      <c r="H66" s="9">
        <v>-0.34499999999999997</v>
      </c>
      <c r="I66" s="2">
        <v>0.61599999999999999</v>
      </c>
      <c r="J66" s="9">
        <v>0.77200000000000002</v>
      </c>
      <c r="K66" s="9">
        <v>0.38600000000000001</v>
      </c>
      <c r="L66" s="2">
        <v>0.27900000000000003</v>
      </c>
      <c r="M66" s="9">
        <v>0.74399999999999999</v>
      </c>
      <c r="N66" s="2">
        <v>0.46400000000000002</v>
      </c>
      <c r="O66" s="9">
        <v>0.88600000000000001</v>
      </c>
      <c r="P66" s="2">
        <v>0.98299999999999998</v>
      </c>
      <c r="Q66" s="9">
        <v>0.997</v>
      </c>
      <c r="R66" s="9">
        <v>-6.1224489795918867E-3</v>
      </c>
      <c r="S66" s="9" t="s">
        <v>361</v>
      </c>
      <c r="T66" s="9" t="s">
        <v>362</v>
      </c>
      <c r="U66" s="9" t="s">
        <v>363</v>
      </c>
      <c r="V66" s="9" t="s">
        <v>364</v>
      </c>
      <c r="W66" s="1" t="s">
        <v>149</v>
      </c>
      <c r="X66" s="1" t="s">
        <v>150</v>
      </c>
    </row>
    <row r="67" spans="1:24" ht="16" customHeight="1" x14ac:dyDescent="0.15">
      <c r="A67" s="10">
        <f t="shared" si="2"/>
        <v>48</v>
      </c>
      <c r="B67" s="1" t="s">
        <v>54</v>
      </c>
      <c r="C67" s="10" t="s">
        <v>118</v>
      </c>
      <c r="D67" s="9" t="s">
        <v>240</v>
      </c>
      <c r="E67" s="9" t="s">
        <v>78</v>
      </c>
      <c r="F67" s="2">
        <v>0.42299999999999999</v>
      </c>
      <c r="G67" s="9">
        <v>0.55700000000000005</v>
      </c>
      <c r="H67" s="9">
        <v>6.6000000000000003E-2</v>
      </c>
      <c r="I67" s="2">
        <v>0.627</v>
      </c>
      <c r="J67" s="9">
        <v>0.77400000000000002</v>
      </c>
      <c r="K67" s="9">
        <v>-0.36299999999999999</v>
      </c>
      <c r="L67" s="2">
        <v>0.96399999999999997</v>
      </c>
      <c r="M67" s="9">
        <v>0.98099999999999998</v>
      </c>
      <c r="N67" s="2">
        <v>0.40500000000000003</v>
      </c>
      <c r="O67" s="9">
        <v>0.82</v>
      </c>
      <c r="P67" s="2">
        <v>0.36299999999999999</v>
      </c>
      <c r="Q67" s="9">
        <v>0.68300000000000005</v>
      </c>
      <c r="R67" s="9">
        <v>-0.58982300884955752</v>
      </c>
      <c r="S67" s="9" t="s">
        <v>369</v>
      </c>
      <c r="T67" s="9" t="s">
        <v>370</v>
      </c>
      <c r="U67" s="9" t="s">
        <v>371</v>
      </c>
      <c r="V67" s="9" t="s">
        <v>372</v>
      </c>
      <c r="W67" s="1" t="s">
        <v>214</v>
      </c>
      <c r="X67" s="1" t="s">
        <v>215</v>
      </c>
    </row>
    <row r="68" spans="1:24" ht="16" customHeight="1" x14ac:dyDescent="0.15">
      <c r="A68" s="10">
        <f t="shared" si="2"/>
        <v>49</v>
      </c>
      <c r="B68" s="1" t="s">
        <v>55</v>
      </c>
      <c r="C68" s="8" t="s">
        <v>118</v>
      </c>
      <c r="D68" s="14" t="s">
        <v>240</v>
      </c>
      <c r="E68" s="14" t="s">
        <v>78</v>
      </c>
      <c r="F68" s="2">
        <v>0.46899999999999997</v>
      </c>
      <c r="G68" s="9">
        <v>0.60799999999999998</v>
      </c>
      <c r="H68" s="9">
        <v>0.45</v>
      </c>
      <c r="I68" s="2">
        <v>0.64200000000000002</v>
      </c>
      <c r="J68" s="9">
        <v>0.78100000000000003</v>
      </c>
      <c r="K68" s="9">
        <v>1.45</v>
      </c>
      <c r="L68" s="2">
        <v>0.96899999999999997</v>
      </c>
      <c r="M68" s="9">
        <v>0.98099999999999998</v>
      </c>
      <c r="N68" s="2">
        <v>0.32400000000000001</v>
      </c>
      <c r="O68" s="9">
        <v>0.73099999999999998</v>
      </c>
      <c r="P68" s="2">
        <v>0.61</v>
      </c>
      <c r="Q68" s="9">
        <v>0.81200000000000006</v>
      </c>
      <c r="R68" s="9">
        <v>-0.13725490196078433</v>
      </c>
      <c r="S68" s="9" t="s">
        <v>381</v>
      </c>
      <c r="T68" s="9" t="s">
        <v>382</v>
      </c>
      <c r="U68" s="9" t="s">
        <v>383</v>
      </c>
      <c r="V68" s="9" t="s">
        <v>384</v>
      </c>
      <c r="W68" s="1" t="s">
        <v>204</v>
      </c>
      <c r="X68" s="1" t="s">
        <v>205</v>
      </c>
    </row>
    <row r="69" spans="1:24" ht="16" customHeight="1" x14ac:dyDescent="0.15">
      <c r="A69" s="10">
        <f t="shared" si="2"/>
        <v>50</v>
      </c>
      <c r="B69" s="1" t="s">
        <v>30</v>
      </c>
      <c r="C69" s="10" t="s">
        <v>118</v>
      </c>
      <c r="D69" s="9" t="s">
        <v>235</v>
      </c>
      <c r="E69" s="9" t="s">
        <v>78</v>
      </c>
      <c r="F69" s="2">
        <v>4.3700000000000003E-2</v>
      </c>
      <c r="G69" s="9">
        <v>0.108</v>
      </c>
      <c r="H69" s="9">
        <v>-0.69899999999999995</v>
      </c>
      <c r="I69" s="2">
        <v>0.67800000000000005</v>
      </c>
      <c r="J69" s="9">
        <v>0.79900000000000004</v>
      </c>
      <c r="K69" s="9">
        <v>-0.96499999999999997</v>
      </c>
      <c r="L69" s="2">
        <v>0.77800000000000002</v>
      </c>
      <c r="M69" s="9">
        <v>0.98099999999999998</v>
      </c>
      <c r="N69" s="2">
        <v>0.77900000000000003</v>
      </c>
      <c r="O69" s="9">
        <v>0.996</v>
      </c>
      <c r="P69" s="2">
        <v>0.18</v>
      </c>
      <c r="Q69" s="9">
        <v>0.49299999999999999</v>
      </c>
      <c r="R69" s="9">
        <v>-0.98710227272727269</v>
      </c>
      <c r="S69" s="9" t="s">
        <v>305</v>
      </c>
      <c r="T69" s="9" t="s">
        <v>306</v>
      </c>
      <c r="U69" s="9" t="s">
        <v>307</v>
      </c>
      <c r="V69" s="9" t="s">
        <v>308</v>
      </c>
      <c r="W69" s="1" t="s">
        <v>187</v>
      </c>
      <c r="X69" s="1" t="s">
        <v>188</v>
      </c>
    </row>
    <row r="70" spans="1:24" ht="16" customHeight="1" x14ac:dyDescent="0.15">
      <c r="A70" s="10">
        <f t="shared" si="2"/>
        <v>51</v>
      </c>
      <c r="B70" s="1" t="s">
        <v>21</v>
      </c>
      <c r="C70" s="10" t="s">
        <v>254</v>
      </c>
      <c r="D70" s="9" t="s">
        <v>233</v>
      </c>
      <c r="E70" s="9" t="s">
        <v>78</v>
      </c>
      <c r="F70" s="2">
        <v>1.34E-2</v>
      </c>
      <c r="G70" s="9">
        <v>4.8300000000000003E-2</v>
      </c>
      <c r="H70" s="9">
        <v>0.57040000000000002</v>
      </c>
      <c r="I70" s="2">
        <v>0.71699999999999997</v>
      </c>
      <c r="J70" s="9">
        <v>0.83299999999999996</v>
      </c>
      <c r="K70" s="9">
        <v>0.11799999999999999</v>
      </c>
      <c r="L70" s="2">
        <v>0.24</v>
      </c>
      <c r="M70" s="9">
        <v>0.72899999999999998</v>
      </c>
      <c r="N70" s="2">
        <v>0.127</v>
      </c>
      <c r="O70" s="9">
        <v>0.442</v>
      </c>
      <c r="P70" s="2">
        <v>7.7200000000000005E-2</v>
      </c>
      <c r="Q70" s="9">
        <v>0.39100000000000001</v>
      </c>
      <c r="R70" s="9">
        <v>-0.30769230769230765</v>
      </c>
      <c r="S70" s="9" t="s">
        <v>329</v>
      </c>
      <c r="T70" s="9" t="s">
        <v>330</v>
      </c>
      <c r="U70" s="9" t="s">
        <v>331</v>
      </c>
      <c r="V70" s="9" t="s">
        <v>332</v>
      </c>
      <c r="W70" s="1" t="s">
        <v>133</v>
      </c>
      <c r="X70" s="1" t="s">
        <v>134</v>
      </c>
    </row>
    <row r="71" spans="1:24" ht="16" customHeight="1" x14ac:dyDescent="0.15">
      <c r="A71" s="10">
        <f t="shared" si="2"/>
        <v>52</v>
      </c>
      <c r="B71" s="1" t="s">
        <v>17</v>
      </c>
      <c r="C71" s="10" t="s">
        <v>122</v>
      </c>
      <c r="D71" s="9" t="s">
        <v>233</v>
      </c>
      <c r="E71" s="9" t="s">
        <v>121</v>
      </c>
      <c r="F71" s="2">
        <v>8.5900000000000004E-3</v>
      </c>
      <c r="G71" s="9">
        <v>3.7900000000000003E-2</v>
      </c>
      <c r="H71" s="9">
        <v>3.2231000000000001</v>
      </c>
      <c r="I71" s="2">
        <v>0.73499999999999999</v>
      </c>
      <c r="J71" s="9">
        <v>0.84099999999999997</v>
      </c>
      <c r="K71" s="9">
        <v>0.95</v>
      </c>
      <c r="L71" s="2">
        <v>0.16900000000000001</v>
      </c>
      <c r="M71" s="9">
        <v>0.60799999999999998</v>
      </c>
      <c r="N71" s="2">
        <v>5.5500000000000001E-2</v>
      </c>
      <c r="O71" s="9">
        <v>0.30499999999999999</v>
      </c>
      <c r="P71" s="2">
        <v>0.23499999999999999</v>
      </c>
      <c r="Q71" s="9">
        <v>0.51500000000000001</v>
      </c>
      <c r="R71" s="9">
        <v>-0.19254658385093171</v>
      </c>
      <c r="S71" s="9" t="s">
        <v>317</v>
      </c>
      <c r="T71" s="9" t="s">
        <v>318</v>
      </c>
      <c r="U71" s="9" t="s">
        <v>319</v>
      </c>
      <c r="V71" s="9" t="s">
        <v>320</v>
      </c>
      <c r="W71" s="1" t="s">
        <v>123</v>
      </c>
      <c r="X71" s="1" t="s">
        <v>124</v>
      </c>
    </row>
    <row r="72" spans="1:24" ht="16" customHeight="1" x14ac:dyDescent="0.15">
      <c r="A72" s="10">
        <f t="shared" si="2"/>
        <v>53</v>
      </c>
      <c r="B72" s="1" t="s">
        <v>14</v>
      </c>
      <c r="C72" s="10" t="s">
        <v>88</v>
      </c>
      <c r="D72" s="9" t="s">
        <v>242</v>
      </c>
      <c r="E72" s="9" t="s">
        <v>87</v>
      </c>
      <c r="F72" s="2">
        <v>3.1199999999999999E-3</v>
      </c>
      <c r="G72" s="9">
        <v>1.7600000000000001E-2</v>
      </c>
      <c r="H72" s="9">
        <v>1.1932</v>
      </c>
      <c r="I72" s="2">
        <v>0.753</v>
      </c>
      <c r="J72" s="9">
        <v>0.85</v>
      </c>
      <c r="K72" s="9">
        <v>-0.63400000000000001</v>
      </c>
      <c r="L72" s="2">
        <v>6.2E-2</v>
      </c>
      <c r="M72" s="9">
        <v>0.35799999999999998</v>
      </c>
      <c r="N72" s="2">
        <v>0.112</v>
      </c>
      <c r="O72" s="9">
        <v>0.442</v>
      </c>
      <c r="P72" s="2">
        <v>2.92E-2</v>
      </c>
      <c r="Q72" s="9">
        <v>0.28799999999999998</v>
      </c>
      <c r="R72" s="9">
        <v>-0.84561403508771937</v>
      </c>
      <c r="S72" s="9" t="s">
        <v>417</v>
      </c>
      <c r="T72" s="9" t="s">
        <v>418</v>
      </c>
      <c r="U72" s="9" t="s">
        <v>419</v>
      </c>
      <c r="V72" s="9" t="s">
        <v>420</v>
      </c>
      <c r="W72" s="1" t="s">
        <v>86</v>
      </c>
      <c r="X72" s="1" t="s">
        <v>108</v>
      </c>
    </row>
    <row r="73" spans="1:24" ht="16" customHeight="1" x14ac:dyDescent="0.15">
      <c r="A73" s="10">
        <f t="shared" si="2"/>
        <v>54</v>
      </c>
      <c r="B73" s="1" t="s">
        <v>65</v>
      </c>
      <c r="C73" s="10" t="s">
        <v>122</v>
      </c>
      <c r="D73" s="9" t="s">
        <v>241</v>
      </c>
      <c r="E73" s="9" t="s">
        <v>121</v>
      </c>
      <c r="F73" s="2">
        <v>0.76300000000000001</v>
      </c>
      <c r="G73" s="9">
        <v>0.83699999999999997</v>
      </c>
      <c r="H73" s="9">
        <v>0.16200000000000001</v>
      </c>
      <c r="I73" s="2">
        <v>0.83</v>
      </c>
      <c r="J73" s="9">
        <v>0.89500000000000002</v>
      </c>
      <c r="K73" s="9">
        <v>-6.4600000000000005E-2</v>
      </c>
      <c r="L73" s="2">
        <v>0.73599999999999999</v>
      </c>
      <c r="M73" s="9">
        <v>0.98099999999999998</v>
      </c>
      <c r="N73" s="2">
        <v>0.81599999999999995</v>
      </c>
      <c r="O73" s="9">
        <v>0.996</v>
      </c>
      <c r="P73" s="2">
        <v>0.53200000000000003</v>
      </c>
      <c r="Q73" s="9">
        <v>0.79200000000000004</v>
      </c>
      <c r="R73" s="9">
        <v>0.24646464646464636</v>
      </c>
      <c r="S73" s="9" t="s">
        <v>285</v>
      </c>
      <c r="T73" s="9" t="s">
        <v>286</v>
      </c>
      <c r="U73" s="9" t="s">
        <v>287</v>
      </c>
      <c r="V73" s="9" t="s">
        <v>288</v>
      </c>
      <c r="W73" s="1" t="s">
        <v>86</v>
      </c>
      <c r="X73" s="1" t="s">
        <v>151</v>
      </c>
    </row>
    <row r="74" spans="1:24" ht="16" customHeight="1" x14ac:dyDescent="0.15">
      <c r="A74" s="10">
        <f t="shared" si="2"/>
        <v>55</v>
      </c>
      <c r="B74" s="1" t="s">
        <v>25</v>
      </c>
      <c r="C74" s="10" t="s">
        <v>138</v>
      </c>
      <c r="D74" s="9" t="s">
        <v>235</v>
      </c>
      <c r="E74" s="9" t="s">
        <v>137</v>
      </c>
      <c r="F74" s="2">
        <v>2.9499999999999998E-2</v>
      </c>
      <c r="G74" s="9">
        <v>8.6499999999999994E-2</v>
      </c>
      <c r="H74" s="9">
        <v>0.84079999999999999</v>
      </c>
      <c r="I74" s="2">
        <v>0.83499999999999996</v>
      </c>
      <c r="J74" s="9">
        <v>0.89500000000000002</v>
      </c>
      <c r="K74" s="9">
        <v>-0.92300000000000004</v>
      </c>
      <c r="L74" s="2">
        <v>0.32200000000000001</v>
      </c>
      <c r="M74" s="9">
        <v>0.74399999999999999</v>
      </c>
      <c r="N74" s="2">
        <v>0.621</v>
      </c>
      <c r="O74" s="9">
        <v>0.90600000000000003</v>
      </c>
      <c r="P74" s="2">
        <v>0.128</v>
      </c>
      <c r="Q74" s="9">
        <v>0.48399999999999999</v>
      </c>
      <c r="R74" s="9">
        <v>-0.98326633165829158</v>
      </c>
      <c r="S74" s="9" t="s">
        <v>565</v>
      </c>
      <c r="T74" s="9" t="s">
        <v>566</v>
      </c>
      <c r="U74" s="9" t="s">
        <v>567</v>
      </c>
      <c r="V74" s="9" t="s">
        <v>568</v>
      </c>
      <c r="W74" s="1" t="s">
        <v>139</v>
      </c>
      <c r="X74" s="1" t="s">
        <v>140</v>
      </c>
    </row>
    <row r="75" spans="1:24" ht="16" customHeight="1" x14ac:dyDescent="0.15">
      <c r="A75" s="10">
        <f t="shared" si="2"/>
        <v>56</v>
      </c>
      <c r="B75" s="1" t="s">
        <v>23</v>
      </c>
      <c r="C75" s="10" t="s">
        <v>251</v>
      </c>
      <c r="D75" s="9" t="s">
        <v>248</v>
      </c>
      <c r="E75" s="9" t="s">
        <v>250</v>
      </c>
      <c r="F75" s="2">
        <v>1.9400000000000001E-2</v>
      </c>
      <c r="G75" s="9">
        <v>6.3899999999999998E-2</v>
      </c>
      <c r="H75" s="9">
        <v>0.27839999999999998</v>
      </c>
      <c r="I75" s="2">
        <v>0.85</v>
      </c>
      <c r="J75" s="9">
        <v>0.89500000000000002</v>
      </c>
      <c r="K75" s="9">
        <v>-7.0800000000000002E-2</v>
      </c>
      <c r="L75" s="2">
        <v>0.14499999999999999</v>
      </c>
      <c r="M75" s="9">
        <v>0.60199999999999998</v>
      </c>
      <c r="N75" s="2">
        <v>0.246</v>
      </c>
      <c r="O75" s="9">
        <v>0.628</v>
      </c>
      <c r="P75" s="2">
        <v>6.25E-2</v>
      </c>
      <c r="Q75" s="9">
        <v>0.373</v>
      </c>
      <c r="R75" s="9">
        <v>-0.26300578034682076</v>
      </c>
      <c r="S75" s="9" t="s">
        <v>517</v>
      </c>
      <c r="T75" s="9" t="s">
        <v>518</v>
      </c>
      <c r="U75" s="9" t="s">
        <v>519</v>
      </c>
      <c r="V75" s="9" t="s">
        <v>520</v>
      </c>
      <c r="W75" s="1" t="s">
        <v>86</v>
      </c>
      <c r="X75" s="1" t="s">
        <v>86</v>
      </c>
    </row>
    <row r="76" spans="1:24" ht="16" customHeight="1" x14ac:dyDescent="0.15">
      <c r="A76" s="10">
        <f t="shared" si="2"/>
        <v>57</v>
      </c>
      <c r="B76" s="1" t="s">
        <v>64</v>
      </c>
      <c r="C76" s="10" t="s">
        <v>122</v>
      </c>
      <c r="D76" s="9" t="s">
        <v>241</v>
      </c>
      <c r="E76" s="9" t="s">
        <v>121</v>
      </c>
      <c r="F76" s="2">
        <v>0.73699999999999999</v>
      </c>
      <c r="G76" s="9">
        <v>0.82</v>
      </c>
      <c r="H76" s="9">
        <v>0.27600000000000002</v>
      </c>
      <c r="I76" s="2">
        <v>0.85099999999999998</v>
      </c>
      <c r="J76" s="9">
        <v>0.89500000000000002</v>
      </c>
      <c r="K76" s="9">
        <v>1.9199999999999998E-2</v>
      </c>
      <c r="L76" s="2">
        <v>0.95499999999999996</v>
      </c>
      <c r="M76" s="9">
        <v>0.98099999999999998</v>
      </c>
      <c r="N76" s="2">
        <v>0.33700000000000002</v>
      </c>
      <c r="O76" s="9">
        <v>0.74</v>
      </c>
      <c r="P76" s="2">
        <v>0.48199999999999998</v>
      </c>
      <c r="Q76" s="9">
        <v>0.79200000000000004</v>
      </c>
      <c r="R76" s="9">
        <v>0.11538461538461527</v>
      </c>
      <c r="S76" s="9" t="s">
        <v>373</v>
      </c>
      <c r="T76" s="9" t="s">
        <v>374</v>
      </c>
      <c r="U76" s="9" t="s">
        <v>375</v>
      </c>
      <c r="V76" s="9" t="s">
        <v>376</v>
      </c>
      <c r="W76" s="1" t="s">
        <v>180</v>
      </c>
      <c r="X76" s="1" t="s">
        <v>181</v>
      </c>
    </row>
    <row r="77" spans="1:24" ht="16" customHeight="1" x14ac:dyDescent="0.15">
      <c r="A77" s="10">
        <f t="shared" si="2"/>
        <v>58</v>
      </c>
      <c r="B77" s="1" t="s">
        <v>226</v>
      </c>
      <c r="C77" s="10" t="s">
        <v>251</v>
      </c>
      <c r="D77" s="9" t="s">
        <v>238</v>
      </c>
      <c r="E77" s="9" t="s">
        <v>249</v>
      </c>
      <c r="F77" s="2">
        <v>5.5199999999999999E-2</v>
      </c>
      <c r="G77" s="9">
        <v>0.124</v>
      </c>
      <c r="H77" s="9">
        <v>-0.75600000000000001</v>
      </c>
      <c r="I77" s="2">
        <v>0.86099999999999999</v>
      </c>
      <c r="J77" s="9">
        <v>0.89500000000000002</v>
      </c>
      <c r="K77" s="9">
        <v>0.307</v>
      </c>
      <c r="L77" s="2">
        <v>0.27300000000000002</v>
      </c>
      <c r="M77" s="9">
        <v>0.74399999999999999</v>
      </c>
      <c r="N77" s="2">
        <v>0.97199999999999998</v>
      </c>
      <c r="O77" s="9">
        <v>0.996</v>
      </c>
      <c r="P77" s="2">
        <v>0.93200000000000005</v>
      </c>
      <c r="Q77" s="9">
        <v>0.96899999999999997</v>
      </c>
      <c r="R77" s="9">
        <v>0.98257839721254359</v>
      </c>
      <c r="S77" s="9" t="s">
        <v>293</v>
      </c>
      <c r="T77" s="9" t="s">
        <v>294</v>
      </c>
      <c r="U77" s="9" t="s">
        <v>295</v>
      </c>
      <c r="V77" s="9" t="s">
        <v>296</v>
      </c>
      <c r="W77" s="1" t="s">
        <v>86</v>
      </c>
      <c r="X77" s="1" t="s">
        <v>86</v>
      </c>
    </row>
    <row r="78" spans="1:24" ht="16" customHeight="1" x14ac:dyDescent="0.15">
      <c r="A78" s="10">
        <f t="shared" si="2"/>
        <v>59</v>
      </c>
      <c r="B78" s="1" t="s">
        <v>70</v>
      </c>
      <c r="C78" s="10" t="s">
        <v>88</v>
      </c>
      <c r="D78" s="9" t="s">
        <v>241</v>
      </c>
      <c r="E78" s="9" t="s">
        <v>87</v>
      </c>
      <c r="F78" s="2">
        <v>0.94</v>
      </c>
      <c r="G78" s="9">
        <v>0.94</v>
      </c>
      <c r="H78" s="9">
        <v>-2E-3</v>
      </c>
      <c r="I78" s="2">
        <v>0.92300000000000004</v>
      </c>
      <c r="J78" s="9">
        <v>0.94699999999999995</v>
      </c>
      <c r="K78" s="9">
        <v>0.42899999999999999</v>
      </c>
      <c r="L78" s="2">
        <v>0.94</v>
      </c>
      <c r="M78" s="9">
        <v>0.98099999999999998</v>
      </c>
      <c r="N78" s="2">
        <v>0.64100000000000001</v>
      </c>
      <c r="O78" s="9">
        <v>0.90600000000000003</v>
      </c>
      <c r="P78" s="2">
        <v>0.20899999999999999</v>
      </c>
      <c r="Q78" s="9">
        <v>0.495</v>
      </c>
      <c r="R78" s="9">
        <v>-0.23529411764705874</v>
      </c>
      <c r="S78" s="9" t="s">
        <v>333</v>
      </c>
      <c r="T78" s="9" t="s">
        <v>334</v>
      </c>
      <c r="U78" s="9" t="s">
        <v>335</v>
      </c>
      <c r="V78" s="9" t="s">
        <v>336</v>
      </c>
      <c r="W78" s="1" t="s">
        <v>208</v>
      </c>
      <c r="X78" s="1" t="s">
        <v>209</v>
      </c>
    </row>
    <row r="79" spans="1:24" ht="16" customHeight="1" x14ac:dyDescent="0.15">
      <c r="A79" s="10">
        <f t="shared" si="2"/>
        <v>60</v>
      </c>
      <c r="B79" s="1" t="s">
        <v>56</v>
      </c>
      <c r="C79" s="10" t="s">
        <v>253</v>
      </c>
      <c r="D79" s="9" t="s">
        <v>242</v>
      </c>
      <c r="E79" s="9" t="s">
        <v>152</v>
      </c>
      <c r="F79" s="2">
        <v>0.53</v>
      </c>
      <c r="G79" s="9">
        <v>0.67600000000000005</v>
      </c>
      <c r="H79" s="9">
        <v>1</v>
      </c>
      <c r="I79" s="2">
        <v>0.94099999999999995</v>
      </c>
      <c r="J79" s="9">
        <v>0.95299999999999996</v>
      </c>
      <c r="K79" s="9">
        <v>-0.14199999999999999</v>
      </c>
      <c r="L79" s="2">
        <v>0.78</v>
      </c>
      <c r="M79" s="9">
        <v>0.98099999999999998</v>
      </c>
      <c r="N79" s="2">
        <v>0.78400000000000003</v>
      </c>
      <c r="O79" s="9">
        <v>0.996</v>
      </c>
      <c r="P79" s="2">
        <v>0.41</v>
      </c>
      <c r="Q79" s="9">
        <v>0.73599999999999999</v>
      </c>
      <c r="R79" s="9">
        <v>-0.2585812356979405</v>
      </c>
      <c r="S79" s="9" t="s">
        <v>441</v>
      </c>
      <c r="T79" s="9" t="s">
        <v>442</v>
      </c>
      <c r="U79" s="9" t="s">
        <v>443</v>
      </c>
      <c r="V79" s="9" t="s">
        <v>444</v>
      </c>
      <c r="W79" s="1" t="s">
        <v>86</v>
      </c>
      <c r="X79" s="1" t="s">
        <v>153</v>
      </c>
    </row>
    <row r="80" spans="1:24" ht="16" customHeight="1" x14ac:dyDescent="0.15">
      <c r="A80" s="10">
        <f t="shared" si="2"/>
        <v>61</v>
      </c>
      <c r="B80" s="1" t="s">
        <v>44</v>
      </c>
      <c r="C80" s="10" t="s">
        <v>146</v>
      </c>
      <c r="D80" s="9" t="s">
        <v>235</v>
      </c>
      <c r="E80" s="9" t="s">
        <v>572</v>
      </c>
      <c r="F80" s="2">
        <v>0.216</v>
      </c>
      <c r="G80" s="9">
        <v>0.34799999999999998</v>
      </c>
      <c r="H80" s="9">
        <v>0.57599999999999996</v>
      </c>
      <c r="I80" s="2">
        <v>0.998</v>
      </c>
      <c r="J80" s="9">
        <v>0.998</v>
      </c>
      <c r="K80" s="9">
        <v>-1.2800000000000001E-2</v>
      </c>
      <c r="L80" s="2">
        <v>0.42299999999999999</v>
      </c>
      <c r="M80" s="9">
        <v>0.79600000000000004</v>
      </c>
      <c r="N80" s="2">
        <v>0.88600000000000001</v>
      </c>
      <c r="O80" s="9">
        <v>0.996</v>
      </c>
      <c r="P80" s="2">
        <v>0.67100000000000004</v>
      </c>
      <c r="Q80" s="9">
        <v>0.82899999999999996</v>
      </c>
      <c r="R80" s="9">
        <v>-0.10897435897435907</v>
      </c>
      <c r="S80" s="9" t="s">
        <v>501</v>
      </c>
      <c r="T80" s="9" t="s">
        <v>502</v>
      </c>
      <c r="U80" s="9" t="s">
        <v>503</v>
      </c>
      <c r="V80" s="9" t="s">
        <v>504</v>
      </c>
      <c r="W80" s="1" t="s">
        <v>86</v>
      </c>
      <c r="X80" s="1" t="s">
        <v>86</v>
      </c>
    </row>
  </sheetData>
  <autoFilter ref="A4:CT4" xr:uid="{768E8F20-EA5C-0646-B678-6A18233A9CEE}">
    <sortState xmlns:xlrd2="http://schemas.microsoft.com/office/spreadsheetml/2017/richdata2" ref="A7:X80">
      <sortCondition ref="I4:I80"/>
    </sortState>
  </autoFilter>
  <mergeCells count="26">
    <mergeCell ref="W2:W4"/>
    <mergeCell ref="X2:X4"/>
    <mergeCell ref="A2:A4"/>
    <mergeCell ref="B2:B4"/>
    <mergeCell ref="C2:C4"/>
    <mergeCell ref="D2:D4"/>
    <mergeCell ref="E2:E4"/>
    <mergeCell ref="U3:U4"/>
    <mergeCell ref="V3:V4"/>
    <mergeCell ref="S2:V2"/>
    <mergeCell ref="R3:R4"/>
    <mergeCell ref="S3:S4"/>
    <mergeCell ref="T3:T4"/>
    <mergeCell ref="A1:R1"/>
    <mergeCell ref="N3:O3"/>
    <mergeCell ref="F3:G3"/>
    <mergeCell ref="F2:H2"/>
    <mergeCell ref="L2:M2"/>
    <mergeCell ref="I3:J3"/>
    <mergeCell ref="I2:K2"/>
    <mergeCell ref="L3:M3"/>
    <mergeCell ref="P3:Q3"/>
    <mergeCell ref="N2:O2"/>
    <mergeCell ref="P2:R2"/>
    <mergeCell ref="H3:H4"/>
    <mergeCell ref="K3:K4"/>
  </mergeCells>
  <conditionalFormatting sqref="K5:K80 R5:R80 H5:H1048576">
    <cfRule type="cellIs" dxfId="19" priority="146" operator="greaterThan">
      <formula>0</formula>
    </cfRule>
    <cfRule type="cellIs" dxfId="18" priority="147" operator="lessThan">
      <formula>0</formula>
    </cfRule>
  </conditionalFormatting>
  <conditionalFormatting sqref="F3 H3:I3 K3">
    <cfRule type="containsText" dxfId="17" priority="87" operator="containsText" text="/">
      <formula>NOT(ISERROR(SEARCH("/",F3)))</formula>
    </cfRule>
  </conditionalFormatting>
  <conditionalFormatting sqref="L3 P3 R3">
    <cfRule type="containsText" dxfId="16" priority="86" operator="containsText" text="/">
      <formula>NOT(ISERROR(SEARCH("/",L3)))</formula>
    </cfRule>
  </conditionalFormatting>
  <conditionalFormatting sqref="L4:Q4">
    <cfRule type="containsText" dxfId="15" priority="30" operator="containsText" text="/">
      <formula>NOT(ISERROR(SEARCH("/",L4)))</formula>
    </cfRule>
  </conditionalFormatting>
  <conditionalFormatting sqref="U3">
    <cfRule type="containsText" dxfId="14" priority="29" operator="containsText" text="/">
      <formula>NOT(ISERROR(SEARCH("/",U3)))</formula>
    </cfRule>
  </conditionalFormatting>
  <conditionalFormatting sqref="V3">
    <cfRule type="containsText" dxfId="13" priority="28" operator="containsText" text="/">
      <formula>NOT(ISERROR(SEARCH("/",V3)))</formula>
    </cfRule>
  </conditionalFormatting>
  <conditionalFormatting sqref="S3">
    <cfRule type="containsText" dxfId="12" priority="27" operator="containsText" text="/">
      <formula>NOT(ISERROR(SEARCH("/",S3)))</formula>
    </cfRule>
  </conditionalFormatting>
  <conditionalFormatting sqref="T3">
    <cfRule type="containsText" dxfId="11" priority="26" operator="containsText" text="/">
      <formula>NOT(ISERROR(SEARCH("/",T3)))</formula>
    </cfRule>
  </conditionalFormatting>
  <conditionalFormatting sqref="N3">
    <cfRule type="containsText" dxfId="10" priority="24" operator="containsText" text="/">
      <formula>NOT(ISERROR(SEARCH("/",N3)))</formula>
    </cfRule>
  </conditionalFormatting>
  <conditionalFormatting sqref="G5:G80">
    <cfRule type="cellIs" dxfId="9" priority="11" operator="lessThan">
      <formula>0.2</formula>
    </cfRule>
  </conditionalFormatting>
  <conditionalFormatting sqref="J5:J80">
    <cfRule type="cellIs" dxfId="8" priority="10" operator="lessThan">
      <formula>0.2</formula>
    </cfRule>
  </conditionalFormatting>
  <conditionalFormatting sqref="M5:M80">
    <cfRule type="cellIs" dxfId="7" priority="9" operator="lessThan">
      <formula>0.2</formula>
    </cfRule>
  </conditionalFormatting>
  <conditionalFormatting sqref="O5:O80">
    <cfRule type="cellIs" dxfId="6" priority="8" operator="lessThan">
      <formula>0.2</formula>
    </cfRule>
  </conditionalFormatting>
  <conditionalFormatting sqref="Q5:Q80">
    <cfRule type="cellIs" dxfId="5" priority="7" operator="lessThan">
      <formula>0.2</formula>
    </cfRule>
  </conditionalFormatting>
  <conditionalFormatting sqref="F5:F80">
    <cfRule type="cellIs" dxfId="4" priority="5" operator="lessThan">
      <formula>0.05</formula>
    </cfRule>
  </conditionalFormatting>
  <conditionalFormatting sqref="I5:I80">
    <cfRule type="cellIs" dxfId="3" priority="4" operator="lessThan">
      <formula>0.05</formula>
    </cfRule>
  </conditionalFormatting>
  <conditionalFormatting sqref="L5:L80">
    <cfRule type="cellIs" dxfId="2" priority="3" operator="lessThan">
      <formula>0.05</formula>
    </cfRule>
  </conditionalFormatting>
  <conditionalFormatting sqref="N5:N80">
    <cfRule type="cellIs" dxfId="1" priority="2" operator="lessThan">
      <formula>0.05</formula>
    </cfRule>
  </conditionalFormatting>
  <conditionalFormatting sqref="P5:P80">
    <cfRule type="cellIs" dxfId="0" priority="1" operator="lessThan">
      <formula>0.05</formula>
    </cfRule>
  </conditionalFormatting>
  <pageMargins left="0.25" right="0.25" top="0.75" bottom="0.75" header="0.3" footer="0.3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S6</vt:lpstr>
      <vt:lpstr>'S6'!Print_Area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2021-07-28T08:08:02Z</cp:lastPrinted>
  <dcterms:created xsi:type="dcterms:W3CDTF">2021-04-11T08:21:53Z</dcterms:created>
  <dcterms:modified xsi:type="dcterms:W3CDTF">2022-02-05T07:30:05Z</dcterms:modified>
</cp:coreProperties>
</file>