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Publikacja wer os\Wersja z 26 stycznia\"/>
    </mc:Choice>
  </mc:AlternateContent>
  <bookViews>
    <workbookView xWindow="0" yWindow="0" windowWidth="23040" windowHeight="8016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7" i="1" l="1"/>
  <c r="F110" i="1" l="1"/>
  <c r="F109" i="1"/>
  <c r="F108" i="1"/>
  <c r="F106" i="1"/>
  <c r="F105" i="1"/>
  <c r="F36" i="1"/>
  <c r="F1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111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18" i="1"/>
  <c r="F76" i="1"/>
  <c r="F75" i="1"/>
  <c r="F74" i="1"/>
  <c r="F73" i="1"/>
  <c r="F72" i="1"/>
  <c r="F19" i="1"/>
  <c r="F17" i="1"/>
  <c r="F71" i="1"/>
  <c r="F14" i="1"/>
  <c r="F70" i="1"/>
  <c r="F69" i="1"/>
  <c r="F68" i="1"/>
  <c r="F16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<sst xmlns="http://schemas.openxmlformats.org/spreadsheetml/2006/main" count="900" uniqueCount="212">
  <si>
    <t>Column/ESI mode</t>
  </si>
  <si>
    <t>m/z</t>
  </si>
  <si>
    <t>RT (min)</t>
  </si>
  <si>
    <t>Adducts</t>
  </si>
  <si>
    <t>Calculated molecular weight (Da)</t>
  </si>
  <si>
    <r>
      <t>Delta (ppm)</t>
    </r>
    <r>
      <rPr>
        <vertAlign val="superscript"/>
        <sz val="10"/>
        <color theme="1"/>
        <rFont val="Calibri"/>
        <family val="2"/>
        <charset val="238"/>
      </rPr>
      <t>#</t>
    </r>
  </si>
  <si>
    <t>Monoisotopic molecular weight (Da)</t>
  </si>
  <si>
    <t>Fit (%)</t>
  </si>
  <si>
    <t>Annotated compounds name (ID in HMDB)</t>
  </si>
  <si>
    <t>Chemical Taxonomy - Sub Class</t>
  </si>
  <si>
    <t>Metabolic pathways</t>
  </si>
  <si>
    <t>WCP post-shift vs both WCC and OCC</t>
  </si>
  <si>
    <t xml:space="preserve">Test type </t>
  </si>
  <si>
    <t>WST post-shift vs both WCC and OCC</t>
  </si>
  <si>
    <t>WW post-shift vs both WCC and OCC</t>
  </si>
  <si>
    <t>HSST3 (-)</t>
  </si>
  <si>
    <t>[M+K-2H]-</t>
  </si>
  <si>
    <t>12-Keto-tetrahydro-leukotriene B4 (HMDB0002995)</t>
  </si>
  <si>
    <t>Fatty acids and conjugates</t>
  </si>
  <si>
    <t>Arachidonic acid metabolism</t>
  </si>
  <si>
    <t>**</t>
  </si>
  <si>
    <t>HILIC (+)</t>
  </si>
  <si>
    <t>[M+H-2H2O]+</t>
  </si>
  <si>
    <t>12-oxo-10,11-dihydro-20-COOH-LTB4 (HMDB0012549)</t>
  </si>
  <si>
    <t>[M+H-H2O]+</t>
  </si>
  <si>
    <t>20-Carboxy-leukotriene B4 (HMDB0006059)</t>
  </si>
  <si>
    <t>[M+ACN+2H]+</t>
  </si>
  <si>
    <t>20-Oxo-leukotriene E4 (HMDB0012642)</t>
  </si>
  <si>
    <t>Eicosanoids</t>
  </si>
  <si>
    <t>HILIC (-)</t>
  </si>
  <si>
    <t>[M-H]-</t>
  </si>
  <si>
    <t>2-Furoylglycine (HMDB0000439)</t>
  </si>
  <si>
    <t xml:space="preserve">Amino acids, peptides, and analogues  </t>
  </si>
  <si>
    <t>Fatty acids metabolism</t>
  </si>
  <si>
    <t>HSST3 (+)</t>
  </si>
  <si>
    <t>[M+H]+</t>
  </si>
  <si>
    <t>3-Methylcrotonylglycine (HMDB0000459)</t>
  </si>
  <si>
    <t>Amino acids, peptides, and analogues</t>
  </si>
  <si>
    <t>[M+K]+</t>
  </si>
  <si>
    <t>Capryloylglycine (HMDB0000832)</t>
  </si>
  <si>
    <t>Isobutyrylglycine (HMDB0000730)</t>
  </si>
  <si>
    <t>Amino acids, peptides, and analogues </t>
  </si>
  <si>
    <t>*</t>
  </si>
  <si>
    <t>Suberylglycine (HMDB0000953)</t>
  </si>
  <si>
    <t>Phenylpropionylglycine (HMDB0000860)</t>
  </si>
  <si>
    <t>2-Methylhippuric acid (HMDB0011723)</t>
  </si>
  <si>
    <t>Benzoic acids and derivatives </t>
  </si>
  <si>
    <t>Nicotinuric acid (HMDB0003269)</t>
  </si>
  <si>
    <t>[M+NH4]+</t>
  </si>
  <si>
    <t>3-hydroxyoct-1-enoylglycine (HMDB0094745)</t>
  </si>
  <si>
    <t>6-hydroxyoct-1-enoylglycine (HMDB0094766)</t>
  </si>
  <si>
    <t>3-Hepteneoylglycine (HMDB0094729)</t>
  </si>
  <si>
    <t>6-hydroxyphenylpropionylglycine (HMDB0094727)</t>
  </si>
  <si>
    <t>3-Hydroxytetradecanedioic acid (HMDB0000394)</t>
  </si>
  <si>
    <t>Fatty acids and conjugates </t>
  </si>
  <si>
    <t>[M+Na]+</t>
  </si>
  <si>
    <t>cis-4-Decenedioic acid (HMDB0000603)</t>
  </si>
  <si>
    <t>3,4-Methyleneadipic acid (HMDB0059756)</t>
  </si>
  <si>
    <t>Medium-chain fatty acids</t>
  </si>
  <si>
    <t>Furfuryl isovalerate (HMDB0039874)</t>
  </si>
  <si>
    <t>Fatty acid esters </t>
  </si>
  <si>
    <t>Phenyl acetate (HMDB0040733)</t>
  </si>
  <si>
    <t xml:space="preserve">Phenol esters  </t>
  </si>
  <si>
    <t>(±)-Tryptophan (HMDB0030396)</t>
  </si>
  <si>
    <t>Indolyl carboxylic acids and derivatives</t>
  </si>
  <si>
    <t>Tryptophan metabolism</t>
  </si>
  <si>
    <t>5-Hydroxy-L-tryptophan (HMDB0000472)</t>
  </si>
  <si>
    <t>Tryptamines and derivatives</t>
  </si>
  <si>
    <t>5-Hydroxytryptophol (HMDB0001855)</t>
  </si>
  <si>
    <t>Hydroxyindoles</t>
  </si>
  <si>
    <t>Formyl-5-hydroxykynurenamine (HMDB0012948)</t>
  </si>
  <si>
    <t>Carbonyl compounds</t>
  </si>
  <si>
    <t>Indole (HMDB0000738)</t>
  </si>
  <si>
    <t xml:space="preserve">Indoles  </t>
  </si>
  <si>
    <t>Indoleacetaldehyde (HMDB0001190)</t>
  </si>
  <si>
    <t>Indoles</t>
  </si>
  <si>
    <t>Indole-3-propionic acid (HMDB0002302)</t>
  </si>
  <si>
    <t>[M+CH3OH+H]+</t>
  </si>
  <si>
    <t>3-Indolebutyric acid (HMDB0002096)</t>
  </si>
  <si>
    <t>Kynuramine (HMDB0012246)</t>
  </si>
  <si>
    <t>Hydroxykynurenine (HMDB0000732)</t>
  </si>
  <si>
    <t>5-Hydroxykynurenamine (HMDB0004076)</t>
  </si>
  <si>
    <t>L-Tyrosine (HMDB0000158)</t>
  </si>
  <si>
    <t>Tyrosine metabolism, Catecholamine biosynthesis, Phenylalanine and tyrosine metabolism</t>
  </si>
  <si>
    <t>DL-Dopa (HMDB0000609)</t>
  </si>
  <si>
    <t>Tyrosine metabolism, Catecholamine biosynthesis</t>
  </si>
  <si>
    <t>3-Methoxytyrosine (HMDB0001434)</t>
  </si>
  <si>
    <t>Dopamine (HMDB0000073)</t>
  </si>
  <si>
    <t>Benzenediols</t>
  </si>
  <si>
    <t>[M+ACN+H]+</t>
  </si>
  <si>
    <t>Dopamine glucuronide (HMDB0010329)</t>
  </si>
  <si>
    <t>Carbohydrates and carbohydrate conjugates</t>
  </si>
  <si>
    <t>N-Acetyldopamine (HMDB0041943)</t>
  </si>
  <si>
    <t>3,4-Dihydroxyphenylacetaldehyde (HMDB0003791)</t>
  </si>
  <si>
    <t>Phenylacetaldehydes</t>
  </si>
  <si>
    <t>3-Methoxytyramine (HMDB0000022)</t>
  </si>
  <si>
    <t>Methoxyphenols</t>
  </si>
  <si>
    <t>3,4-Dihydroxybenzylamine (HMDB0012153)</t>
  </si>
  <si>
    <t>Benzenediols </t>
  </si>
  <si>
    <t>1,2-Dehydrosalsolinol (HMDB0012490)</t>
  </si>
  <si>
    <t>Dihydroisoquinolines</t>
  </si>
  <si>
    <t>3,4-Dimethoxyphenylethylamine (HMDB0041806)</t>
  </si>
  <si>
    <t>Methoxybenzenes</t>
  </si>
  <si>
    <t>Epinephrine (HMDB0000068)</t>
  </si>
  <si>
    <t>Epinephrine glucuronide (HMDB0010336)</t>
  </si>
  <si>
    <t>Carbohydrates and carbohydrate conjugates </t>
  </si>
  <si>
    <t>Vanylglycol (HMDB0001490)</t>
  </si>
  <si>
    <t>3,4-Dihydroxyphenylglycol (HMDB0000318)</t>
  </si>
  <si>
    <t>Tyrosine methylester (HMDB0029217)</t>
  </si>
  <si>
    <t>Tyrosine metabolism</t>
  </si>
  <si>
    <t>N-Acetyl-L-tyrosine (HMDB0000866)</t>
  </si>
  <si>
    <t>4-Hydroxyphenylacetaldehyde (HMDB0003767)</t>
  </si>
  <si>
    <t>Succinylacetone (HMDB0000635)</t>
  </si>
  <si>
    <t>Medium-chain keto acids and derivatives</t>
  </si>
  <si>
    <t>N-Methyltyramine (HMDB0003633)</t>
  </si>
  <si>
    <t>Phenethylamines </t>
  </si>
  <si>
    <t>N-Acetylvanilalanine (HMDB0011716)</t>
  </si>
  <si>
    <t>S-Acetyldihydrolipoamide (HMDB0001526)</t>
  </si>
  <si>
    <t>Fatty amides</t>
  </si>
  <si>
    <t>Alanine, aspartate and pyruvate metabolism</t>
  </si>
  <si>
    <t>4-(Glutamylamino) butanoate (HMDB0012161)</t>
  </si>
  <si>
    <t>Arginine and proline metabolism</t>
  </si>
  <si>
    <t>N2-Succinyl-L-ornithine (HMDB0001199)</t>
  </si>
  <si>
    <t>N2-Fructopyranosylarginine (HMDB0041541)</t>
  </si>
  <si>
    <t>Arginine metabolism</t>
  </si>
  <si>
    <t>Argininosuccinic acid (HMDB0000052)</t>
  </si>
  <si>
    <t>Aspartate Metabolism, Arginine and Proline Metabolism</t>
  </si>
  <si>
    <t>[M-H2O-H]-</t>
  </si>
  <si>
    <t>2-Keto-6-acetamidocaproate (HMDB0012150)</t>
  </si>
  <si>
    <t>Lysine metabolism</t>
  </si>
  <si>
    <t>N-Succinyl-L,L-2,6-diaminopimelate (HMDB0012267)</t>
  </si>
  <si>
    <t>2-Hydroxycinnamic acid (HMDB0002641)</t>
  </si>
  <si>
    <t>Hydroxycinnamic acids and derivatives</t>
  </si>
  <si>
    <t>Phenylalanine metabolism</t>
  </si>
  <si>
    <t>Phenylethylamine (HMDB0012275)</t>
  </si>
  <si>
    <t>Phenethylamines</t>
  </si>
  <si>
    <t>Aldosine (HMDB0037817)</t>
  </si>
  <si>
    <t>Amino acids metabolism</t>
  </si>
  <si>
    <t>Cystathionine ketimine (HMDB0002015)</t>
  </si>
  <si>
    <t>Glycyl-Isoleucine (HMDB0028844)</t>
  </si>
  <si>
    <t>Isovalerylalanine (HMDB0000747)</t>
  </si>
  <si>
    <t>S-Cysteinosuccinic acid (HMDB0029418)</t>
  </si>
  <si>
    <t>Thyrotropin releasing hormone (HMDB0060080)</t>
  </si>
  <si>
    <t>Estrane steroids</t>
  </si>
  <si>
    <t>Hormones and transmitters</t>
  </si>
  <si>
    <t>2-Methoxyestrone (HMDB0000010)</t>
  </si>
  <si>
    <t>Steroid hormone biosynthesis</t>
  </si>
  <si>
    <t>6-Ketoestriol (HMDB0000530)</t>
  </si>
  <si>
    <t>[M+2Na-H]+</t>
  </si>
  <si>
    <t>Androsterone (HMDB0000031)</t>
  </si>
  <si>
    <t>Androstane steroids</t>
  </si>
  <si>
    <t>Epitestosterone sulfate (HMDB0013230)</t>
  </si>
  <si>
    <t>Sulfated steroids</t>
  </si>
  <si>
    <t>D-Fructose (HMDB0000660)</t>
  </si>
  <si>
    <t>Starch and sucrose metabolism, Fructose and mannose degradation, Galactose metabolism</t>
  </si>
  <si>
    <t>D-Galactose (HMDB0000143)</t>
  </si>
  <si>
    <t>Galactose metabolism</t>
  </si>
  <si>
    <t>7-Hydroxy-4-methylphthalide O-[arabinosyl-(1-&gt;6)-glucoside] (HMDB0041336)</t>
  </si>
  <si>
    <t>Glycosides metabolism</t>
  </si>
  <si>
    <t>Isoferulic acid 3-O-glucuronide (HMDB0041747)</t>
  </si>
  <si>
    <t>2,5-Dioxopentanoate (HMDB0060365)</t>
  </si>
  <si>
    <t>Pentose and glucuronate interconversions</t>
  </si>
  <si>
    <t>[M+FA-H]-</t>
  </si>
  <si>
    <t>2-Phenylethanol glucuronide (HMDB0010350)</t>
  </si>
  <si>
    <t>D-Ribose (HMDB0000283)</t>
  </si>
  <si>
    <t>Pentose phosphate pathway, Fructose and mannose degradation</t>
  </si>
  <si>
    <t>Ubiquinone-1 (HMDB0002012)</t>
  </si>
  <si>
    <t>Quinone and hydroquinone lipids</t>
  </si>
  <si>
    <t>Oxidative phosphorylation</t>
  </si>
  <si>
    <t>Ubiquinone-2 (HMDB0006709)</t>
  </si>
  <si>
    <t xml:space="preserve">Quinone and hydroquinone lipids  </t>
  </si>
  <si>
    <t>2'-Hydroxynicotine (HMDB0001329)</t>
  </si>
  <si>
    <t>Pyrrolidinylpyridines</t>
  </si>
  <si>
    <t>Nicotine metabolism</t>
  </si>
  <si>
    <t>5'-Hydroxycotinine (HMDB0001427)</t>
  </si>
  <si>
    <t>Anatabine (HMDB0004476)</t>
  </si>
  <si>
    <t>Amines</t>
  </si>
  <si>
    <t>Cotinine N-oxide (HMDB0001411)</t>
  </si>
  <si>
    <t>Norcotinine (HMDB0001297)</t>
  </si>
  <si>
    <t>Pyridines and derivatives</t>
  </si>
  <si>
    <t>Nornicotine (HMDB0001126)</t>
  </si>
  <si>
    <t>Pyridoxamine (HMDB0001431)</t>
  </si>
  <si>
    <t>Pyridoxamines</t>
  </si>
  <si>
    <t>Vitamin B6 Metabolism</t>
  </si>
  <si>
    <t>Pyridoxine (HMDB0000239)</t>
  </si>
  <si>
    <t>Pyridoxines</t>
  </si>
  <si>
    <t>N1-(alpha-D-ribosyl)-5,6-dimethyl-benzimidazole (HMDB0011112)</t>
  </si>
  <si>
    <t>Benzimidazole ribonucleosides and ribonucleotides</t>
  </si>
  <si>
    <t>Riboflavin metabolism</t>
  </si>
  <si>
    <t>6-Methylnicotinamide (HMDB0013704)</t>
  </si>
  <si>
    <t>Pyridinecarboxylic acids and derivatives </t>
  </si>
  <si>
    <t>Nicotinate and Nicotinamide Metabolism</t>
  </si>
  <si>
    <t>N-methyl-L-glutamic Acid (HMDB0062660)</t>
  </si>
  <si>
    <t>Methane metabolism</t>
  </si>
  <si>
    <t>D-2-Hydroxyglutaric acid (HMDB0000606)</t>
  </si>
  <si>
    <t>Short-chain hydroxy acids and derivatives</t>
  </si>
  <si>
    <t>Scopoletin (HMDB0034344)</t>
  </si>
  <si>
    <t xml:space="preserve">Hydroxycoumarins  </t>
  </si>
  <si>
    <t>Phenylpropanoid biosynthesis</t>
  </si>
  <si>
    <t>7-Methylguanosine (HMDB0001107)</t>
  </si>
  <si>
    <t>Purine nucleosides</t>
  </si>
  <si>
    <t>Purine metabolism</t>
  </si>
  <si>
    <t>1,7-Dimethylguanosine (HMDB0001961)</t>
  </si>
  <si>
    <t>Ribonucleoside methylation</t>
  </si>
  <si>
    <t>Perillic acid (HMDB0004586)</t>
  </si>
  <si>
    <t>Monoterpenoids </t>
  </si>
  <si>
    <t>Limonene and pinene degradation</t>
  </si>
  <si>
    <t>Creatine riboside (HMDB0240254)</t>
  </si>
  <si>
    <t>Creatine metabolism</t>
  </si>
  <si>
    <t>* - T-student;</t>
  </si>
  <si>
    <t xml:space="preserve"> ** - Mann Whitney U-test</t>
  </si>
  <si>
    <t xml:space="preserve"># - delta between calculated molecular weight and monoisotopic molecular weight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</si>
</sst>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1"/>
      <color theme="1"/>
      <name val="Czcionka tekstu podstawowego"/>
      <family val="2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rgb="FFFFFF00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71">
    <xf numFmtId="0" fontId="0" fillId="0" borderId="0" xfId="0"/>
    <xf numFmtId="164" fontId="1" fillId="3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1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wrapText="1"/>
    </xf>
    <xf numFmtId="11" fontId="1" fillId="3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2" fontId="1" fillId="3" borderId="1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left" wrapText="1"/>
    </xf>
    <xf numFmtId="0" fontId="1" fillId="8" borderId="1" xfId="0" applyFont="1" applyFill="1" applyBorder="1" applyAlignment="1">
      <alignment horizontal="left" wrapText="1"/>
    </xf>
    <xf numFmtId="2" fontId="1" fillId="8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4" borderId="1" xfId="1" applyFont="1" applyFill="1" applyBorder="1" applyAlignment="1">
      <alignment horizontal="left" wrapText="1"/>
    </xf>
    <xf numFmtId="164" fontId="4" fillId="8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2" fontId="4" fillId="3" borderId="1" xfId="1" applyNumberFormat="1" applyFont="1" applyFill="1" applyBorder="1" applyAlignment="1">
      <alignment horizontal="center" wrapText="1"/>
    </xf>
    <xf numFmtId="11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164" fontId="1" fillId="3" borderId="1" xfId="2" applyNumberFormat="1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wrapText="1"/>
    </xf>
    <xf numFmtId="0" fontId="1" fillId="14" borderId="1" xfId="0" applyFont="1" applyFill="1" applyBorder="1" applyAlignment="1">
      <alignment wrapText="1"/>
    </xf>
    <xf numFmtId="0" fontId="4" fillId="8" borderId="1" xfId="0" applyFont="1" applyFill="1" applyBorder="1" applyAlignment="1">
      <alignment wrapText="1"/>
    </xf>
    <xf numFmtId="0" fontId="1" fillId="8" borderId="1" xfId="0" applyFont="1" applyFill="1" applyBorder="1" applyAlignment="1">
      <alignment wrapText="1"/>
    </xf>
    <xf numFmtId="0" fontId="7" fillId="0" borderId="1" xfId="1" applyFont="1" applyBorder="1" applyAlignment="1">
      <alignment wrapText="1"/>
    </xf>
    <xf numFmtId="164" fontId="6" fillId="3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wrapText="1"/>
    </xf>
    <xf numFmtId="2" fontId="5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left"/>
    </xf>
    <xf numFmtId="2" fontId="4" fillId="8" borderId="1" xfId="1" applyNumberFormat="1" applyFont="1" applyFill="1" applyBorder="1" applyAlignment="1">
      <alignment horizontal="center" wrapText="1"/>
    </xf>
    <xf numFmtId="0" fontId="4" fillId="8" borderId="1" xfId="1" applyFont="1" applyFill="1" applyBorder="1" applyAlignment="1">
      <alignment horizontal="left" wrapText="1"/>
    </xf>
    <xf numFmtId="0" fontId="1" fillId="20" borderId="1" xfId="0" applyFont="1" applyFill="1" applyBorder="1" applyAlignment="1">
      <alignment horizontal="left" wrapText="1"/>
    </xf>
    <xf numFmtId="2" fontId="4" fillId="20" borderId="1" xfId="1" applyNumberFormat="1" applyFont="1" applyFill="1" applyBorder="1" applyAlignment="1">
      <alignment horizontal="left" wrapText="1"/>
    </xf>
    <xf numFmtId="0" fontId="1" fillId="20" borderId="1" xfId="0" applyFont="1" applyFill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wrapText="1"/>
    </xf>
    <xf numFmtId="0" fontId="4" fillId="5" borderId="1" xfId="0" applyFont="1" applyFill="1" applyBorder="1" applyAlignment="1">
      <alignment wrapText="1"/>
    </xf>
    <xf numFmtId="0" fontId="4" fillId="2" borderId="1" xfId="1" applyFont="1" applyFill="1" applyBorder="1" applyAlignment="1">
      <alignment horizontal="left" wrapText="1"/>
    </xf>
    <xf numFmtId="0" fontId="4" fillId="9" borderId="1" xfId="1" applyFont="1" applyFill="1" applyBorder="1" applyAlignment="1">
      <alignment horizontal="left" wrapText="1"/>
    </xf>
    <xf numFmtId="0" fontId="4" fillId="10" borderId="1" xfId="1" applyFont="1" applyFill="1" applyBorder="1" applyAlignment="1">
      <alignment horizontal="left" wrapText="1"/>
    </xf>
    <xf numFmtId="0" fontId="4" fillId="11" borderId="1" xfId="1" applyFont="1" applyFill="1" applyBorder="1" applyAlignment="1">
      <alignment horizontal="left" wrapText="1"/>
    </xf>
    <xf numFmtId="0" fontId="4" fillId="16" borderId="1" xfId="1" applyFont="1" applyFill="1" applyBorder="1" applyAlignment="1">
      <alignment horizontal="left" wrapText="1"/>
    </xf>
    <xf numFmtId="0" fontId="4" fillId="13" borderId="1" xfId="1" applyFont="1" applyFill="1" applyBorder="1" applyAlignment="1">
      <alignment horizontal="left" wrapText="1"/>
    </xf>
    <xf numFmtId="0" fontId="4" fillId="7" borderId="1" xfId="1" applyFont="1" applyFill="1" applyBorder="1" applyAlignment="1">
      <alignment horizontal="left" wrapText="1"/>
    </xf>
    <xf numFmtId="0" fontId="4" fillId="7" borderId="1" xfId="0" applyFont="1" applyFill="1" applyBorder="1" applyAlignment="1">
      <alignment wrapText="1"/>
    </xf>
    <xf numFmtId="0" fontId="4" fillId="18" borderId="1" xfId="1" applyFont="1" applyFill="1" applyBorder="1" applyAlignment="1">
      <alignment horizontal="left" wrapText="1"/>
    </xf>
    <xf numFmtId="0" fontId="1" fillId="18" borderId="1" xfId="0" applyFont="1" applyFill="1" applyBorder="1" applyAlignment="1">
      <alignment horizontal="left" wrapText="1"/>
    </xf>
    <xf numFmtId="0" fontId="1" fillId="12" borderId="1" xfId="0" applyFont="1" applyFill="1" applyBorder="1" applyAlignment="1">
      <alignment horizontal="left" wrapText="1"/>
    </xf>
    <xf numFmtId="0" fontId="4" fillId="12" borderId="1" xfId="1" applyFont="1" applyFill="1" applyBorder="1" applyAlignment="1">
      <alignment horizontal="left" wrapText="1"/>
    </xf>
    <xf numFmtId="0" fontId="4" fillId="19" borderId="1" xfId="1" applyFont="1" applyFill="1" applyBorder="1" applyAlignment="1">
      <alignment horizontal="left" wrapText="1"/>
    </xf>
    <xf numFmtId="0" fontId="1" fillId="19" borderId="1" xfId="0" applyFont="1" applyFill="1" applyBorder="1" applyAlignment="1">
      <alignment horizontal="left" wrapText="1"/>
    </xf>
    <xf numFmtId="0" fontId="4" fillId="17" borderId="1" xfId="1" applyFont="1" applyFill="1" applyBorder="1" applyAlignment="1">
      <alignment horizontal="left" wrapText="1"/>
    </xf>
    <xf numFmtId="0" fontId="4" fillId="6" borderId="1" xfId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left" wrapText="1"/>
    </xf>
    <xf numFmtId="0" fontId="1" fillId="15" borderId="1" xfId="0" applyFont="1" applyFill="1" applyBorder="1" applyAlignment="1">
      <alignment wrapText="1"/>
    </xf>
    <xf numFmtId="0" fontId="2" fillId="2" borderId="0" xfId="1" applyFill="1"/>
  </cellXfs>
  <cellStyles count="3"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5"/>
  <sheetViews>
    <sheetView tabSelected="1" workbookViewId="0">
      <selection activeCell="E12" sqref="E12"/>
    </sheetView>
  </sheetViews>
  <sheetFormatPr defaultColWidth="17.6640625" defaultRowHeight="14.4"/>
  <cols>
    <col min="1" max="1" width="17.6640625" style="7"/>
    <col min="2" max="2" width="17.6640625" style="70"/>
    <col min="3" max="4" width="17.6640625" style="6"/>
    <col min="5" max="7" width="17.6640625" style="1"/>
    <col min="8" max="8" width="7.88671875" style="42" customWidth="1"/>
    <col min="9" max="9" width="57.5546875" style="12" customWidth="1"/>
    <col min="10" max="10" width="32.6640625" style="12" customWidth="1"/>
    <col min="11" max="11" width="54.109375" style="12" customWidth="1"/>
    <col min="12" max="12" width="16.44140625" style="10" customWidth="1"/>
    <col min="13" max="13" width="7.88671875" style="7" customWidth="1"/>
    <col min="14" max="14" width="18.33203125" style="10" customWidth="1"/>
    <col min="15" max="15" width="7.88671875" style="7" customWidth="1"/>
    <col min="16" max="16" width="17" style="10" customWidth="1"/>
    <col min="17" max="17" width="7.88671875" style="7" customWidth="1"/>
    <col min="18" max="23" width="17.6640625" style="7"/>
    <col min="24" max="16384" width="17.6640625" style="11"/>
  </cols>
  <sheetData>
    <row r="1" spans="1:23" s="5" customFormat="1" ht="28.95" customHeight="1">
      <c r="A1" s="2" t="s">
        <v>0</v>
      </c>
      <c r="B1" s="70" t="s">
        <v>1</v>
      </c>
      <c r="C1" s="6" t="s">
        <v>2</v>
      </c>
      <c r="D1" s="6" t="s">
        <v>3</v>
      </c>
      <c r="E1" s="1" t="s">
        <v>4</v>
      </c>
      <c r="F1" s="7" t="s">
        <v>5</v>
      </c>
      <c r="G1" s="1" t="s">
        <v>6</v>
      </c>
      <c r="H1" s="39" t="s">
        <v>7</v>
      </c>
      <c r="I1" s="3" t="s">
        <v>8</v>
      </c>
      <c r="J1" s="3" t="s">
        <v>9</v>
      </c>
      <c r="K1" s="49" t="s">
        <v>10</v>
      </c>
      <c r="L1" s="4" t="s">
        <v>11</v>
      </c>
      <c r="M1" s="2" t="s">
        <v>12</v>
      </c>
      <c r="N1" s="4" t="s">
        <v>13</v>
      </c>
      <c r="O1" s="2" t="s">
        <v>12</v>
      </c>
      <c r="P1" s="4" t="s">
        <v>14</v>
      </c>
      <c r="Q1" s="2" t="s">
        <v>12</v>
      </c>
      <c r="R1" s="2"/>
      <c r="S1" s="2"/>
      <c r="T1" s="2"/>
      <c r="U1" s="2"/>
      <c r="V1" s="2"/>
      <c r="W1" s="2"/>
    </row>
    <row r="2" spans="1:23" ht="15" customHeight="1">
      <c r="A2" s="8" t="s">
        <v>15</v>
      </c>
      <c r="B2" s="70">
        <v>375.20159999999998</v>
      </c>
      <c r="C2" s="6">
        <v>6.38</v>
      </c>
      <c r="D2" s="7" t="s">
        <v>16</v>
      </c>
      <c r="E2" s="1">
        <v>338.252994</v>
      </c>
      <c r="F2" s="1">
        <f t="shared" ref="F2:F36" si="0">(G2-E2)/G2*1000000</f>
        <v>-21.535894746774382</v>
      </c>
      <c r="G2" s="29">
        <v>338.24570957600002</v>
      </c>
      <c r="H2" s="13">
        <v>1</v>
      </c>
      <c r="I2" s="9" t="s">
        <v>17</v>
      </c>
      <c r="J2" s="9" t="s">
        <v>18</v>
      </c>
      <c r="K2" s="50" t="s">
        <v>19</v>
      </c>
      <c r="L2" s="10">
        <v>1.24357761831399E-18</v>
      </c>
      <c r="M2" s="7" t="s">
        <v>20</v>
      </c>
      <c r="N2" s="10">
        <v>3.2336011105929198E-14</v>
      </c>
      <c r="O2" s="7" t="s">
        <v>20</v>
      </c>
      <c r="P2" s="10">
        <v>2.52768692588853E-8</v>
      </c>
      <c r="Q2" s="7" t="s">
        <v>20</v>
      </c>
    </row>
    <row r="3" spans="1:23" ht="15" customHeight="1">
      <c r="A3" s="7" t="s">
        <v>21</v>
      </c>
      <c r="B3" s="70">
        <v>331.19009999999997</v>
      </c>
      <c r="C3" s="6">
        <v>0.97</v>
      </c>
      <c r="D3" s="6" t="s">
        <v>22</v>
      </c>
      <c r="E3" s="1">
        <v>366.20339999999999</v>
      </c>
      <c r="F3" s="1">
        <f t="shared" si="0"/>
        <v>2.2902301813810366</v>
      </c>
      <c r="G3" s="29">
        <v>366.20423869199999</v>
      </c>
      <c r="H3" s="13">
        <v>0.96</v>
      </c>
      <c r="I3" s="12" t="s">
        <v>23</v>
      </c>
      <c r="J3" s="9" t="s">
        <v>18</v>
      </c>
      <c r="K3" s="50" t="s">
        <v>19</v>
      </c>
      <c r="L3" s="10">
        <v>5.46693879071325E-15</v>
      </c>
      <c r="M3" s="7" t="s">
        <v>20</v>
      </c>
      <c r="N3" s="10">
        <v>1.2943956048099699E-23</v>
      </c>
      <c r="O3" s="7" t="s">
        <v>20</v>
      </c>
      <c r="P3" s="10">
        <v>1.03608057867462E-5</v>
      </c>
      <c r="Q3" s="7" t="s">
        <v>20</v>
      </c>
    </row>
    <row r="4" spans="1:23" ht="15" customHeight="1">
      <c r="A4" s="7" t="s">
        <v>21</v>
      </c>
      <c r="B4" s="70">
        <v>349.20159999999998</v>
      </c>
      <c r="C4" s="6">
        <v>0.82</v>
      </c>
      <c r="D4" s="6" t="s">
        <v>24</v>
      </c>
      <c r="E4" s="1">
        <v>366.20429999999999</v>
      </c>
      <c r="F4" s="1">
        <f t="shared" si="0"/>
        <v>-0.16741477438478061</v>
      </c>
      <c r="G4" s="29">
        <v>366.20423869199999</v>
      </c>
      <c r="H4" s="13">
        <v>0.88</v>
      </c>
      <c r="I4" s="12" t="s">
        <v>25</v>
      </c>
      <c r="J4" s="9" t="s">
        <v>18</v>
      </c>
      <c r="K4" s="50" t="s">
        <v>19</v>
      </c>
      <c r="L4" s="10">
        <v>1.31682672422812E-17</v>
      </c>
      <c r="M4" s="7" t="s">
        <v>20</v>
      </c>
      <c r="N4" s="10">
        <v>2.6122384586433801E-19</v>
      </c>
      <c r="O4" s="7" t="s">
        <v>20</v>
      </c>
      <c r="P4" s="10">
        <v>3.3474699927146601E-8</v>
      </c>
      <c r="Q4" s="7" t="s">
        <v>20</v>
      </c>
    </row>
    <row r="5" spans="1:23" s="14" customFormat="1" ht="15" customHeight="1">
      <c r="A5" s="7" t="s">
        <v>21</v>
      </c>
      <c r="B5" s="70">
        <v>248.12979999999999</v>
      </c>
      <c r="C5" s="6">
        <v>0.82</v>
      </c>
      <c r="D5" s="30" t="s">
        <v>26</v>
      </c>
      <c r="E5" s="31">
        <v>453.21850000000001</v>
      </c>
      <c r="F5" s="1">
        <f t="shared" si="0"/>
        <v>1.8858453112358176E-2</v>
      </c>
      <c r="G5" s="31">
        <v>453.218508547</v>
      </c>
      <c r="H5" s="13">
        <v>0.93</v>
      </c>
      <c r="I5" s="48" t="s">
        <v>27</v>
      </c>
      <c r="J5" s="9" t="s">
        <v>28</v>
      </c>
      <c r="K5" s="51" t="s">
        <v>19</v>
      </c>
      <c r="L5" s="10">
        <v>2.9326352166304602E-26</v>
      </c>
      <c r="M5" s="7" t="s">
        <v>20</v>
      </c>
      <c r="N5" s="10">
        <v>6.9169780483053001E-25</v>
      </c>
      <c r="O5" s="7" t="s">
        <v>20</v>
      </c>
      <c r="P5" s="10">
        <v>1.81406733176346E-17</v>
      </c>
      <c r="Q5" s="7" t="s">
        <v>20</v>
      </c>
      <c r="R5" s="7"/>
      <c r="S5" s="7"/>
      <c r="T5" s="7"/>
      <c r="U5" s="7"/>
      <c r="V5" s="7"/>
      <c r="W5" s="7"/>
    </row>
    <row r="6" spans="1:23" ht="15" customHeight="1">
      <c r="A6" s="8" t="s">
        <v>29</v>
      </c>
      <c r="B6" s="70">
        <v>168.02969999999999</v>
      </c>
      <c r="C6" s="6">
        <v>2.41</v>
      </c>
      <c r="D6" s="6" t="s">
        <v>30</v>
      </c>
      <c r="E6" s="1">
        <v>169.03697599999998</v>
      </c>
      <c r="F6" s="1">
        <f t="shared" si="0"/>
        <v>3.1455563159380135</v>
      </c>
      <c r="G6" s="1">
        <v>169.03750771700001</v>
      </c>
      <c r="H6" s="13">
        <v>0.86</v>
      </c>
      <c r="I6" s="15" t="s">
        <v>31</v>
      </c>
      <c r="J6" s="9" t="s">
        <v>32</v>
      </c>
      <c r="K6" s="52" t="s">
        <v>33</v>
      </c>
      <c r="L6" s="10">
        <v>9.3414402142927795E-20</v>
      </c>
      <c r="M6" s="7" t="s">
        <v>20</v>
      </c>
      <c r="N6" s="10">
        <v>1.8769778281160099E-14</v>
      </c>
      <c r="O6" s="7" t="s">
        <v>20</v>
      </c>
      <c r="P6" s="10">
        <v>5.9115103770532697E-3</v>
      </c>
      <c r="Q6" s="7" t="s">
        <v>20</v>
      </c>
    </row>
    <row r="7" spans="1:23" ht="15" customHeight="1">
      <c r="A7" s="7" t="s">
        <v>34</v>
      </c>
      <c r="B7" s="70">
        <v>170.0454</v>
      </c>
      <c r="C7" s="6">
        <v>3.25</v>
      </c>
      <c r="D7" s="6" t="s">
        <v>35</v>
      </c>
      <c r="E7" s="1">
        <v>169.03812400000001</v>
      </c>
      <c r="F7" s="1">
        <f t="shared" si="0"/>
        <v>-3.6458358166943405</v>
      </c>
      <c r="G7" s="29">
        <v>169.03750771700001</v>
      </c>
      <c r="H7" s="13">
        <v>0.84</v>
      </c>
      <c r="I7" s="15" t="s">
        <v>31</v>
      </c>
      <c r="J7" s="9" t="s">
        <v>32</v>
      </c>
      <c r="K7" s="52" t="s">
        <v>33</v>
      </c>
      <c r="L7" s="10">
        <v>1.98604175328486E-16</v>
      </c>
      <c r="M7" s="7" t="s">
        <v>20</v>
      </c>
      <c r="N7" s="10">
        <v>1.09038756284623E-16</v>
      </c>
      <c r="O7" s="7" t="s">
        <v>20</v>
      </c>
      <c r="P7" s="10">
        <v>5.3248966647838097E-2</v>
      </c>
      <c r="Q7" s="7" t="s">
        <v>20</v>
      </c>
    </row>
    <row r="8" spans="1:23" ht="15" customHeight="1">
      <c r="A8" s="7" t="s">
        <v>34</v>
      </c>
      <c r="B8" s="70">
        <v>140.0712</v>
      </c>
      <c r="C8" s="6">
        <v>2.56</v>
      </c>
      <c r="D8" s="6" t="s">
        <v>24</v>
      </c>
      <c r="E8" s="1">
        <v>157.07390000000001</v>
      </c>
      <c r="F8" s="1">
        <f t="shared" si="0"/>
        <v>-4.3145298502530099E-2</v>
      </c>
      <c r="G8" s="29">
        <v>157.073893223</v>
      </c>
      <c r="H8" s="13">
        <v>0.91</v>
      </c>
      <c r="I8" s="15" t="s">
        <v>36</v>
      </c>
      <c r="J8" s="9" t="s">
        <v>37</v>
      </c>
      <c r="K8" s="52" t="s">
        <v>33</v>
      </c>
      <c r="L8" s="10">
        <v>5.8048891704204097E-19</v>
      </c>
      <c r="M8" s="7" t="s">
        <v>20</v>
      </c>
      <c r="N8" s="10">
        <v>2.8277988599278902E-23</v>
      </c>
      <c r="O8" s="7" t="s">
        <v>20</v>
      </c>
      <c r="P8" s="10">
        <v>2.3208871426388701E-11</v>
      </c>
      <c r="Q8" s="7" t="s">
        <v>20</v>
      </c>
    </row>
    <row r="9" spans="1:23" ht="15" customHeight="1">
      <c r="A9" s="7" t="s">
        <v>21</v>
      </c>
      <c r="B9" s="70">
        <v>158.08150000000001</v>
      </c>
      <c r="C9" s="6">
        <v>1.03</v>
      </c>
      <c r="D9" s="6" t="s">
        <v>35</v>
      </c>
      <c r="E9" s="1">
        <v>157.07422400000002</v>
      </c>
      <c r="F9" s="1">
        <f t="shared" si="0"/>
        <v>-2.1058687298637233</v>
      </c>
      <c r="G9" s="29">
        <v>157.073893223</v>
      </c>
      <c r="H9" s="13">
        <v>0.91</v>
      </c>
      <c r="I9" s="15" t="s">
        <v>36</v>
      </c>
      <c r="J9" s="9" t="s">
        <v>37</v>
      </c>
      <c r="K9" s="52" t="s">
        <v>33</v>
      </c>
      <c r="L9" s="10">
        <v>3.2089348654348099E-16</v>
      </c>
      <c r="M9" s="7" t="s">
        <v>20</v>
      </c>
      <c r="N9" s="10">
        <v>7.0526804850258499E-16</v>
      </c>
      <c r="O9" s="7" t="s">
        <v>20</v>
      </c>
      <c r="P9" s="10">
        <v>2.12593624821547E-6</v>
      </c>
      <c r="Q9" s="7" t="s">
        <v>20</v>
      </c>
    </row>
    <row r="10" spans="1:23" ht="15" customHeight="1">
      <c r="A10" s="7" t="s">
        <v>21</v>
      </c>
      <c r="B10" s="70">
        <v>240.09960000000001</v>
      </c>
      <c r="C10" s="6">
        <v>1.03</v>
      </c>
      <c r="D10" s="6" t="s">
        <v>38</v>
      </c>
      <c r="E10" s="1">
        <v>201.13644200000002</v>
      </c>
      <c r="F10" s="1">
        <f t="shared" si="0"/>
        <v>0.25594062563165015</v>
      </c>
      <c r="G10" s="29">
        <v>201.13649347899999</v>
      </c>
      <c r="H10" s="17">
        <v>0.93</v>
      </c>
      <c r="I10" s="16" t="s">
        <v>39</v>
      </c>
      <c r="J10" s="9" t="s">
        <v>37</v>
      </c>
      <c r="K10" s="52" t="s">
        <v>33</v>
      </c>
      <c r="L10" s="10">
        <v>6.2894292416135902E-18</v>
      </c>
      <c r="M10" s="7" t="s">
        <v>20</v>
      </c>
      <c r="N10" s="10">
        <v>8.4568001689801703E-20</v>
      </c>
      <c r="O10" s="7" t="s">
        <v>20</v>
      </c>
      <c r="P10" s="10">
        <v>6.84217095675667E-12</v>
      </c>
      <c r="Q10" s="7" t="s">
        <v>20</v>
      </c>
    </row>
    <row r="11" spans="1:23" ht="15" customHeight="1">
      <c r="A11" s="7" t="s">
        <v>21</v>
      </c>
      <c r="B11" s="70">
        <v>128.0712</v>
      </c>
      <c r="C11" s="6">
        <v>1.05</v>
      </c>
      <c r="D11" s="6" t="s">
        <v>24</v>
      </c>
      <c r="E11" s="1">
        <v>145.07390000000001</v>
      </c>
      <c r="F11" s="1">
        <f t="shared" si="0"/>
        <v>-4.6714125191660946E-2</v>
      </c>
      <c r="G11" s="1">
        <v>145.073893223</v>
      </c>
      <c r="H11" s="40">
        <v>0.98</v>
      </c>
      <c r="I11" s="18" t="s">
        <v>40</v>
      </c>
      <c r="J11" s="9" t="s">
        <v>41</v>
      </c>
      <c r="K11" s="52" t="s">
        <v>33</v>
      </c>
      <c r="L11" s="10">
        <v>1.65515112540206E-22</v>
      </c>
      <c r="M11" s="7" t="s">
        <v>42</v>
      </c>
      <c r="N11" s="10">
        <v>5.12962756328386E-21</v>
      </c>
      <c r="O11" s="7" t="s">
        <v>20</v>
      </c>
      <c r="P11" s="10">
        <v>1.5183356488840199E-15</v>
      </c>
      <c r="Q11" s="7" t="s">
        <v>42</v>
      </c>
    </row>
    <row r="12" spans="1:23" ht="15" customHeight="1">
      <c r="A12" s="7" t="s">
        <v>21</v>
      </c>
      <c r="B12" s="70">
        <v>214.108</v>
      </c>
      <c r="C12" s="6">
        <v>1.58</v>
      </c>
      <c r="D12" s="6" t="s">
        <v>24</v>
      </c>
      <c r="E12" s="1">
        <v>231.11070000000001</v>
      </c>
      <c r="F12" s="1">
        <f t="shared" si="0"/>
        <v>-0.11830262837226625</v>
      </c>
      <c r="G12" s="29">
        <v>231.11067265899999</v>
      </c>
      <c r="H12" s="13">
        <v>0.95</v>
      </c>
      <c r="I12" s="12" t="s">
        <v>43</v>
      </c>
      <c r="J12" s="9" t="s">
        <v>37</v>
      </c>
      <c r="K12" s="52" t="s">
        <v>33</v>
      </c>
      <c r="L12" s="10">
        <v>1.51141048094801E-22</v>
      </c>
      <c r="M12" s="7" t="s">
        <v>20</v>
      </c>
      <c r="N12" s="10">
        <v>8.25171690517189E-22</v>
      </c>
      <c r="O12" s="7" t="s">
        <v>20</v>
      </c>
      <c r="P12" s="10">
        <v>6.0331997775497297E-16</v>
      </c>
      <c r="Q12" s="7" t="s">
        <v>20</v>
      </c>
    </row>
    <row r="13" spans="1:23" ht="15" customHeight="1">
      <c r="A13" s="7" t="s">
        <v>21</v>
      </c>
      <c r="B13" s="70">
        <v>190.08709999999999</v>
      </c>
      <c r="C13" s="6">
        <v>0.79</v>
      </c>
      <c r="D13" s="6" t="s">
        <v>24</v>
      </c>
      <c r="E13" s="1">
        <v>207.0898</v>
      </c>
      <c r="F13" s="1">
        <f t="shared" si="0"/>
        <v>-1.2396231887144677</v>
      </c>
      <c r="G13" s="29">
        <v>207.089543287</v>
      </c>
      <c r="H13" s="13">
        <v>0.91</v>
      </c>
      <c r="I13" s="9" t="s">
        <v>44</v>
      </c>
      <c r="J13" s="9" t="s">
        <v>37</v>
      </c>
      <c r="K13" s="52" t="s">
        <v>33</v>
      </c>
      <c r="L13" s="10">
        <v>6.5574086763037496E-22</v>
      </c>
      <c r="M13" s="7" t="s">
        <v>20</v>
      </c>
      <c r="N13" s="10">
        <v>4.9353070187859903E-22</v>
      </c>
      <c r="O13" s="7" t="s">
        <v>20</v>
      </c>
      <c r="P13" s="10">
        <v>5.6280649787972901E-15</v>
      </c>
      <c r="Q13" s="7" t="s">
        <v>20</v>
      </c>
    </row>
    <row r="14" spans="1:23" ht="15" customHeight="1">
      <c r="A14" s="7" t="s">
        <v>34</v>
      </c>
      <c r="B14" s="70">
        <v>176.07130000000001</v>
      </c>
      <c r="C14" s="6">
        <v>3.08</v>
      </c>
      <c r="D14" s="6" t="s">
        <v>24</v>
      </c>
      <c r="E14" s="1">
        <v>193.07400000000001</v>
      </c>
      <c r="F14" s="1">
        <f t="shared" si="0"/>
        <v>-0.55303696543816661</v>
      </c>
      <c r="G14" s="29">
        <v>193.073893223</v>
      </c>
      <c r="H14" s="13">
        <v>0.95</v>
      </c>
      <c r="I14" s="12" t="s">
        <v>45</v>
      </c>
      <c r="J14" s="9" t="s">
        <v>46</v>
      </c>
      <c r="K14" s="52" t="s">
        <v>33</v>
      </c>
      <c r="L14" s="10">
        <v>1.6753194470842599E-16</v>
      </c>
      <c r="M14" s="7" t="s">
        <v>20</v>
      </c>
      <c r="N14" s="10">
        <v>1.4889645482576901E-20</v>
      </c>
      <c r="O14" s="7" t="s">
        <v>20</v>
      </c>
      <c r="P14" s="10">
        <v>6.18626466064366E-7</v>
      </c>
      <c r="Q14" s="7" t="s">
        <v>20</v>
      </c>
    </row>
    <row r="15" spans="1:23" ht="15" customHeight="1">
      <c r="A15" s="7" t="s">
        <v>34</v>
      </c>
      <c r="B15" s="70">
        <v>163.05080000000001</v>
      </c>
      <c r="C15" s="6">
        <v>3.08</v>
      </c>
      <c r="D15" s="6" t="s">
        <v>24</v>
      </c>
      <c r="E15" s="1">
        <v>180.05350000000001</v>
      </c>
      <c r="F15" s="1">
        <f t="shared" si="0"/>
        <v>-4.369812503133582E-2</v>
      </c>
      <c r="G15" s="29">
        <v>180.053492132</v>
      </c>
      <c r="H15" s="13">
        <v>0.85</v>
      </c>
      <c r="I15" s="12" t="s">
        <v>47</v>
      </c>
      <c r="J15" s="9" t="s">
        <v>37</v>
      </c>
      <c r="K15" s="52" t="s">
        <v>33</v>
      </c>
      <c r="L15" s="10">
        <v>2.38663615581743E-31</v>
      </c>
      <c r="M15" s="7" t="s">
        <v>42</v>
      </c>
      <c r="N15" s="10">
        <v>2.1413689265059401E-20</v>
      </c>
      <c r="O15" s="7" t="s">
        <v>20</v>
      </c>
      <c r="P15" s="10">
        <v>3.6814137413330799E-8</v>
      </c>
      <c r="Q15" s="7" t="s">
        <v>42</v>
      </c>
    </row>
    <row r="16" spans="1:23" ht="15" customHeight="1">
      <c r="A16" s="7" t="s">
        <v>34</v>
      </c>
      <c r="B16" s="70">
        <v>233.15430000000001</v>
      </c>
      <c r="C16" s="6">
        <v>6.85</v>
      </c>
      <c r="D16" s="6" t="s">
        <v>48</v>
      </c>
      <c r="E16" s="1">
        <v>215.12047699999999</v>
      </c>
      <c r="F16" s="1">
        <f>(G16-E16)/G16*1000000</f>
        <v>-21.936881998673012</v>
      </c>
      <c r="G16" s="29">
        <v>215.11575803100001</v>
      </c>
      <c r="H16" s="13">
        <v>0.99</v>
      </c>
      <c r="I16" s="9" t="s">
        <v>49</v>
      </c>
      <c r="J16" s="9" t="s">
        <v>32</v>
      </c>
      <c r="K16" s="52" t="s">
        <v>33</v>
      </c>
      <c r="L16" s="10">
        <v>6.2814005375780004E-16</v>
      </c>
      <c r="M16" s="7" t="s">
        <v>20</v>
      </c>
      <c r="N16" s="10">
        <v>3.4713064225120201E-25</v>
      </c>
      <c r="O16" s="7" t="s">
        <v>42</v>
      </c>
      <c r="P16" s="10">
        <v>1.3800520768096099E-4</v>
      </c>
      <c r="Q16" s="7" t="s">
        <v>42</v>
      </c>
    </row>
    <row r="17" spans="1:23" ht="15" customHeight="1">
      <c r="A17" s="7" t="s">
        <v>21</v>
      </c>
      <c r="B17" s="70">
        <v>216.12360000000001</v>
      </c>
      <c r="C17" s="6">
        <v>2.13</v>
      </c>
      <c r="D17" s="6" t="s">
        <v>35</v>
      </c>
      <c r="E17" s="1">
        <v>215.11632400000002</v>
      </c>
      <c r="F17" s="1">
        <f>(G17-E17)/G17*1000000</f>
        <v>-2.6309973996684635</v>
      </c>
      <c r="G17" s="29">
        <v>215.11575803100001</v>
      </c>
      <c r="H17" s="13">
        <v>0.98</v>
      </c>
      <c r="I17" s="12" t="s">
        <v>50</v>
      </c>
      <c r="J17" s="9" t="s">
        <v>32</v>
      </c>
      <c r="K17" s="52" t="s">
        <v>33</v>
      </c>
      <c r="L17" s="10">
        <v>1.53899411980166E-20</v>
      </c>
      <c r="M17" s="7" t="s">
        <v>20</v>
      </c>
      <c r="N17" s="10">
        <v>2.0872835593118301E-19</v>
      </c>
      <c r="O17" s="7" t="s">
        <v>20</v>
      </c>
      <c r="P17" s="10">
        <v>1.1810714486685599E-16</v>
      </c>
      <c r="Q17" s="7" t="s">
        <v>20</v>
      </c>
    </row>
    <row r="18" spans="1:23" s="14" customFormat="1" ht="15" customHeight="1">
      <c r="A18" s="7" t="s">
        <v>21</v>
      </c>
      <c r="B18" s="70">
        <v>168.10239999999999</v>
      </c>
      <c r="C18" s="6">
        <v>1.22</v>
      </c>
      <c r="D18" s="6" t="s">
        <v>24</v>
      </c>
      <c r="E18" s="34">
        <v>185.10509999999999</v>
      </c>
      <c r="F18" s="1">
        <f>(G18-E18)/G18*1000000</f>
        <v>0.50429163185465165</v>
      </c>
      <c r="G18" s="31">
        <v>185.10519334700001</v>
      </c>
      <c r="H18" s="13">
        <v>0.8</v>
      </c>
      <c r="I18" s="35" t="s">
        <v>51</v>
      </c>
      <c r="J18" s="9" t="s">
        <v>37</v>
      </c>
      <c r="K18" s="52" t="s">
        <v>33</v>
      </c>
      <c r="L18" s="10">
        <v>6.0601078967713399E-21</v>
      </c>
      <c r="M18" s="7" t="s">
        <v>20</v>
      </c>
      <c r="N18" s="10">
        <v>2.2716237597791201E-21</v>
      </c>
      <c r="O18" s="7" t="s">
        <v>42</v>
      </c>
      <c r="P18" s="10">
        <v>1.03093849882275E-7</v>
      </c>
      <c r="Q18" s="7" t="s">
        <v>20</v>
      </c>
      <c r="R18" s="7"/>
      <c r="S18" s="7"/>
      <c r="T18" s="7"/>
      <c r="U18" s="7"/>
      <c r="V18" s="7"/>
      <c r="W18" s="7"/>
    </row>
    <row r="19" spans="1:23" ht="15" customHeight="1">
      <c r="A19" s="7" t="s">
        <v>21</v>
      </c>
      <c r="B19" s="70">
        <v>241.11930000000001</v>
      </c>
      <c r="C19" s="6">
        <v>1.39</v>
      </c>
      <c r="D19" s="6" t="s">
        <v>48</v>
      </c>
      <c r="E19" s="1">
        <v>223.085477</v>
      </c>
      <c r="F19" s="1">
        <f>(G19-E19)/G19*1000000</f>
        <v>-4.5682115625201112</v>
      </c>
      <c r="G19" s="29">
        <v>223.08445790299999</v>
      </c>
      <c r="H19" s="13">
        <v>0.9</v>
      </c>
      <c r="I19" s="46" t="s">
        <v>52</v>
      </c>
      <c r="J19" s="9" t="s">
        <v>37</v>
      </c>
      <c r="K19" s="52" t="s">
        <v>33</v>
      </c>
      <c r="L19" s="10">
        <v>1.02443015935762E-23</v>
      </c>
      <c r="M19" s="7" t="s">
        <v>20</v>
      </c>
      <c r="N19" s="10">
        <v>8.12858650943897E-23</v>
      </c>
      <c r="O19" s="7" t="s">
        <v>20</v>
      </c>
      <c r="P19" s="10">
        <v>4.3217018465466698E-21</v>
      </c>
      <c r="Q19" s="7" t="s">
        <v>20</v>
      </c>
    </row>
    <row r="20" spans="1:23" ht="15" customHeight="1">
      <c r="A20" s="7" t="s">
        <v>34</v>
      </c>
      <c r="B20" s="70">
        <v>239.16489999999999</v>
      </c>
      <c r="C20" s="6">
        <v>6.4</v>
      </c>
      <c r="D20" s="6" t="s">
        <v>22</v>
      </c>
      <c r="E20" s="1">
        <v>274.1782</v>
      </c>
      <c r="F20" s="1">
        <f t="shared" si="0"/>
        <v>-0.6421302389265815</v>
      </c>
      <c r="G20" s="29">
        <v>274.17802394199998</v>
      </c>
      <c r="H20" s="13">
        <v>0.96</v>
      </c>
      <c r="I20" s="15" t="s">
        <v>53</v>
      </c>
      <c r="J20" s="9" t="s">
        <v>54</v>
      </c>
      <c r="K20" s="53" t="s">
        <v>33</v>
      </c>
      <c r="L20" s="10">
        <v>1.35413211258507E-20</v>
      </c>
      <c r="M20" s="7" t="s">
        <v>20</v>
      </c>
      <c r="N20" s="10">
        <v>1.9979770762131399E-21</v>
      </c>
      <c r="O20" s="7" t="s">
        <v>20</v>
      </c>
      <c r="P20" s="10">
        <v>1.94405532754061E-11</v>
      </c>
      <c r="Q20" s="7" t="s">
        <v>20</v>
      </c>
    </row>
    <row r="21" spans="1:23" ht="15" customHeight="1">
      <c r="A21" s="8" t="s">
        <v>15</v>
      </c>
      <c r="B21" s="70">
        <v>273.16980000000001</v>
      </c>
      <c r="C21" s="6">
        <v>6.38</v>
      </c>
      <c r="D21" s="6" t="s">
        <v>30</v>
      </c>
      <c r="E21" s="1">
        <v>274.177076</v>
      </c>
      <c r="F21" s="1">
        <f t="shared" si="0"/>
        <v>3.457395988026299</v>
      </c>
      <c r="G21" s="29">
        <v>274.17802394199998</v>
      </c>
      <c r="H21" s="13">
        <v>0.97</v>
      </c>
      <c r="I21" s="15" t="s">
        <v>53</v>
      </c>
      <c r="J21" s="9" t="s">
        <v>54</v>
      </c>
      <c r="K21" s="53" t="s">
        <v>33</v>
      </c>
      <c r="L21" s="10">
        <v>6.0793900000438398E-12</v>
      </c>
      <c r="M21" s="7" t="s">
        <v>42</v>
      </c>
      <c r="N21" s="10">
        <v>1.5735363310900001E-29</v>
      </c>
      <c r="O21" s="7" t="s">
        <v>42</v>
      </c>
      <c r="P21" s="10">
        <v>4.6624856049260202E-7</v>
      </c>
      <c r="Q21" s="7" t="s">
        <v>42</v>
      </c>
    </row>
    <row r="22" spans="1:23" ht="15" customHeight="1">
      <c r="A22" s="7" t="s">
        <v>34</v>
      </c>
      <c r="B22" s="70">
        <v>297.16770000000002</v>
      </c>
      <c r="C22" s="6">
        <v>6.35</v>
      </c>
      <c r="D22" s="6" t="s">
        <v>55</v>
      </c>
      <c r="E22" s="1">
        <v>274.17848200000003</v>
      </c>
      <c r="F22" s="1">
        <f t="shared" si="0"/>
        <v>-1.6706590610857113</v>
      </c>
      <c r="G22" s="29">
        <v>274.17802394199998</v>
      </c>
      <c r="H22" s="13">
        <v>0.97</v>
      </c>
      <c r="I22" s="15" t="s">
        <v>53</v>
      </c>
      <c r="J22" s="9" t="s">
        <v>54</v>
      </c>
      <c r="K22" s="53" t="s">
        <v>33</v>
      </c>
      <c r="L22" s="10">
        <v>2.8615398097565798E-19</v>
      </c>
      <c r="M22" s="7" t="s">
        <v>20</v>
      </c>
      <c r="N22" s="10">
        <v>1.2204830759551299E-20</v>
      </c>
      <c r="O22" s="7" t="s">
        <v>20</v>
      </c>
      <c r="P22" s="10">
        <v>2.2393146667595699E-8</v>
      </c>
      <c r="Q22" s="7" t="s">
        <v>20</v>
      </c>
    </row>
    <row r="23" spans="1:23" ht="15" customHeight="1">
      <c r="A23" s="7" t="s">
        <v>21</v>
      </c>
      <c r="B23" s="70">
        <v>183.10120000000001</v>
      </c>
      <c r="C23" s="6">
        <v>0.59</v>
      </c>
      <c r="D23" s="6" t="s">
        <v>24</v>
      </c>
      <c r="E23" s="1">
        <v>200.10390000000001</v>
      </c>
      <c r="F23" s="1">
        <f t="shared" si="0"/>
        <v>4.7924873228320912</v>
      </c>
      <c r="G23" s="29">
        <v>200.104859</v>
      </c>
      <c r="H23" s="13">
        <v>0.94</v>
      </c>
      <c r="I23" s="12" t="s">
        <v>56</v>
      </c>
      <c r="J23" s="9" t="s">
        <v>18</v>
      </c>
      <c r="K23" s="54" t="s">
        <v>33</v>
      </c>
      <c r="L23" s="10">
        <v>1.4945243136650999E-21</v>
      </c>
      <c r="M23" s="7" t="s">
        <v>20</v>
      </c>
      <c r="N23" s="10">
        <v>3.6205083610371002E-17</v>
      </c>
      <c r="O23" s="7" t="s">
        <v>20</v>
      </c>
      <c r="P23" s="10">
        <v>1.0775586513875801E-12</v>
      </c>
      <c r="Q23" s="7" t="s">
        <v>20</v>
      </c>
    </row>
    <row r="24" spans="1:23" ht="15" customHeight="1">
      <c r="A24" s="8" t="s">
        <v>29</v>
      </c>
      <c r="B24" s="70">
        <v>169.0504</v>
      </c>
      <c r="C24" s="6">
        <v>1.03</v>
      </c>
      <c r="D24" s="6" t="s">
        <v>30</v>
      </c>
      <c r="E24" s="1">
        <v>170.05767599999999</v>
      </c>
      <c r="F24" s="1">
        <f t="shared" si="0"/>
        <v>1.3689924899874524</v>
      </c>
      <c r="G24" s="1">
        <v>170.05790880800001</v>
      </c>
      <c r="H24" s="13">
        <v>0.85</v>
      </c>
      <c r="I24" s="12" t="s">
        <v>57</v>
      </c>
      <c r="J24" s="9" t="s">
        <v>58</v>
      </c>
      <c r="K24" s="54" t="s">
        <v>33</v>
      </c>
      <c r="L24" s="10">
        <v>3.97794298778255E-21</v>
      </c>
      <c r="M24" s="7" t="s">
        <v>20</v>
      </c>
      <c r="N24" s="10">
        <v>2.0667522363186899E-21</v>
      </c>
      <c r="O24" s="7" t="s">
        <v>20</v>
      </c>
      <c r="P24" s="10">
        <v>3.5504212159000702E-10</v>
      </c>
      <c r="Q24" s="7" t="s">
        <v>20</v>
      </c>
    </row>
    <row r="25" spans="1:23" ht="15" customHeight="1">
      <c r="A25" s="7" t="s">
        <v>21</v>
      </c>
      <c r="B25" s="70">
        <v>200.1285</v>
      </c>
      <c r="C25" s="6">
        <v>1.24</v>
      </c>
      <c r="D25" s="6" t="s">
        <v>48</v>
      </c>
      <c r="E25" s="1">
        <v>182.09467699999999</v>
      </c>
      <c r="F25" s="1">
        <f t="shared" si="0"/>
        <v>-2.1015814989501829</v>
      </c>
      <c r="G25" s="29">
        <v>182.094294314</v>
      </c>
      <c r="H25" s="13">
        <v>0.89</v>
      </c>
      <c r="I25" s="12" t="s">
        <v>59</v>
      </c>
      <c r="J25" s="9" t="s">
        <v>60</v>
      </c>
      <c r="K25" s="54" t="s">
        <v>33</v>
      </c>
      <c r="L25" s="10">
        <v>8.4597269110829703E-18</v>
      </c>
      <c r="M25" s="7" t="s">
        <v>20</v>
      </c>
      <c r="N25" s="10">
        <v>4.8630562212561101E-20</v>
      </c>
      <c r="O25" s="7" t="s">
        <v>20</v>
      </c>
      <c r="P25" s="10">
        <v>3.77128057247052E-10</v>
      </c>
      <c r="Q25" s="7" t="s">
        <v>20</v>
      </c>
    </row>
    <row r="26" spans="1:23" ht="15" customHeight="1">
      <c r="A26" s="8" t="s">
        <v>15</v>
      </c>
      <c r="B26" s="70">
        <v>135.0445</v>
      </c>
      <c r="C26" s="6">
        <v>4.4000000000000004</v>
      </c>
      <c r="D26" s="6" t="s">
        <v>30</v>
      </c>
      <c r="E26" s="1">
        <v>136.05177599999999</v>
      </c>
      <c r="F26" s="1">
        <f t="shared" si="0"/>
        <v>4.8032953354833721</v>
      </c>
      <c r="G26" s="29">
        <v>136.05242949999999</v>
      </c>
      <c r="H26" s="13">
        <v>0.96</v>
      </c>
      <c r="I26" s="12" t="s">
        <v>61</v>
      </c>
      <c r="J26" s="9" t="s">
        <v>62</v>
      </c>
      <c r="K26" s="54" t="s">
        <v>33</v>
      </c>
      <c r="L26" s="10">
        <v>2.0301232331308099E-17</v>
      </c>
      <c r="M26" s="7" t="s">
        <v>42</v>
      </c>
      <c r="N26" s="10">
        <v>2.05912533988445E-19</v>
      </c>
      <c r="O26" s="7" t="s">
        <v>42</v>
      </c>
      <c r="P26" s="10">
        <v>2.2256303750079101E-6</v>
      </c>
      <c r="Q26" s="7" t="s">
        <v>20</v>
      </c>
    </row>
    <row r="27" spans="1:23" ht="15" customHeight="1">
      <c r="A27" s="7" t="s">
        <v>34</v>
      </c>
      <c r="B27" s="70">
        <v>187.0873</v>
      </c>
      <c r="C27" s="6">
        <v>2.63</v>
      </c>
      <c r="D27" s="6" t="s">
        <v>24</v>
      </c>
      <c r="E27" s="1">
        <v>204.09</v>
      </c>
      <c r="F27" s="1">
        <f t="shared" si="0"/>
        <v>-0.5995495780064658</v>
      </c>
      <c r="G27" s="29">
        <v>204.08987763799999</v>
      </c>
      <c r="H27" s="13">
        <v>0.78</v>
      </c>
      <c r="I27" s="12" t="s">
        <v>63</v>
      </c>
      <c r="J27" s="9" t="s">
        <v>64</v>
      </c>
      <c r="K27" s="55" t="s">
        <v>65</v>
      </c>
      <c r="L27" s="10">
        <v>1.10355972451155E-17</v>
      </c>
      <c r="M27" s="7" t="s">
        <v>20</v>
      </c>
      <c r="N27" s="10">
        <v>6.70355274541432E-21</v>
      </c>
      <c r="O27" s="7" t="s">
        <v>20</v>
      </c>
      <c r="P27" s="10">
        <v>1.58560048033294E-9</v>
      </c>
      <c r="Q27" s="7" t="s">
        <v>20</v>
      </c>
    </row>
    <row r="28" spans="1:23" ht="15" customHeight="1">
      <c r="A28" s="7" t="s">
        <v>21</v>
      </c>
      <c r="B28" s="70">
        <v>203.0822</v>
      </c>
      <c r="C28" s="6">
        <v>1.54</v>
      </c>
      <c r="D28" s="6" t="s">
        <v>24</v>
      </c>
      <c r="E28" s="1">
        <v>220.0849</v>
      </c>
      <c r="F28" s="1">
        <f t="shared" si="0"/>
        <v>-0.48953859509275693</v>
      </c>
      <c r="G28" s="1">
        <v>220.08479226</v>
      </c>
      <c r="H28" s="13">
        <v>0.82</v>
      </c>
      <c r="I28" s="9" t="s">
        <v>66</v>
      </c>
      <c r="J28" s="9" t="s">
        <v>67</v>
      </c>
      <c r="K28" s="19" t="s">
        <v>65</v>
      </c>
      <c r="L28" s="10">
        <v>2.48271528734514E-20</v>
      </c>
      <c r="M28" s="7" t="s">
        <v>20</v>
      </c>
      <c r="N28" s="10">
        <v>2.0213478431704099E-19</v>
      </c>
      <c r="O28" s="7" t="s">
        <v>20</v>
      </c>
      <c r="P28" s="10">
        <v>3.2385708719457702E-12</v>
      </c>
      <c r="Q28" s="7" t="s">
        <v>20</v>
      </c>
    </row>
    <row r="29" spans="1:23" ht="15" customHeight="1">
      <c r="A29" s="7" t="s">
        <v>34</v>
      </c>
      <c r="B29" s="70">
        <v>178.08699999999999</v>
      </c>
      <c r="C29" s="6">
        <v>3.88</v>
      </c>
      <c r="D29" s="6" t="s">
        <v>35</v>
      </c>
      <c r="E29" s="1">
        <v>177.079724</v>
      </c>
      <c r="F29" s="1">
        <f t="shared" si="0"/>
        <v>-4.2094155156027604</v>
      </c>
      <c r="G29" s="29">
        <v>177.07897860099999</v>
      </c>
      <c r="H29" s="13">
        <v>0.87</v>
      </c>
      <c r="I29" s="9" t="s">
        <v>68</v>
      </c>
      <c r="J29" s="9" t="s">
        <v>69</v>
      </c>
      <c r="K29" s="19" t="s">
        <v>65</v>
      </c>
      <c r="L29" s="10">
        <v>1.33442624860605E-16</v>
      </c>
      <c r="M29" s="7" t="s">
        <v>20</v>
      </c>
      <c r="N29" s="10">
        <v>6.2033723585245403E-17</v>
      </c>
      <c r="O29" s="7" t="s">
        <v>20</v>
      </c>
      <c r="P29" s="10">
        <v>1.0059035347155501E-3</v>
      </c>
      <c r="Q29" s="7" t="s">
        <v>20</v>
      </c>
    </row>
    <row r="30" spans="1:23" ht="15" customHeight="1">
      <c r="A30" s="7" t="s">
        <v>34</v>
      </c>
      <c r="B30" s="70">
        <v>191.0821</v>
      </c>
      <c r="C30" s="6">
        <v>2.68</v>
      </c>
      <c r="D30" s="6" t="s">
        <v>24</v>
      </c>
      <c r="E30" s="1">
        <v>208.0848</v>
      </c>
      <c r="F30" s="1">
        <f t="shared" si="0"/>
        <v>-3.7196375174073038E-2</v>
      </c>
      <c r="G30" s="29">
        <v>208.08479226</v>
      </c>
      <c r="H30" s="13">
        <v>0.93</v>
      </c>
      <c r="I30" s="9" t="s">
        <v>70</v>
      </c>
      <c r="J30" s="9" t="s">
        <v>71</v>
      </c>
      <c r="K30" s="19" t="s">
        <v>65</v>
      </c>
      <c r="L30" s="10">
        <v>8.3255961703232096E-24</v>
      </c>
      <c r="M30" s="7" t="s">
        <v>20</v>
      </c>
      <c r="N30" s="10">
        <v>3.1443045429845101E-23</v>
      </c>
      <c r="O30" s="7" t="s">
        <v>20</v>
      </c>
      <c r="P30" s="10">
        <v>4.7914344118985903E-13</v>
      </c>
      <c r="Q30" s="7" t="s">
        <v>20</v>
      </c>
    </row>
    <row r="31" spans="1:23" ht="15" customHeight="1">
      <c r="A31" s="7" t="s">
        <v>21</v>
      </c>
      <c r="B31" s="70">
        <v>118.0659</v>
      </c>
      <c r="C31" s="6">
        <v>1.55</v>
      </c>
      <c r="D31" s="6" t="s">
        <v>35</v>
      </c>
      <c r="E31" s="1">
        <v>117.05862399999999</v>
      </c>
      <c r="F31" s="1">
        <f t="shared" si="0"/>
        <v>-6.6187018222113316</v>
      </c>
      <c r="G31" s="29">
        <v>117.057849229</v>
      </c>
      <c r="H31" s="26">
        <v>0.99</v>
      </c>
      <c r="I31" s="12" t="s">
        <v>72</v>
      </c>
      <c r="J31" s="9" t="s">
        <v>73</v>
      </c>
      <c r="K31" s="55" t="s">
        <v>65</v>
      </c>
      <c r="L31" s="10">
        <v>4.4933598551652201E-16</v>
      </c>
      <c r="M31" s="7" t="s">
        <v>20</v>
      </c>
      <c r="N31" s="10">
        <v>4.4435738255852299E-16</v>
      </c>
      <c r="O31" s="7" t="s">
        <v>20</v>
      </c>
      <c r="P31" s="10">
        <v>6.59557659701204E-2</v>
      </c>
      <c r="Q31" s="7" t="s">
        <v>20</v>
      </c>
    </row>
    <row r="32" spans="1:23" ht="15" customHeight="1">
      <c r="A32" s="7" t="s">
        <v>21</v>
      </c>
      <c r="B32" s="70">
        <v>177.1027</v>
      </c>
      <c r="C32" s="6">
        <v>0.87</v>
      </c>
      <c r="D32" s="6" t="s">
        <v>48</v>
      </c>
      <c r="E32" s="1">
        <v>159.06887699999999</v>
      </c>
      <c r="F32" s="1">
        <f t="shared" si="0"/>
        <v>-2.9112316429202973</v>
      </c>
      <c r="G32" s="29">
        <v>159.06841391500001</v>
      </c>
      <c r="H32" s="13">
        <v>0.81</v>
      </c>
      <c r="I32" s="12" t="s">
        <v>74</v>
      </c>
      <c r="J32" s="9" t="s">
        <v>75</v>
      </c>
      <c r="K32" s="55" t="s">
        <v>65</v>
      </c>
      <c r="L32" s="10">
        <v>3.6371938630343897E-45</v>
      </c>
      <c r="M32" s="7" t="s">
        <v>42</v>
      </c>
      <c r="N32" s="10">
        <v>2.12226888716227E-23</v>
      </c>
      <c r="O32" s="7" t="s">
        <v>42</v>
      </c>
      <c r="P32" s="10">
        <v>5.0285019622572498E-15</v>
      </c>
      <c r="Q32" s="7" t="s">
        <v>20</v>
      </c>
    </row>
    <row r="33" spans="1:23" ht="15" customHeight="1">
      <c r="A33" s="7" t="s">
        <v>34</v>
      </c>
      <c r="B33" s="70">
        <v>190.08699999999999</v>
      </c>
      <c r="C33" s="6">
        <v>2.6</v>
      </c>
      <c r="D33" s="6" t="s">
        <v>35</v>
      </c>
      <c r="E33" s="1">
        <v>189.079724</v>
      </c>
      <c r="F33" s="1">
        <f t="shared" si="0"/>
        <v>-3.9422626752342542</v>
      </c>
      <c r="G33" s="29">
        <v>189.07897860099999</v>
      </c>
      <c r="H33" s="13">
        <v>0.94</v>
      </c>
      <c r="I33" s="46" t="s">
        <v>76</v>
      </c>
      <c r="J33" s="15" t="s">
        <v>64</v>
      </c>
      <c r="K33" s="55" t="s">
        <v>65</v>
      </c>
      <c r="L33" s="10">
        <v>6.5574086763037496E-22</v>
      </c>
      <c r="M33" s="7" t="s">
        <v>20</v>
      </c>
      <c r="N33" s="10">
        <v>4.3011080443423295E-22</v>
      </c>
      <c r="O33" s="7" t="s">
        <v>20</v>
      </c>
      <c r="P33" s="10">
        <v>3.05987569696636E-6</v>
      </c>
      <c r="Q33" s="7" t="s">
        <v>20</v>
      </c>
    </row>
    <row r="34" spans="1:23" s="14" customFormat="1" ht="15" customHeight="1">
      <c r="A34" s="7" t="s">
        <v>21</v>
      </c>
      <c r="B34" s="70">
        <v>240.12379999999999</v>
      </c>
      <c r="C34" s="6">
        <v>1.17</v>
      </c>
      <c r="D34" s="7" t="s">
        <v>77</v>
      </c>
      <c r="E34" s="32">
        <v>189.07981100000001</v>
      </c>
      <c r="F34" s="1">
        <f t="shared" si="0"/>
        <v>-4.402387860230677</v>
      </c>
      <c r="G34" s="31">
        <v>189.07897860099999</v>
      </c>
      <c r="H34" s="13">
        <v>0.99</v>
      </c>
      <c r="I34" s="33" t="s">
        <v>76</v>
      </c>
      <c r="J34" s="15" t="s">
        <v>64</v>
      </c>
      <c r="K34" s="55" t="s">
        <v>65</v>
      </c>
      <c r="L34" s="10">
        <v>1.25999044862674E-23</v>
      </c>
      <c r="M34" s="7" t="s">
        <v>20</v>
      </c>
      <c r="N34" s="10">
        <v>6.3279389911416901E-24</v>
      </c>
      <c r="O34" s="7" t="s">
        <v>20</v>
      </c>
      <c r="P34" s="10">
        <v>5.5275087031314599E-22</v>
      </c>
      <c r="Q34" s="7" t="s">
        <v>20</v>
      </c>
      <c r="R34" s="7"/>
      <c r="S34" s="7"/>
      <c r="T34" s="7"/>
      <c r="U34" s="7"/>
      <c r="V34" s="7"/>
      <c r="W34" s="7"/>
    </row>
    <row r="35" spans="1:23" ht="15" customHeight="1">
      <c r="A35" s="7" t="s">
        <v>21</v>
      </c>
      <c r="B35" s="70">
        <v>204.10290000000001</v>
      </c>
      <c r="C35" s="6">
        <v>2.68</v>
      </c>
      <c r="D35" s="6" t="s">
        <v>35</v>
      </c>
      <c r="E35" s="1">
        <v>203.09562400000002</v>
      </c>
      <c r="F35" s="1">
        <f t="shared" si="0"/>
        <v>-4.9008435455431751</v>
      </c>
      <c r="G35" s="29">
        <v>203.09462866499999</v>
      </c>
      <c r="H35" s="13">
        <v>0.88</v>
      </c>
      <c r="I35" s="12" t="s">
        <v>78</v>
      </c>
      <c r="J35" s="9" t="s">
        <v>75</v>
      </c>
      <c r="K35" s="55" t="s">
        <v>65</v>
      </c>
      <c r="L35" s="10">
        <v>2.59137535546019E-23</v>
      </c>
      <c r="M35" s="7" t="s">
        <v>20</v>
      </c>
      <c r="N35" s="10">
        <v>1.45344322123503E-34</v>
      </c>
      <c r="O35" s="7" t="s">
        <v>42</v>
      </c>
      <c r="P35" s="10">
        <v>5.1250194683979402E-9</v>
      </c>
      <c r="Q35" s="7" t="s">
        <v>20</v>
      </c>
    </row>
    <row r="36" spans="1:23" ht="15" customHeight="1">
      <c r="A36" s="7" t="s">
        <v>21</v>
      </c>
      <c r="B36" s="70">
        <v>147.09219999999999</v>
      </c>
      <c r="C36" s="6">
        <v>2.48</v>
      </c>
      <c r="D36" s="6" t="s">
        <v>24</v>
      </c>
      <c r="E36" s="1">
        <v>164.0949</v>
      </c>
      <c r="F36" s="1">
        <f t="shared" si="0"/>
        <v>0.38402153761812935</v>
      </c>
      <c r="G36" s="29">
        <v>164.09496301600001</v>
      </c>
      <c r="H36" s="13">
        <v>0.85</v>
      </c>
      <c r="I36" s="12" t="s">
        <v>79</v>
      </c>
      <c r="J36" s="9" t="s">
        <v>71</v>
      </c>
      <c r="K36" s="55" t="s">
        <v>65</v>
      </c>
      <c r="L36" s="10">
        <v>9.9447943954574795E-20</v>
      </c>
      <c r="M36" s="7" t="s">
        <v>20</v>
      </c>
      <c r="N36" s="10">
        <v>3.2835735799279002E-20</v>
      </c>
      <c r="O36" s="7" t="s">
        <v>20</v>
      </c>
      <c r="P36" s="10">
        <v>9.4516342253653604E-19</v>
      </c>
      <c r="Q36" s="7" t="s">
        <v>20</v>
      </c>
    </row>
    <row r="37" spans="1:23" ht="15" customHeight="1">
      <c r="A37" s="7" t="s">
        <v>21</v>
      </c>
      <c r="B37" s="70">
        <v>189.0675</v>
      </c>
      <c r="C37" s="6">
        <v>1.31</v>
      </c>
      <c r="D37" s="6" t="s">
        <v>22</v>
      </c>
      <c r="E37" s="1">
        <v>224.08080000000001</v>
      </c>
      <c r="F37" s="1">
        <f t="shared" ref="F37:F67" si="1">(G37-E37)/G37*1000000</f>
        <v>-4.8782552209229646</v>
      </c>
      <c r="G37" s="1">
        <v>224.07970688200001</v>
      </c>
      <c r="H37" s="13">
        <v>0.91</v>
      </c>
      <c r="I37" s="12" t="s">
        <v>80</v>
      </c>
      <c r="J37" s="9" t="s">
        <v>71</v>
      </c>
      <c r="K37" s="55" t="s">
        <v>65</v>
      </c>
      <c r="L37" s="10">
        <v>9.7466738414714708E-22</v>
      </c>
      <c r="M37" s="7" t="s">
        <v>20</v>
      </c>
      <c r="N37" s="10">
        <v>5.4359945360954697E-19</v>
      </c>
      <c r="O37" s="7" t="s">
        <v>20</v>
      </c>
      <c r="P37" s="10">
        <v>5.0024060669646303E-6</v>
      </c>
      <c r="Q37" s="7" t="s">
        <v>20</v>
      </c>
    </row>
    <row r="38" spans="1:23" ht="15" customHeight="1">
      <c r="A38" s="7" t="s">
        <v>34</v>
      </c>
      <c r="B38" s="70">
        <v>181.09790000000001</v>
      </c>
      <c r="C38" s="6">
        <v>2.84</v>
      </c>
      <c r="D38" s="6" t="s">
        <v>35</v>
      </c>
      <c r="E38" s="1">
        <v>180.09062400000002</v>
      </c>
      <c r="F38" s="1">
        <f t="shared" si="1"/>
        <v>-4.1443861799367152</v>
      </c>
      <c r="G38" s="29">
        <v>180.08987763799999</v>
      </c>
      <c r="H38" s="13">
        <v>0.91</v>
      </c>
      <c r="I38" s="12" t="s">
        <v>81</v>
      </c>
      <c r="J38" s="9" t="s">
        <v>71</v>
      </c>
      <c r="K38" s="55" t="s">
        <v>65</v>
      </c>
      <c r="L38" s="10">
        <v>3.0534654485455999E-22</v>
      </c>
      <c r="M38" s="7" t="s">
        <v>20</v>
      </c>
      <c r="N38" s="10">
        <v>5.2860027180835999E-16</v>
      </c>
      <c r="O38" s="7" t="s">
        <v>20</v>
      </c>
      <c r="P38" s="10">
        <v>8.0693026428452394E-8</v>
      </c>
      <c r="Q38" s="7" t="s">
        <v>20</v>
      </c>
    </row>
    <row r="39" spans="1:23" ht="15" customHeight="1">
      <c r="A39" s="7" t="s">
        <v>21</v>
      </c>
      <c r="B39" s="70">
        <v>164.0711</v>
      </c>
      <c r="C39" s="6">
        <v>0.96</v>
      </c>
      <c r="D39" s="6" t="s">
        <v>24</v>
      </c>
      <c r="E39" s="1">
        <v>181.07380000000001</v>
      </c>
      <c r="F39" s="1">
        <f t="shared" si="1"/>
        <v>0.5148340179467551</v>
      </c>
      <c r="G39" s="29">
        <v>181.073893223</v>
      </c>
      <c r="H39" s="13">
        <v>0.83</v>
      </c>
      <c r="I39" s="15" t="s">
        <v>82</v>
      </c>
      <c r="J39" s="9" t="s">
        <v>41</v>
      </c>
      <c r="K39" s="56" t="s">
        <v>83</v>
      </c>
      <c r="L39" s="10">
        <v>1.5443584592267499E-21</v>
      </c>
      <c r="M39" s="7" t="s">
        <v>20</v>
      </c>
      <c r="N39" s="10">
        <v>3.5651572783073898E-18</v>
      </c>
      <c r="O39" s="7" t="s">
        <v>20</v>
      </c>
      <c r="P39" s="10">
        <v>7.8415751236063903E-10</v>
      </c>
      <c r="Q39" s="7" t="s">
        <v>20</v>
      </c>
    </row>
    <row r="40" spans="1:23" ht="15" customHeight="1">
      <c r="A40" s="7" t="s">
        <v>34</v>
      </c>
      <c r="B40" s="70">
        <v>199.10839999999999</v>
      </c>
      <c r="C40" s="6">
        <v>2.8</v>
      </c>
      <c r="D40" s="6" t="s">
        <v>48</v>
      </c>
      <c r="E40" s="1">
        <v>181.07457699999998</v>
      </c>
      <c r="F40" s="1">
        <f t="shared" si="1"/>
        <v>-3.7762318344565626</v>
      </c>
      <c r="G40" s="29">
        <v>181.073893223</v>
      </c>
      <c r="H40" s="13">
        <v>0.86</v>
      </c>
      <c r="I40" s="15" t="s">
        <v>82</v>
      </c>
      <c r="J40" s="9" t="s">
        <v>37</v>
      </c>
      <c r="K40" s="56" t="s">
        <v>83</v>
      </c>
      <c r="L40" s="10">
        <v>4.8118214108050802E-18</v>
      </c>
      <c r="M40" s="7" t="s">
        <v>20</v>
      </c>
      <c r="N40" s="10">
        <v>1.8769778281160099E-14</v>
      </c>
      <c r="O40" s="7" t="s">
        <v>20</v>
      </c>
      <c r="P40" s="10">
        <v>5.0024060669646303E-6</v>
      </c>
      <c r="Q40" s="7" t="s">
        <v>20</v>
      </c>
    </row>
    <row r="41" spans="1:23" ht="15" customHeight="1">
      <c r="A41" s="7" t="s">
        <v>34</v>
      </c>
      <c r="B41" s="70">
        <v>215.10329999999999</v>
      </c>
      <c r="C41" s="6">
        <v>2.41</v>
      </c>
      <c r="D41" s="6" t="s">
        <v>48</v>
      </c>
      <c r="E41" s="1">
        <v>197.06947699999998</v>
      </c>
      <c r="F41" s="1">
        <f t="shared" si="1"/>
        <v>-3.3955398994191777</v>
      </c>
      <c r="G41" s="29">
        <v>197.06880784500001</v>
      </c>
      <c r="H41" s="13">
        <v>0.82</v>
      </c>
      <c r="I41" s="12" t="s">
        <v>84</v>
      </c>
      <c r="J41" s="9" t="s">
        <v>37</v>
      </c>
      <c r="K41" s="57" t="s">
        <v>85</v>
      </c>
      <c r="L41" s="10">
        <v>3.97794298778255E-21</v>
      </c>
      <c r="M41" s="7" t="s">
        <v>20</v>
      </c>
      <c r="N41" s="10">
        <v>5.13540897755111E-16</v>
      </c>
      <c r="O41" s="7" t="s">
        <v>20</v>
      </c>
      <c r="P41" s="10">
        <v>2.9471230843013099E-9</v>
      </c>
      <c r="Q41" s="7" t="s">
        <v>20</v>
      </c>
    </row>
    <row r="42" spans="1:23" ht="15" customHeight="1">
      <c r="A42" s="7" t="s">
        <v>21</v>
      </c>
      <c r="B42" s="70">
        <v>212.09219999999999</v>
      </c>
      <c r="C42" s="6">
        <v>2.59</v>
      </c>
      <c r="D42" s="6" t="s">
        <v>35</v>
      </c>
      <c r="E42" s="1">
        <v>211.084924</v>
      </c>
      <c r="F42" s="1">
        <f t="shared" si="1"/>
        <v>-2.208078247966816</v>
      </c>
      <c r="G42" s="29">
        <v>211.08445790900001</v>
      </c>
      <c r="H42" s="13">
        <v>0.84</v>
      </c>
      <c r="I42" s="9" t="s">
        <v>86</v>
      </c>
      <c r="J42" s="9" t="s">
        <v>37</v>
      </c>
      <c r="K42" s="57" t="s">
        <v>85</v>
      </c>
      <c r="L42" s="10">
        <v>1.58897957061566E-20</v>
      </c>
      <c r="M42" s="7" t="s">
        <v>20</v>
      </c>
      <c r="N42" s="10">
        <v>7.6998502372855599E-19</v>
      </c>
      <c r="O42" s="7" t="s">
        <v>20</v>
      </c>
      <c r="P42" s="10">
        <v>1.04195868484599E-14</v>
      </c>
      <c r="Q42" s="7" t="s">
        <v>20</v>
      </c>
    </row>
    <row r="43" spans="1:23" ht="15" customHeight="1">
      <c r="A43" s="7" t="s">
        <v>21</v>
      </c>
      <c r="B43" s="70">
        <v>154.08670000000001</v>
      </c>
      <c r="C43" s="6">
        <v>1.2</v>
      </c>
      <c r="D43" s="6" t="s">
        <v>35</v>
      </c>
      <c r="E43" s="1">
        <v>153.07942400000002</v>
      </c>
      <c r="F43" s="1">
        <f t="shared" si="1"/>
        <v>-2.9096026384493503</v>
      </c>
      <c r="G43" s="29">
        <v>153.07897860099999</v>
      </c>
      <c r="H43" s="26">
        <v>0.96</v>
      </c>
      <c r="I43" s="19" t="s">
        <v>87</v>
      </c>
      <c r="J43" s="9" t="s">
        <v>88</v>
      </c>
      <c r="K43" s="57" t="s">
        <v>83</v>
      </c>
      <c r="L43" s="10">
        <v>5.2606929637148196E-19</v>
      </c>
      <c r="M43" s="7" t="s">
        <v>42</v>
      </c>
      <c r="N43" s="10">
        <v>1.8000359120190299E-16</v>
      </c>
      <c r="O43" s="7" t="s">
        <v>42</v>
      </c>
      <c r="P43" s="10">
        <v>8.89870290257783E-11</v>
      </c>
      <c r="Q43" s="7" t="s">
        <v>42</v>
      </c>
    </row>
    <row r="44" spans="1:23" ht="15" customHeight="1">
      <c r="A44" s="7" t="s">
        <v>34</v>
      </c>
      <c r="B44" s="70">
        <v>154.08680000000001</v>
      </c>
      <c r="C44" s="6">
        <v>2.36</v>
      </c>
      <c r="D44" s="6" t="s">
        <v>35</v>
      </c>
      <c r="E44" s="1">
        <v>153.07952400000002</v>
      </c>
      <c r="F44" s="1">
        <f t="shared" si="1"/>
        <v>-3.5628601981562875</v>
      </c>
      <c r="G44" s="29">
        <v>153.07897860099999</v>
      </c>
      <c r="H44" s="13">
        <v>0.98</v>
      </c>
      <c r="I44" s="15" t="s">
        <v>87</v>
      </c>
      <c r="J44" s="9" t="s">
        <v>88</v>
      </c>
      <c r="K44" s="57" t="s">
        <v>83</v>
      </c>
      <c r="L44" s="10">
        <v>3.4932840876988698E-21</v>
      </c>
      <c r="M44" s="7" t="s">
        <v>20</v>
      </c>
      <c r="N44" s="10">
        <v>8.7534213858644503E-21</v>
      </c>
      <c r="O44" s="7" t="s">
        <v>20</v>
      </c>
      <c r="P44" s="10">
        <v>1.4526594737829701E-11</v>
      </c>
      <c r="Q44" s="7" t="s">
        <v>20</v>
      </c>
    </row>
    <row r="45" spans="1:23" ht="15" customHeight="1">
      <c r="A45" s="7" t="s">
        <v>34</v>
      </c>
      <c r="B45" s="70">
        <v>371.14530000000002</v>
      </c>
      <c r="C45" s="6">
        <v>4.2</v>
      </c>
      <c r="D45" s="6" t="s">
        <v>89</v>
      </c>
      <c r="E45" s="1">
        <v>329.11147700000004</v>
      </c>
      <c r="F45" s="1">
        <f t="shared" si="1"/>
        <v>-1.247028865580547</v>
      </c>
      <c r="G45" s="29">
        <v>329.11106658900002</v>
      </c>
      <c r="H45" s="13">
        <v>0.83</v>
      </c>
      <c r="I45" s="12" t="s">
        <v>90</v>
      </c>
      <c r="J45" s="9" t="s">
        <v>91</v>
      </c>
      <c r="K45" s="57" t="s">
        <v>83</v>
      </c>
      <c r="L45" s="10">
        <v>3.7895466479749602E-18</v>
      </c>
      <c r="M45" s="7" t="s">
        <v>20</v>
      </c>
      <c r="N45" s="10">
        <v>4.3342770509787098E-17</v>
      </c>
      <c r="O45" s="7" t="s">
        <v>20</v>
      </c>
      <c r="P45" s="10">
        <v>2.16317090479408E-12</v>
      </c>
      <c r="Q45" s="7" t="s">
        <v>20</v>
      </c>
    </row>
    <row r="46" spans="1:23" ht="15" customHeight="1">
      <c r="A46" s="7" t="s">
        <v>34</v>
      </c>
      <c r="B46" s="70">
        <v>196.0975</v>
      </c>
      <c r="C46" s="6">
        <v>3.06</v>
      </c>
      <c r="D46" s="6" t="s">
        <v>35</v>
      </c>
      <c r="E46" s="1">
        <v>195.09022400000001</v>
      </c>
      <c r="F46" s="1">
        <f t="shared" si="1"/>
        <v>-3.4892336541429678</v>
      </c>
      <c r="G46" s="29">
        <v>195.089543287</v>
      </c>
      <c r="H46" s="13">
        <v>0.76</v>
      </c>
      <c r="I46" s="12" t="s">
        <v>92</v>
      </c>
      <c r="J46" s="9" t="s">
        <v>88</v>
      </c>
      <c r="K46" s="57" t="s">
        <v>83</v>
      </c>
      <c r="L46" s="10">
        <v>2.8562903153919899E-22</v>
      </c>
      <c r="M46" s="7" t="s">
        <v>20</v>
      </c>
      <c r="N46" s="10">
        <v>9.9996396065816505E-21</v>
      </c>
      <c r="O46" s="7" t="s">
        <v>20</v>
      </c>
      <c r="P46" s="10">
        <v>1.3043206223051301E-13</v>
      </c>
      <c r="Q46" s="7" t="s">
        <v>20</v>
      </c>
    </row>
    <row r="47" spans="1:23" ht="15" customHeight="1">
      <c r="A47" s="8" t="s">
        <v>15</v>
      </c>
      <c r="B47" s="70">
        <v>151.0395</v>
      </c>
      <c r="C47" s="6">
        <v>4.41</v>
      </c>
      <c r="D47" s="6" t="s">
        <v>30</v>
      </c>
      <c r="E47" s="1">
        <v>152.04677599999999</v>
      </c>
      <c r="F47" s="1">
        <f t="shared" si="1"/>
        <v>3.7364809183932368</v>
      </c>
      <c r="G47" s="29">
        <v>152.047344122</v>
      </c>
      <c r="H47" s="13">
        <v>0.93</v>
      </c>
      <c r="I47" s="15" t="s">
        <v>93</v>
      </c>
      <c r="J47" s="9" t="s">
        <v>94</v>
      </c>
      <c r="K47" s="57" t="s">
        <v>85</v>
      </c>
      <c r="L47" s="10">
        <v>2.3419787791201701E-19</v>
      </c>
      <c r="M47" s="7" t="s">
        <v>42</v>
      </c>
      <c r="N47" s="10">
        <v>8.1077644336524797E-17</v>
      </c>
      <c r="O47" s="7" t="s">
        <v>20</v>
      </c>
      <c r="P47" s="10">
        <v>9.1441451680555706E-3</v>
      </c>
      <c r="Q47" s="7" t="s">
        <v>42</v>
      </c>
    </row>
    <row r="48" spans="1:23" ht="15" customHeight="1">
      <c r="A48" s="7" t="s">
        <v>34</v>
      </c>
      <c r="B48" s="70">
        <v>135.0446</v>
      </c>
      <c r="C48" s="6">
        <v>5.97</v>
      </c>
      <c r="D48" s="6" t="s">
        <v>24</v>
      </c>
      <c r="E48" s="1">
        <v>152.04730000000001</v>
      </c>
      <c r="F48" s="1">
        <f t="shared" si="1"/>
        <v>0.29018593021903016</v>
      </c>
      <c r="G48" s="29">
        <v>152.047344122</v>
      </c>
      <c r="H48" s="13">
        <v>0.87</v>
      </c>
      <c r="I48" s="15" t="s">
        <v>93</v>
      </c>
      <c r="J48" s="9" t="s">
        <v>94</v>
      </c>
      <c r="K48" s="57" t="s">
        <v>85</v>
      </c>
      <c r="L48" s="10">
        <v>7.3548136109595104E-21</v>
      </c>
      <c r="M48" s="7" t="s">
        <v>20</v>
      </c>
      <c r="N48" s="10">
        <v>8.2286777500345499E-17</v>
      </c>
      <c r="O48" s="7" t="s">
        <v>42</v>
      </c>
      <c r="P48" s="10">
        <v>6.7270885750103897E-8</v>
      </c>
      <c r="Q48" s="7" t="s">
        <v>42</v>
      </c>
    </row>
    <row r="49" spans="1:17" ht="15" customHeight="1">
      <c r="A49" s="7" t="s">
        <v>21</v>
      </c>
      <c r="B49" s="70">
        <v>150.09180000000001</v>
      </c>
      <c r="C49" s="6">
        <v>2.5299999999999998</v>
      </c>
      <c r="D49" s="6" t="s">
        <v>24</v>
      </c>
      <c r="E49" s="1">
        <v>167.09450000000001</v>
      </c>
      <c r="F49" s="1">
        <f t="shared" si="1"/>
        <v>0.77001278260682426</v>
      </c>
      <c r="G49" s="29">
        <v>167.09462866499999</v>
      </c>
      <c r="H49" s="17">
        <v>0.87</v>
      </c>
      <c r="I49" s="16" t="s">
        <v>95</v>
      </c>
      <c r="J49" s="9" t="s">
        <v>96</v>
      </c>
      <c r="K49" s="57" t="s">
        <v>85</v>
      </c>
      <c r="L49" s="10">
        <v>1.0572363921594101E-22</v>
      </c>
      <c r="M49" s="7" t="s">
        <v>42</v>
      </c>
      <c r="N49" s="10">
        <v>3.0680984211116503E-17</v>
      </c>
      <c r="O49" s="7" t="s">
        <v>42</v>
      </c>
      <c r="P49" s="10">
        <v>2.6927665598369099E-12</v>
      </c>
      <c r="Q49" s="7" t="s">
        <v>20</v>
      </c>
    </row>
    <row r="50" spans="1:17" ht="15" customHeight="1">
      <c r="A50" s="7" t="s">
        <v>21</v>
      </c>
      <c r="B50" s="70">
        <v>140.0712</v>
      </c>
      <c r="C50" s="6">
        <v>1.73</v>
      </c>
      <c r="D50" s="6" t="s">
        <v>35</v>
      </c>
      <c r="E50" s="1">
        <v>139.06392400000001</v>
      </c>
      <c r="F50" s="1">
        <f t="shared" si="1"/>
        <v>-4.2819556118005115</v>
      </c>
      <c r="G50" s="29">
        <v>139.06332853699999</v>
      </c>
      <c r="H50" s="13">
        <v>0.95</v>
      </c>
      <c r="I50" s="46" t="s">
        <v>97</v>
      </c>
      <c r="J50" s="9" t="s">
        <v>98</v>
      </c>
      <c r="K50" s="57" t="s">
        <v>85</v>
      </c>
      <c r="L50" s="10">
        <v>2.11000158226334E-23</v>
      </c>
      <c r="M50" s="7" t="s">
        <v>20</v>
      </c>
      <c r="N50" s="10">
        <v>1.19724564169696E-24</v>
      </c>
      <c r="O50" s="7" t="s">
        <v>20</v>
      </c>
      <c r="P50" s="10">
        <v>1.2711844673460601E-18</v>
      </c>
      <c r="Q50" s="7" t="s">
        <v>20</v>
      </c>
    </row>
    <row r="51" spans="1:17" ht="15" customHeight="1">
      <c r="A51" s="7" t="s">
        <v>21</v>
      </c>
      <c r="B51" s="70">
        <v>160.0763</v>
      </c>
      <c r="C51" s="6">
        <v>2.3199999999999998</v>
      </c>
      <c r="D51" s="6" t="s">
        <v>24</v>
      </c>
      <c r="E51" s="1">
        <v>177.07900000000001</v>
      </c>
      <c r="F51" s="1">
        <f t="shared" si="1"/>
        <v>-0.120844383608572</v>
      </c>
      <c r="G51" s="29">
        <v>177.07897860099999</v>
      </c>
      <c r="H51" s="13">
        <v>0.92</v>
      </c>
      <c r="I51" s="12" t="s">
        <v>99</v>
      </c>
      <c r="J51" s="9" t="s">
        <v>100</v>
      </c>
      <c r="K51" s="57" t="s">
        <v>85</v>
      </c>
      <c r="L51" s="10">
        <v>1.4126206859218601E-16</v>
      </c>
      <c r="M51" s="7" t="s">
        <v>20</v>
      </c>
      <c r="N51" s="10">
        <v>9.9445260081917294E-20</v>
      </c>
      <c r="O51" s="7" t="s">
        <v>20</v>
      </c>
      <c r="P51" s="10">
        <v>1.370715033088E-9</v>
      </c>
      <c r="Q51" s="7" t="s">
        <v>20</v>
      </c>
    </row>
    <row r="52" spans="1:17" ht="15" customHeight="1">
      <c r="A52" s="7" t="s">
        <v>21</v>
      </c>
      <c r="B52" s="70">
        <v>164.10759999999999</v>
      </c>
      <c r="C52" s="6">
        <v>2.3199999999999998</v>
      </c>
      <c r="D52" s="6" t="s">
        <v>24</v>
      </c>
      <c r="E52" s="1">
        <v>181.1103</v>
      </c>
      <c r="F52" s="1">
        <f t="shared" si="1"/>
        <v>-0.11744777909767859</v>
      </c>
      <c r="G52" s="29">
        <v>181.11027872899999</v>
      </c>
      <c r="H52" s="13">
        <v>0.82</v>
      </c>
      <c r="I52" s="46" t="s">
        <v>101</v>
      </c>
      <c r="J52" s="9" t="s">
        <v>102</v>
      </c>
      <c r="K52" s="57" t="s">
        <v>85</v>
      </c>
      <c r="L52" s="10">
        <v>3.7361516186589699E-42</v>
      </c>
      <c r="M52" s="7" t="s">
        <v>42</v>
      </c>
      <c r="N52" s="10">
        <v>6.3599298047105703E-23</v>
      </c>
      <c r="O52" s="7" t="s">
        <v>20</v>
      </c>
      <c r="P52" s="10">
        <v>2.7330875744714698E-20</v>
      </c>
      <c r="Q52" s="7" t="s">
        <v>42</v>
      </c>
    </row>
    <row r="53" spans="1:17" ht="15" customHeight="1">
      <c r="A53" s="7" t="s">
        <v>21</v>
      </c>
      <c r="B53" s="70">
        <v>225.124</v>
      </c>
      <c r="C53" s="6">
        <v>1.66</v>
      </c>
      <c r="D53" s="6" t="s">
        <v>89</v>
      </c>
      <c r="E53" s="34">
        <v>183.09017699999998</v>
      </c>
      <c r="F53" s="1">
        <f t="shared" si="1"/>
        <v>-3.4612189675494842</v>
      </c>
      <c r="G53" s="29">
        <v>183.089543287</v>
      </c>
      <c r="H53" s="13">
        <v>0.83</v>
      </c>
      <c r="I53" s="11" t="s">
        <v>103</v>
      </c>
      <c r="J53" s="7" t="s">
        <v>98</v>
      </c>
      <c r="K53" s="56" t="s">
        <v>85</v>
      </c>
      <c r="L53" s="10">
        <v>4.4585245788399799E-29</v>
      </c>
      <c r="M53" s="7" t="s">
        <v>42</v>
      </c>
      <c r="N53" s="10">
        <v>1.74047576801263E-15</v>
      </c>
      <c r="O53" s="7" t="s">
        <v>42</v>
      </c>
      <c r="P53" s="10">
        <v>7.1773574473625803E-22</v>
      </c>
      <c r="Q53" s="7" t="s">
        <v>42</v>
      </c>
    </row>
    <row r="54" spans="1:17" ht="15" customHeight="1">
      <c r="A54" s="7" t="s">
        <v>34</v>
      </c>
      <c r="B54" s="70">
        <v>342.11900000000003</v>
      </c>
      <c r="C54" s="6">
        <v>2.48</v>
      </c>
      <c r="D54" s="6" t="s">
        <v>24</v>
      </c>
      <c r="E54" s="1">
        <v>359.12170000000003</v>
      </c>
      <c r="F54" s="1">
        <f t="shared" si="1"/>
        <v>-0.19136970324384653</v>
      </c>
      <c r="G54" s="29">
        <v>359.12163127500003</v>
      </c>
      <c r="H54" s="13">
        <v>0.79</v>
      </c>
      <c r="I54" s="12" t="s">
        <v>104</v>
      </c>
      <c r="J54" s="9" t="s">
        <v>105</v>
      </c>
      <c r="K54" s="56" t="s">
        <v>85</v>
      </c>
      <c r="L54" s="10">
        <v>3.16856313147782E-21</v>
      </c>
      <c r="M54" s="7" t="s">
        <v>20</v>
      </c>
      <c r="N54" s="10">
        <v>2.1019745917726802E-18</v>
      </c>
      <c r="O54" s="7" t="s">
        <v>20</v>
      </c>
      <c r="P54" s="10">
        <v>1.8880731306001201E-5</v>
      </c>
      <c r="Q54" s="7" t="s">
        <v>20</v>
      </c>
    </row>
    <row r="55" spans="1:17" ht="15" customHeight="1">
      <c r="A55" s="7" t="s">
        <v>21</v>
      </c>
      <c r="B55" s="70">
        <v>202.1078</v>
      </c>
      <c r="C55" s="6">
        <v>1.7</v>
      </c>
      <c r="D55" s="6" t="s">
        <v>48</v>
      </c>
      <c r="E55" s="1">
        <v>184.07397699999999</v>
      </c>
      <c r="F55" s="1">
        <f t="shared" si="1"/>
        <v>-2.2715266795552052</v>
      </c>
      <c r="G55" s="29">
        <v>184.07355887200001</v>
      </c>
      <c r="H55" s="13">
        <v>0.9</v>
      </c>
      <c r="I55" s="12" t="s">
        <v>106</v>
      </c>
      <c r="J55" s="9" t="s">
        <v>96</v>
      </c>
      <c r="K55" s="56" t="s">
        <v>85</v>
      </c>
      <c r="L55" s="10">
        <v>1.4038506187225499E-18</v>
      </c>
      <c r="M55" s="7" t="s">
        <v>20</v>
      </c>
      <c r="N55" s="10">
        <v>1.0958370867396701E-19</v>
      </c>
      <c r="O55" s="7" t="s">
        <v>20</v>
      </c>
      <c r="P55" s="10">
        <v>2.9391410289500098E-13</v>
      </c>
      <c r="Q55" s="7" t="s">
        <v>20</v>
      </c>
    </row>
    <row r="56" spans="1:17" ht="15" customHeight="1">
      <c r="A56" s="7" t="s">
        <v>34</v>
      </c>
      <c r="B56" s="70">
        <v>212.0925</v>
      </c>
      <c r="C56" s="6">
        <v>2.4900000000000002</v>
      </c>
      <c r="D56" s="6" t="s">
        <v>89</v>
      </c>
      <c r="E56" s="1">
        <v>170.05867699999999</v>
      </c>
      <c r="F56" s="1">
        <f t="shared" si="1"/>
        <v>-4.5172377184082428</v>
      </c>
      <c r="G56" s="29">
        <v>170.05790880800001</v>
      </c>
      <c r="H56" s="13">
        <v>0.87</v>
      </c>
      <c r="I56" s="9" t="s">
        <v>107</v>
      </c>
      <c r="J56" s="9" t="s">
        <v>98</v>
      </c>
      <c r="K56" s="56" t="s">
        <v>85</v>
      </c>
      <c r="L56" s="10">
        <v>3.4059934275614901E-23</v>
      </c>
      <c r="M56" s="7" t="s">
        <v>20</v>
      </c>
      <c r="N56" s="10">
        <v>2.70817574018402E-21</v>
      </c>
      <c r="O56" s="7" t="s">
        <v>20</v>
      </c>
      <c r="P56" s="10">
        <v>1.01619171589915E-13</v>
      </c>
      <c r="Q56" s="7" t="s">
        <v>20</v>
      </c>
    </row>
    <row r="57" spans="1:17" ht="15" customHeight="1">
      <c r="A57" s="7" t="s">
        <v>21</v>
      </c>
      <c r="B57" s="70">
        <v>213.12430000000001</v>
      </c>
      <c r="C57" s="6">
        <v>1.22</v>
      </c>
      <c r="D57" s="6" t="s">
        <v>48</v>
      </c>
      <c r="E57" s="1">
        <v>195.09047699999999</v>
      </c>
      <c r="F57" s="1">
        <f t="shared" si="1"/>
        <v>-4.7860740471430212</v>
      </c>
      <c r="G57" s="29">
        <v>195.089543287</v>
      </c>
      <c r="H57" s="13">
        <v>0.94</v>
      </c>
      <c r="I57" s="12" t="s">
        <v>108</v>
      </c>
      <c r="J57" s="9" t="s">
        <v>37</v>
      </c>
      <c r="K57" s="58" t="s">
        <v>109</v>
      </c>
      <c r="L57" s="10">
        <v>2.0173469686729901E-18</v>
      </c>
      <c r="M57" s="7" t="s">
        <v>20</v>
      </c>
      <c r="N57" s="10">
        <v>4.6380348665075403E-19</v>
      </c>
      <c r="O57" s="7" t="s">
        <v>20</v>
      </c>
      <c r="P57" s="10">
        <v>3.4377928950200199E-8</v>
      </c>
      <c r="Q57" s="7" t="s">
        <v>20</v>
      </c>
    </row>
    <row r="58" spans="1:17" ht="15" customHeight="1">
      <c r="A58" s="7" t="s">
        <v>21</v>
      </c>
      <c r="B58" s="70">
        <v>224.0926</v>
      </c>
      <c r="C58" s="6">
        <v>1.77</v>
      </c>
      <c r="D58" s="6" t="s">
        <v>35</v>
      </c>
      <c r="E58" s="1">
        <v>223.08532400000001</v>
      </c>
      <c r="F58" s="1">
        <f t="shared" si="1"/>
        <v>-3.8823457632324252</v>
      </c>
      <c r="G58" s="29">
        <v>223.08445790900001</v>
      </c>
      <c r="H58" s="13">
        <v>0.89</v>
      </c>
      <c r="I58" s="9" t="s">
        <v>110</v>
      </c>
      <c r="J58" s="9" t="s">
        <v>32</v>
      </c>
      <c r="K58" s="58" t="s">
        <v>109</v>
      </c>
      <c r="L58" s="10">
        <v>2.64113821696076E-24</v>
      </c>
      <c r="M58" s="7" t="s">
        <v>20</v>
      </c>
      <c r="N58" s="10">
        <v>2.84353757357997E-22</v>
      </c>
      <c r="O58" s="7" t="s">
        <v>20</v>
      </c>
      <c r="P58" s="10">
        <v>2.7481759650910601E-15</v>
      </c>
      <c r="Q58" s="7" t="s">
        <v>20</v>
      </c>
    </row>
    <row r="59" spans="1:17" ht="15" customHeight="1">
      <c r="A59" s="7" t="s">
        <v>34</v>
      </c>
      <c r="B59" s="70">
        <v>119.0497</v>
      </c>
      <c r="C59" s="6">
        <v>5.82</v>
      </c>
      <c r="D59" s="6" t="s">
        <v>24</v>
      </c>
      <c r="E59" s="1">
        <v>136.05240000000001</v>
      </c>
      <c r="F59" s="1">
        <f t="shared" si="1"/>
        <v>0.21682817492327897</v>
      </c>
      <c r="G59" s="29">
        <v>136.05242949999999</v>
      </c>
      <c r="H59" s="13">
        <v>0.84</v>
      </c>
      <c r="I59" s="12" t="s">
        <v>111</v>
      </c>
      <c r="J59" s="9" t="s">
        <v>94</v>
      </c>
      <c r="K59" s="58" t="s">
        <v>109</v>
      </c>
      <c r="L59" s="10">
        <v>2.1210441748682299E-12</v>
      </c>
      <c r="M59" s="7" t="s">
        <v>20</v>
      </c>
      <c r="N59" s="10">
        <v>3.71179457717359E-19</v>
      </c>
      <c r="O59" s="7" t="s">
        <v>20</v>
      </c>
      <c r="P59" s="10">
        <v>2.3428874700821201E-9</v>
      </c>
      <c r="Q59" s="7" t="s">
        <v>20</v>
      </c>
    </row>
    <row r="60" spans="1:17" ht="15" customHeight="1">
      <c r="A60" s="7" t="s">
        <v>21</v>
      </c>
      <c r="B60" s="70">
        <v>200.09209999999999</v>
      </c>
      <c r="C60" s="6">
        <v>1.24</v>
      </c>
      <c r="D60" s="6" t="s">
        <v>89</v>
      </c>
      <c r="E60" s="1">
        <v>158.05827699999998</v>
      </c>
      <c r="F60" s="1">
        <f t="shared" si="1"/>
        <v>-2.3294753343542443</v>
      </c>
      <c r="G60" s="29">
        <v>158.05790880800001</v>
      </c>
      <c r="H60" s="13">
        <v>0.81</v>
      </c>
      <c r="I60" s="46" t="s">
        <v>112</v>
      </c>
      <c r="J60" s="9" t="s">
        <v>113</v>
      </c>
      <c r="K60" s="58" t="s">
        <v>109</v>
      </c>
      <c r="L60" s="10">
        <v>1.7962161322028599E-24</v>
      </c>
      <c r="M60" s="7" t="s">
        <v>20</v>
      </c>
      <c r="N60" s="10">
        <v>6.2702189581762801E-21</v>
      </c>
      <c r="O60" s="7" t="s">
        <v>20</v>
      </c>
      <c r="P60" s="10">
        <v>3.7775179433847201E-19</v>
      </c>
      <c r="Q60" s="7" t="s">
        <v>20</v>
      </c>
    </row>
    <row r="61" spans="1:17" s="7" customFormat="1" ht="15" customHeight="1">
      <c r="A61" s="7" t="s">
        <v>21</v>
      </c>
      <c r="B61" s="70">
        <v>193.13419999999999</v>
      </c>
      <c r="C61" s="6">
        <v>6.62</v>
      </c>
      <c r="D61" s="6" t="s">
        <v>89</v>
      </c>
      <c r="E61" s="20">
        <v>151.10037699999998</v>
      </c>
      <c r="F61" s="1">
        <f t="shared" si="1"/>
        <v>-4.3875463575389393</v>
      </c>
      <c r="G61" s="1">
        <v>151.09971404300001</v>
      </c>
      <c r="H61" s="13">
        <v>0.81</v>
      </c>
      <c r="I61" s="21" t="s">
        <v>114</v>
      </c>
      <c r="J61" s="21" t="s">
        <v>115</v>
      </c>
      <c r="K61" s="59" t="s">
        <v>109</v>
      </c>
      <c r="L61" s="10">
        <v>2.7789054148064001E-37</v>
      </c>
      <c r="M61" s="7" t="s">
        <v>42</v>
      </c>
      <c r="N61" s="10">
        <v>4.81677708850786E-19</v>
      </c>
      <c r="O61" s="7" t="s">
        <v>42</v>
      </c>
      <c r="P61" s="10">
        <v>1.09887270750174E-16</v>
      </c>
      <c r="Q61" s="7" t="s">
        <v>42</v>
      </c>
    </row>
    <row r="62" spans="1:17" ht="15" customHeight="1">
      <c r="A62" s="7" t="s">
        <v>34</v>
      </c>
      <c r="B62" s="70">
        <v>236.09280000000001</v>
      </c>
      <c r="C62" s="6">
        <v>3.15</v>
      </c>
      <c r="D62" s="6" t="s">
        <v>24</v>
      </c>
      <c r="E62" s="1">
        <v>253.09550000000002</v>
      </c>
      <c r="F62" s="1">
        <f t="shared" si="1"/>
        <v>-1.8862678338420098</v>
      </c>
      <c r="G62" s="29">
        <v>253.09502259499999</v>
      </c>
      <c r="H62" s="13">
        <v>0.93</v>
      </c>
      <c r="I62" s="9" t="s">
        <v>116</v>
      </c>
      <c r="J62" s="9" t="s">
        <v>37</v>
      </c>
      <c r="K62" s="58" t="s">
        <v>83</v>
      </c>
      <c r="L62" s="10">
        <v>6.5606442623027701E-19</v>
      </c>
      <c r="M62" s="7" t="s">
        <v>20</v>
      </c>
      <c r="N62" s="10">
        <v>5.2860027180835999E-16</v>
      </c>
      <c r="O62" s="7" t="s">
        <v>20</v>
      </c>
      <c r="P62" s="10">
        <v>7.0874342851096905E-8</v>
      </c>
      <c r="Q62" s="7" t="s">
        <v>20</v>
      </c>
    </row>
    <row r="63" spans="1:17" ht="15" customHeight="1">
      <c r="A63" s="7" t="s">
        <v>21</v>
      </c>
      <c r="B63" s="70">
        <v>267.12349999999998</v>
      </c>
      <c r="C63" s="6">
        <v>0.74</v>
      </c>
      <c r="D63" s="6" t="s">
        <v>48</v>
      </c>
      <c r="E63" s="1">
        <v>249.08967699999997</v>
      </c>
      <c r="F63" s="1">
        <f t="shared" si="1"/>
        <v>-15.885145869452545</v>
      </c>
      <c r="G63" s="29">
        <v>249.085720237</v>
      </c>
      <c r="H63" s="41">
        <v>0.89</v>
      </c>
      <c r="I63" s="22" t="s">
        <v>117</v>
      </c>
      <c r="J63" s="9" t="s">
        <v>118</v>
      </c>
      <c r="K63" s="60" t="s">
        <v>119</v>
      </c>
      <c r="L63" s="10">
        <v>1.4945243136650999E-21</v>
      </c>
      <c r="M63" s="7" t="s">
        <v>20</v>
      </c>
      <c r="N63" s="10">
        <v>2.5399017379515401E-26</v>
      </c>
      <c r="O63" s="7" t="s">
        <v>42</v>
      </c>
      <c r="P63" s="10">
        <v>1.3572516079252701E-16</v>
      </c>
      <c r="Q63" s="7" t="s">
        <v>20</v>
      </c>
    </row>
    <row r="64" spans="1:17" ht="15" customHeight="1">
      <c r="A64" s="7" t="s">
        <v>34</v>
      </c>
      <c r="B64" s="70">
        <v>197.09280000000001</v>
      </c>
      <c r="C64" s="6">
        <v>3.67</v>
      </c>
      <c r="D64" s="6" t="s">
        <v>22</v>
      </c>
      <c r="E64" s="1">
        <v>232.10610000000003</v>
      </c>
      <c r="F64" s="1">
        <f t="shared" si="1"/>
        <v>-0.76847673157856122</v>
      </c>
      <c r="G64" s="29">
        <v>232.10592163199999</v>
      </c>
      <c r="H64" s="13">
        <v>0.96</v>
      </c>
      <c r="I64" s="12" t="s">
        <v>120</v>
      </c>
      <c r="J64" s="9" t="s">
        <v>37</v>
      </c>
      <c r="K64" s="61" t="s">
        <v>121</v>
      </c>
      <c r="L64" s="10">
        <v>4.3999879082270602E-18</v>
      </c>
      <c r="M64" s="7" t="s">
        <v>20</v>
      </c>
      <c r="N64" s="10">
        <v>1.49048225026267E-18</v>
      </c>
      <c r="O64" s="7" t="s">
        <v>20</v>
      </c>
      <c r="P64" s="10">
        <v>1.00903987561957E-6</v>
      </c>
      <c r="Q64" s="7" t="s">
        <v>20</v>
      </c>
    </row>
    <row r="65" spans="1:17" ht="15" customHeight="1">
      <c r="A65" s="7" t="s">
        <v>21</v>
      </c>
      <c r="B65" s="70">
        <v>197.0934</v>
      </c>
      <c r="C65" s="6">
        <v>1.25</v>
      </c>
      <c r="D65" s="6" t="s">
        <v>22</v>
      </c>
      <c r="E65" s="1">
        <v>232.10669999999999</v>
      </c>
      <c r="F65" s="1">
        <f t="shared" si="1"/>
        <v>-3.3535034113991835</v>
      </c>
      <c r="G65" s="29">
        <v>232.10592163199999</v>
      </c>
      <c r="H65" s="13">
        <v>0.9</v>
      </c>
      <c r="I65" s="12" t="s">
        <v>122</v>
      </c>
      <c r="J65" s="9" t="s">
        <v>37</v>
      </c>
      <c r="K65" s="61" t="s">
        <v>121</v>
      </c>
      <c r="L65" s="10">
        <v>3.2375511574820499E-19</v>
      </c>
      <c r="M65" s="7" t="s">
        <v>20</v>
      </c>
      <c r="N65" s="10">
        <v>3.8445028582126297E-17</v>
      </c>
      <c r="O65" s="7" t="s">
        <v>20</v>
      </c>
      <c r="P65" s="10">
        <v>2.7864824708508901E-10</v>
      </c>
      <c r="Q65" s="7" t="s">
        <v>20</v>
      </c>
    </row>
    <row r="66" spans="1:17" ht="15" customHeight="1">
      <c r="A66" s="8" t="s">
        <v>15</v>
      </c>
      <c r="B66" s="70">
        <v>373.1121</v>
      </c>
      <c r="C66" s="6">
        <v>4.9000000000000004</v>
      </c>
      <c r="D66" s="6" t="s">
        <v>16</v>
      </c>
      <c r="E66" s="1">
        <v>336.16349400000001</v>
      </c>
      <c r="F66" s="1">
        <f t="shared" si="1"/>
        <v>2.9900301862993883</v>
      </c>
      <c r="G66" s="29">
        <v>336.16449914200001</v>
      </c>
      <c r="H66" s="13">
        <v>0.99</v>
      </c>
      <c r="I66" s="12" t="s">
        <v>123</v>
      </c>
      <c r="J66" s="9" t="s">
        <v>37</v>
      </c>
      <c r="K66" s="60" t="s">
        <v>124</v>
      </c>
      <c r="L66" s="10">
        <v>1.20641932219389E-18</v>
      </c>
      <c r="M66" s="7" t="s">
        <v>20</v>
      </c>
      <c r="N66" s="10">
        <v>6.7023139460369003E-13</v>
      </c>
      <c r="O66" s="7" t="s">
        <v>20</v>
      </c>
      <c r="P66" s="10">
        <v>2.0878337430314998E-9</v>
      </c>
      <c r="Q66" s="7" t="s">
        <v>20</v>
      </c>
    </row>
    <row r="67" spans="1:17" ht="15" customHeight="1">
      <c r="A67" s="7" t="s">
        <v>21</v>
      </c>
      <c r="B67" s="70">
        <v>308.15159999999997</v>
      </c>
      <c r="C67" s="6">
        <v>0.82</v>
      </c>
      <c r="D67" s="6" t="s">
        <v>48</v>
      </c>
      <c r="E67" s="1">
        <v>290.11777699999999</v>
      </c>
      <c r="F67" s="1">
        <f t="shared" si="1"/>
        <v>16.742326951721616</v>
      </c>
      <c r="G67" s="29">
        <v>290.122634328</v>
      </c>
      <c r="H67" s="26">
        <v>0.9</v>
      </c>
      <c r="I67" s="47" t="s">
        <v>125</v>
      </c>
      <c r="J67" s="9" t="s">
        <v>37</v>
      </c>
      <c r="K67" s="60" t="s">
        <v>126</v>
      </c>
      <c r="L67" s="10">
        <v>1.51872061579258E-26</v>
      </c>
      <c r="M67" s="7" t="s">
        <v>20</v>
      </c>
      <c r="N67" s="10">
        <v>6.6968748273275894E-26</v>
      </c>
      <c r="O67" s="7" t="s">
        <v>20</v>
      </c>
      <c r="P67" s="10">
        <v>1.4016581284803599E-24</v>
      </c>
      <c r="Q67" s="7" t="s">
        <v>20</v>
      </c>
    </row>
    <row r="68" spans="1:17" ht="15" customHeight="1">
      <c r="A68" s="8" t="s">
        <v>15</v>
      </c>
      <c r="B68" s="70">
        <v>168.06530000000001</v>
      </c>
      <c r="C68" s="6">
        <v>3.22</v>
      </c>
      <c r="D68" s="6" t="s">
        <v>127</v>
      </c>
      <c r="E68" s="1">
        <v>187.08369000000002</v>
      </c>
      <c r="F68" s="1">
        <f t="shared" ref="F68:F95" si="2">(G68-E68)/G68*1000000</f>
        <v>4.1046114069144402</v>
      </c>
      <c r="G68" s="29">
        <v>187.08445790900001</v>
      </c>
      <c r="H68" s="13">
        <v>0.94</v>
      </c>
      <c r="I68" s="12" t="s">
        <v>128</v>
      </c>
      <c r="J68" s="9" t="s">
        <v>113</v>
      </c>
      <c r="K68" s="60" t="s">
        <v>129</v>
      </c>
      <c r="L68" s="10">
        <v>8.6268153680502996E-15</v>
      </c>
      <c r="M68" s="7" t="s">
        <v>20</v>
      </c>
      <c r="N68" s="10">
        <v>2.23576930880785E-17</v>
      </c>
      <c r="O68" s="7" t="s">
        <v>20</v>
      </c>
      <c r="P68" s="10">
        <v>9.8190226094206894E-4</v>
      </c>
      <c r="Q68" s="7" t="s">
        <v>20</v>
      </c>
    </row>
    <row r="69" spans="1:17" ht="15" customHeight="1">
      <c r="A69" s="7" t="s">
        <v>34</v>
      </c>
      <c r="B69" s="70">
        <v>255.09819999999999</v>
      </c>
      <c r="C69" s="6">
        <v>3.4</v>
      </c>
      <c r="D69" s="6" t="s">
        <v>22</v>
      </c>
      <c r="E69" s="1">
        <v>290.11149999999998</v>
      </c>
      <c r="F69" s="1">
        <f t="shared" si="2"/>
        <v>-0.3414550398474811</v>
      </c>
      <c r="G69" s="29">
        <v>290.11140094000001</v>
      </c>
      <c r="H69" s="13">
        <v>0.93</v>
      </c>
      <c r="I69" s="12" t="s">
        <v>130</v>
      </c>
      <c r="J69" s="9" t="s">
        <v>37</v>
      </c>
      <c r="K69" s="60" t="s">
        <v>129</v>
      </c>
      <c r="L69" s="10">
        <v>6.7135313500129305E-17</v>
      </c>
      <c r="M69" s="7" t="s">
        <v>20</v>
      </c>
      <c r="N69" s="10">
        <v>6.1925583794992705E-19</v>
      </c>
      <c r="O69" s="7" t="s">
        <v>42</v>
      </c>
      <c r="P69" s="10">
        <v>9.87196135868704E-9</v>
      </c>
      <c r="Q69" s="7" t="s">
        <v>20</v>
      </c>
    </row>
    <row r="70" spans="1:17" ht="15" customHeight="1">
      <c r="A70" s="7" t="s">
        <v>34</v>
      </c>
      <c r="B70" s="70">
        <v>182.08179999999999</v>
      </c>
      <c r="C70" s="6">
        <v>3.31</v>
      </c>
      <c r="D70" s="6" t="s">
        <v>48</v>
      </c>
      <c r="E70" s="1">
        <v>164.04797699999997</v>
      </c>
      <c r="F70" s="1">
        <f t="shared" si="2"/>
        <v>-3.857898482681811</v>
      </c>
      <c r="G70" s="29">
        <v>164.047344122</v>
      </c>
      <c r="H70" s="13">
        <v>0.82</v>
      </c>
      <c r="I70" s="12" t="s">
        <v>131</v>
      </c>
      <c r="J70" s="9" t="s">
        <v>132</v>
      </c>
      <c r="K70" s="61" t="s">
        <v>133</v>
      </c>
      <c r="L70" s="10">
        <v>2.9491375749219201E-16</v>
      </c>
      <c r="M70" s="7" t="s">
        <v>20</v>
      </c>
      <c r="N70" s="10">
        <v>7.0034155245558997E-19</v>
      </c>
      <c r="O70" s="7" t="s">
        <v>20</v>
      </c>
      <c r="P70" s="10">
        <v>6.3014368944514403E-6</v>
      </c>
      <c r="Q70" s="7" t="s">
        <v>20</v>
      </c>
    </row>
    <row r="71" spans="1:17" ht="15" customHeight="1">
      <c r="A71" s="7" t="s">
        <v>21</v>
      </c>
      <c r="B71" s="70">
        <v>139.1234</v>
      </c>
      <c r="C71" s="6">
        <v>2.2599999999999998</v>
      </c>
      <c r="D71" s="6" t="s">
        <v>48</v>
      </c>
      <c r="E71" s="1">
        <v>121.08957700000001</v>
      </c>
      <c r="F71" s="1">
        <f t="shared" si="2"/>
        <v>-3.5316376593593515</v>
      </c>
      <c r="G71" s="29">
        <v>121.089149357</v>
      </c>
      <c r="H71" s="26">
        <v>0.61</v>
      </c>
      <c r="I71" s="23" t="s">
        <v>134</v>
      </c>
      <c r="J71" s="9" t="s">
        <v>135</v>
      </c>
      <c r="K71" s="61" t="s">
        <v>133</v>
      </c>
      <c r="L71" s="10">
        <v>1.8054822207983701E-20</v>
      </c>
      <c r="M71" s="7" t="s">
        <v>20</v>
      </c>
      <c r="N71" s="10">
        <v>2.8142733505805702E-20</v>
      </c>
      <c r="O71" s="7" t="s">
        <v>42</v>
      </c>
      <c r="P71" s="10">
        <v>1.46930451129508E-16</v>
      </c>
      <c r="Q71" s="7" t="s">
        <v>20</v>
      </c>
    </row>
    <row r="72" spans="1:17" ht="15" customHeight="1">
      <c r="A72" s="7" t="s">
        <v>21</v>
      </c>
      <c r="B72" s="70">
        <v>277.11559999999997</v>
      </c>
      <c r="C72" s="6">
        <v>1.69</v>
      </c>
      <c r="D72" s="6" t="s">
        <v>55</v>
      </c>
      <c r="E72" s="1">
        <v>254.12638199999998</v>
      </c>
      <c r="F72" s="1">
        <f t="shared" si="2"/>
        <v>1.0824287510670829</v>
      </c>
      <c r="G72" s="29">
        <v>254.12665707400001</v>
      </c>
      <c r="H72" s="13">
        <v>0.9</v>
      </c>
      <c r="I72" s="12" t="s">
        <v>136</v>
      </c>
      <c r="J72" s="9" t="s">
        <v>37</v>
      </c>
      <c r="K72" s="60" t="s">
        <v>137</v>
      </c>
      <c r="L72" s="10">
        <v>5.1247951094137801E-27</v>
      </c>
      <c r="M72" s="7" t="s">
        <v>42</v>
      </c>
      <c r="N72" s="10">
        <v>6.2516513807669501E-27</v>
      </c>
      <c r="O72" s="7" t="s">
        <v>42</v>
      </c>
      <c r="P72" s="10">
        <v>1.3979991435929399E-12</v>
      </c>
      <c r="Q72" s="7" t="s">
        <v>42</v>
      </c>
    </row>
    <row r="73" spans="1:17" ht="15" customHeight="1">
      <c r="A73" s="8" t="s">
        <v>15</v>
      </c>
      <c r="B73" s="70">
        <v>202.01750000000001</v>
      </c>
      <c r="C73" s="6">
        <v>2.5</v>
      </c>
      <c r="D73" s="6" t="s">
        <v>30</v>
      </c>
      <c r="E73" s="1">
        <v>203.024776</v>
      </c>
      <c r="F73" s="1">
        <f t="shared" si="2"/>
        <v>2.2286442103577992</v>
      </c>
      <c r="G73" s="29">
        <v>203.02522847099999</v>
      </c>
      <c r="H73" s="13">
        <v>0.79</v>
      </c>
      <c r="I73" s="9" t="s">
        <v>138</v>
      </c>
      <c r="J73" s="9" t="s">
        <v>37</v>
      </c>
      <c r="K73" s="60" t="s">
        <v>137</v>
      </c>
      <c r="L73" s="10">
        <v>7.84443544450162E-21</v>
      </c>
      <c r="M73" s="7" t="s">
        <v>20</v>
      </c>
      <c r="N73" s="10">
        <v>6.1047114031259203E-24</v>
      </c>
      <c r="O73" s="7" t="s">
        <v>20</v>
      </c>
      <c r="P73" s="10">
        <v>6.9154163651519296E-15</v>
      </c>
      <c r="Q73" s="7" t="s">
        <v>20</v>
      </c>
    </row>
    <row r="74" spans="1:17" ht="15" customHeight="1">
      <c r="A74" s="7" t="s">
        <v>21</v>
      </c>
      <c r="B74" s="70">
        <v>153.10300000000001</v>
      </c>
      <c r="C74" s="6">
        <v>3.03</v>
      </c>
      <c r="D74" s="6" t="s">
        <v>22</v>
      </c>
      <c r="E74" s="1">
        <v>188.11630000000002</v>
      </c>
      <c r="F74" s="1">
        <f t="shared" si="2"/>
        <v>-1.1036376388107236</v>
      </c>
      <c r="G74" s="29">
        <v>188.116092388</v>
      </c>
      <c r="H74" s="13">
        <v>0.96</v>
      </c>
      <c r="I74" s="12" t="s">
        <v>139</v>
      </c>
      <c r="J74" s="9" t="s">
        <v>37</v>
      </c>
      <c r="K74" s="60" t="s">
        <v>137</v>
      </c>
      <c r="L74" s="10">
        <v>5.1352387015289E-19</v>
      </c>
      <c r="M74" s="7" t="s">
        <v>20</v>
      </c>
      <c r="N74" s="10">
        <v>5.6655084471116204E-18</v>
      </c>
      <c r="O74" s="7" t="s">
        <v>20</v>
      </c>
      <c r="P74" s="10">
        <v>8.0296020808171201E-15</v>
      </c>
      <c r="Q74" s="7" t="s">
        <v>20</v>
      </c>
    </row>
    <row r="75" spans="1:17" ht="15" customHeight="1">
      <c r="A75" s="7" t="s">
        <v>21</v>
      </c>
      <c r="B75" s="70">
        <v>138.09180000000001</v>
      </c>
      <c r="C75" s="6">
        <v>3.14</v>
      </c>
      <c r="D75" s="6" t="s">
        <v>22</v>
      </c>
      <c r="E75" s="1">
        <v>173.10509999999999</v>
      </c>
      <c r="F75" s="1">
        <f t="shared" si="2"/>
        <v>0.5392732488075308</v>
      </c>
      <c r="G75" s="29">
        <v>173.105193351</v>
      </c>
      <c r="H75" s="13">
        <v>0.96</v>
      </c>
      <c r="I75" s="12" t="s">
        <v>140</v>
      </c>
      <c r="J75" s="9" t="s">
        <v>41</v>
      </c>
      <c r="K75" s="60" t="s">
        <v>137</v>
      </c>
      <c r="L75" s="10">
        <v>2.33845659775314E-23</v>
      </c>
      <c r="M75" s="7" t="s">
        <v>20</v>
      </c>
      <c r="N75" s="10">
        <v>4.5295421391090101E-36</v>
      </c>
      <c r="O75" s="7" t="s">
        <v>42</v>
      </c>
      <c r="P75" s="10">
        <v>3.5013984480122299E-13</v>
      </c>
      <c r="Q75" s="7" t="s">
        <v>20</v>
      </c>
    </row>
    <row r="76" spans="1:17" ht="15" customHeight="1">
      <c r="A76" s="8" t="s">
        <v>15</v>
      </c>
      <c r="B76" s="70">
        <v>218.01240000000001</v>
      </c>
      <c r="C76" s="6">
        <v>2.63</v>
      </c>
      <c r="D76" s="7" t="s">
        <v>127</v>
      </c>
      <c r="E76" s="1">
        <v>237.03079000000002</v>
      </c>
      <c r="F76" s="1">
        <f t="shared" si="2"/>
        <v>-0.34687910602039163</v>
      </c>
      <c r="G76" s="29">
        <v>237.03070777900001</v>
      </c>
      <c r="H76" s="13">
        <v>0.9</v>
      </c>
      <c r="I76" s="12" t="s">
        <v>141</v>
      </c>
      <c r="J76" s="9" t="s">
        <v>41</v>
      </c>
      <c r="K76" s="60" t="s">
        <v>137</v>
      </c>
      <c r="L76" s="10">
        <v>1.07149314855733E-17</v>
      </c>
      <c r="M76" s="7" t="s">
        <v>20</v>
      </c>
      <c r="N76" s="10">
        <v>5.7918748433842398E-19</v>
      </c>
      <c r="O76" s="7" t="s">
        <v>20</v>
      </c>
      <c r="P76" s="10">
        <v>8.4457540770517703E-7</v>
      </c>
      <c r="Q76" s="7" t="s">
        <v>20</v>
      </c>
    </row>
    <row r="77" spans="1:17" ht="15" customHeight="1">
      <c r="A77" s="7" t="s">
        <v>21</v>
      </c>
      <c r="B77" s="70">
        <v>395.20490000000001</v>
      </c>
      <c r="C77" s="6">
        <v>1.18</v>
      </c>
      <c r="D77" s="6" t="s">
        <v>77</v>
      </c>
      <c r="E77" s="1">
        <v>362.17140819999997</v>
      </c>
      <c r="F77" s="1">
        <f t="shared" si="2"/>
        <v>-3.1890471117191295</v>
      </c>
      <c r="G77" s="29">
        <v>362.17025322199999</v>
      </c>
      <c r="H77" s="41">
        <v>0.98</v>
      </c>
      <c r="I77" s="24" t="s">
        <v>142</v>
      </c>
      <c r="J77" s="9" t="s">
        <v>143</v>
      </c>
      <c r="K77" s="62" t="s">
        <v>144</v>
      </c>
      <c r="L77" s="10">
        <v>5.3072224829336599E-20</v>
      </c>
      <c r="M77" s="7" t="s">
        <v>20</v>
      </c>
      <c r="N77" s="10">
        <v>2.6981305367047201E-21</v>
      </c>
      <c r="O77" s="7" t="s">
        <v>42</v>
      </c>
      <c r="P77" s="10">
        <v>4.1705553268965298E-5</v>
      </c>
      <c r="Q77" s="7" t="s">
        <v>20</v>
      </c>
    </row>
    <row r="78" spans="1:17" ht="15" customHeight="1">
      <c r="A78" s="7" t="s">
        <v>21</v>
      </c>
      <c r="B78" s="70">
        <v>265.15879999999999</v>
      </c>
      <c r="C78" s="6">
        <v>1.35</v>
      </c>
      <c r="D78" s="6" t="s">
        <v>22</v>
      </c>
      <c r="E78" s="1">
        <v>300.1721</v>
      </c>
      <c r="F78" s="1">
        <f t="shared" si="2"/>
        <v>1.4812613877153129</v>
      </c>
      <c r="G78" s="29">
        <v>300.17254463400002</v>
      </c>
      <c r="H78" s="26">
        <v>0.94</v>
      </c>
      <c r="I78" s="23" t="s">
        <v>145</v>
      </c>
      <c r="J78" s="9" t="s">
        <v>143</v>
      </c>
      <c r="K78" s="63" t="s">
        <v>146</v>
      </c>
      <c r="L78" s="10">
        <v>4.8658806345023399E-22</v>
      </c>
      <c r="M78" s="7" t="s">
        <v>20</v>
      </c>
      <c r="N78" s="10">
        <v>1.6668062109916999E-19</v>
      </c>
      <c r="O78" s="7" t="s">
        <v>20</v>
      </c>
      <c r="P78" s="10">
        <v>1.9957962553190099E-13</v>
      </c>
      <c r="Q78" s="7" t="s">
        <v>20</v>
      </c>
    </row>
    <row r="79" spans="1:17" ht="15" customHeight="1">
      <c r="A79" s="7" t="s">
        <v>21</v>
      </c>
      <c r="B79" s="70">
        <v>285.14729999999997</v>
      </c>
      <c r="C79" s="6">
        <v>1.38</v>
      </c>
      <c r="D79" s="6" t="s">
        <v>24</v>
      </c>
      <c r="E79" s="1">
        <v>302.14999999999998</v>
      </c>
      <c r="F79" s="1">
        <f t="shared" si="2"/>
        <v>5.9876920970095435</v>
      </c>
      <c r="G79" s="29">
        <v>302.15180919199997</v>
      </c>
      <c r="H79" s="13">
        <v>0.95</v>
      </c>
      <c r="I79" s="12" t="s">
        <v>147</v>
      </c>
      <c r="J79" s="9" t="s">
        <v>143</v>
      </c>
      <c r="K79" s="63" t="s">
        <v>146</v>
      </c>
      <c r="L79" s="10">
        <v>1.7981145828634999E-19</v>
      </c>
      <c r="M79" s="7" t="s">
        <v>20</v>
      </c>
      <c r="N79" s="10">
        <v>8.20169293274822E-19</v>
      </c>
      <c r="O79" s="7" t="s">
        <v>20</v>
      </c>
      <c r="P79" s="10">
        <v>7.8059860292065499E-12</v>
      </c>
      <c r="Q79" s="7" t="s">
        <v>20</v>
      </c>
    </row>
    <row r="80" spans="1:17" ht="15" customHeight="1">
      <c r="A80" s="7" t="s">
        <v>21</v>
      </c>
      <c r="B80" s="70">
        <v>335.19510000000002</v>
      </c>
      <c r="C80" s="6">
        <v>0.84</v>
      </c>
      <c r="D80" s="6" t="s">
        <v>148</v>
      </c>
      <c r="E80" s="1">
        <v>290.22394000000003</v>
      </c>
      <c r="F80" s="1">
        <f t="shared" si="2"/>
        <v>2.2058917253956825</v>
      </c>
      <c r="G80" s="29">
        <v>290.22458020400001</v>
      </c>
      <c r="H80" s="13">
        <v>0.93</v>
      </c>
      <c r="I80" s="12" t="s">
        <v>149</v>
      </c>
      <c r="J80" s="9" t="s">
        <v>150</v>
      </c>
      <c r="K80" s="63" t="s">
        <v>146</v>
      </c>
      <c r="L80" s="10">
        <v>1.58448517389405E-18</v>
      </c>
      <c r="M80" s="7" t="s">
        <v>20</v>
      </c>
      <c r="N80" s="10">
        <v>5.2701002477763598E-30</v>
      </c>
      <c r="O80" s="7" t="s">
        <v>42</v>
      </c>
      <c r="P80" s="10">
        <v>2.09132895164259E-12</v>
      </c>
      <c r="Q80" s="7" t="s">
        <v>20</v>
      </c>
    </row>
    <row r="81" spans="1:17" ht="15" customHeight="1">
      <c r="A81" s="7" t="s">
        <v>21</v>
      </c>
      <c r="B81" s="70">
        <v>333.15289999999999</v>
      </c>
      <c r="C81" s="6">
        <v>1.42</v>
      </c>
      <c r="D81" s="6" t="s">
        <v>22</v>
      </c>
      <c r="E81" s="1">
        <v>368.1662</v>
      </c>
      <c r="F81" s="1">
        <f t="shared" si="2"/>
        <v>-1.2366821372510044</v>
      </c>
      <c r="G81" s="29">
        <v>368.16574469599999</v>
      </c>
      <c r="H81" s="13">
        <v>0.96</v>
      </c>
      <c r="I81" s="43" t="s">
        <v>151</v>
      </c>
      <c r="J81" s="9" t="s">
        <v>152</v>
      </c>
      <c r="K81" s="63" t="s">
        <v>146</v>
      </c>
      <c r="L81" s="10">
        <v>2.81915519367624E-20</v>
      </c>
      <c r="M81" s="7" t="s">
        <v>20</v>
      </c>
      <c r="N81" s="10">
        <v>5.19111489830863E-20</v>
      </c>
      <c r="O81" s="7" t="s">
        <v>20</v>
      </c>
      <c r="P81" s="10">
        <v>2.2115566353649199E-11</v>
      </c>
      <c r="Q81" s="7" t="s">
        <v>20</v>
      </c>
    </row>
    <row r="82" spans="1:17" ht="15" customHeight="1">
      <c r="A82" s="8" t="s">
        <v>15</v>
      </c>
      <c r="B82" s="70">
        <v>161.04490000000001</v>
      </c>
      <c r="C82" s="6">
        <v>0.96</v>
      </c>
      <c r="D82" s="6" t="s">
        <v>127</v>
      </c>
      <c r="E82" s="1">
        <v>180.06329000000002</v>
      </c>
      <c r="F82" s="1">
        <f t="shared" si="2"/>
        <v>0.54489699989498386</v>
      </c>
      <c r="G82" s="29">
        <v>180.063388116</v>
      </c>
      <c r="H82" s="13">
        <v>0.95</v>
      </c>
      <c r="I82" s="15" t="s">
        <v>153</v>
      </c>
      <c r="J82" s="9" t="s">
        <v>105</v>
      </c>
      <c r="K82" s="64" t="s">
        <v>154</v>
      </c>
      <c r="L82" s="10">
        <v>5.9111985329836895E-17</v>
      </c>
      <c r="M82" s="7" t="s">
        <v>42</v>
      </c>
      <c r="N82" s="10">
        <v>4.0964278549606397E-18</v>
      </c>
      <c r="O82" s="7" t="s">
        <v>42</v>
      </c>
      <c r="P82" s="10">
        <v>1.37870543561493E-6</v>
      </c>
      <c r="Q82" s="7" t="s">
        <v>42</v>
      </c>
    </row>
    <row r="83" spans="1:17" ht="15" customHeight="1">
      <c r="A83" s="8" t="s">
        <v>29</v>
      </c>
      <c r="B83" s="70">
        <v>179.05590000000001</v>
      </c>
      <c r="C83" s="6">
        <v>6.45</v>
      </c>
      <c r="D83" s="6" t="s">
        <v>30</v>
      </c>
      <c r="E83" s="1">
        <v>180.063176</v>
      </c>
      <c r="F83" s="1">
        <f t="shared" si="2"/>
        <v>1.1780073796206818</v>
      </c>
      <c r="G83" s="1">
        <v>180.063388116</v>
      </c>
      <c r="H83" s="13">
        <v>0.92</v>
      </c>
      <c r="I83" s="15" t="s">
        <v>153</v>
      </c>
      <c r="J83" s="9" t="s">
        <v>105</v>
      </c>
      <c r="K83" s="64" t="s">
        <v>154</v>
      </c>
      <c r="L83" s="10">
        <v>8.2130510656075407E-18</v>
      </c>
      <c r="M83" s="7" t="s">
        <v>20</v>
      </c>
      <c r="N83" s="10">
        <v>6.7341002044130197E-12</v>
      </c>
      <c r="O83" s="7" t="s">
        <v>20</v>
      </c>
      <c r="P83" s="10">
        <v>1.21542019131502E-5</v>
      </c>
      <c r="Q83" s="7" t="s">
        <v>20</v>
      </c>
    </row>
    <row r="84" spans="1:17" ht="15" customHeight="1">
      <c r="A84" s="8" t="s">
        <v>15</v>
      </c>
      <c r="B84" s="70">
        <v>179.0556</v>
      </c>
      <c r="C84" s="6">
        <v>0.92</v>
      </c>
      <c r="D84" s="6" t="s">
        <v>30</v>
      </c>
      <c r="E84" s="1">
        <v>180.06287599999999</v>
      </c>
      <c r="F84" s="1">
        <f t="shared" si="2"/>
        <v>2.8440873259598769</v>
      </c>
      <c r="G84" s="29">
        <v>180.063388116</v>
      </c>
      <c r="H84" s="13">
        <v>0.95</v>
      </c>
      <c r="I84" s="12" t="s">
        <v>155</v>
      </c>
      <c r="J84" s="9" t="s">
        <v>105</v>
      </c>
      <c r="K84" s="65" t="s">
        <v>156</v>
      </c>
      <c r="L84" s="10">
        <v>1.2200089652850199E-14</v>
      </c>
      <c r="M84" s="7" t="s">
        <v>20</v>
      </c>
      <c r="N84" s="10">
        <v>4.3354910569204396E-15</v>
      </c>
      <c r="O84" s="7" t="s">
        <v>20</v>
      </c>
      <c r="P84" s="10">
        <v>1.9884431843215201E-5</v>
      </c>
      <c r="Q84" s="7" t="s">
        <v>20</v>
      </c>
    </row>
    <row r="85" spans="1:17" ht="15" customHeight="1">
      <c r="A85" s="8" t="s">
        <v>15</v>
      </c>
      <c r="B85" s="70">
        <v>439.12369999999999</v>
      </c>
      <c r="C85" s="6">
        <v>5.6</v>
      </c>
      <c r="D85" s="6" t="s">
        <v>127</v>
      </c>
      <c r="E85" s="1">
        <v>458.14209</v>
      </c>
      <c r="F85" s="1">
        <f t="shared" si="2"/>
        <v>0.73404247390772259</v>
      </c>
      <c r="G85" s="29">
        <v>458.142426296</v>
      </c>
      <c r="H85" s="13">
        <v>0.98</v>
      </c>
      <c r="I85" s="12" t="s">
        <v>157</v>
      </c>
      <c r="J85" s="9" t="s">
        <v>91</v>
      </c>
      <c r="K85" s="64" t="s">
        <v>158</v>
      </c>
      <c r="L85" s="10">
        <v>2.4359268675247299E-17</v>
      </c>
      <c r="M85" s="7" t="s">
        <v>20</v>
      </c>
      <c r="N85" s="10">
        <v>8.8351979250354793E-22</v>
      </c>
      <c r="O85" s="7" t="s">
        <v>20</v>
      </c>
      <c r="P85" s="10">
        <v>3.40975215239976E-4</v>
      </c>
      <c r="Q85" s="7" t="s">
        <v>20</v>
      </c>
    </row>
    <row r="86" spans="1:17" ht="15" customHeight="1">
      <c r="A86" s="8" t="s">
        <v>15</v>
      </c>
      <c r="B86" s="70">
        <v>369.08179999999999</v>
      </c>
      <c r="C86" s="6">
        <v>3.8</v>
      </c>
      <c r="D86" s="6" t="s">
        <v>30</v>
      </c>
      <c r="E86" s="1">
        <v>370.08907599999998</v>
      </c>
      <c r="F86" s="1">
        <f t="shared" si="2"/>
        <v>2.4880326622558493</v>
      </c>
      <c r="G86" s="29">
        <v>370.08999679599998</v>
      </c>
      <c r="H86" s="13">
        <v>0.9</v>
      </c>
      <c r="I86" s="12" t="s">
        <v>159</v>
      </c>
      <c r="J86" s="9" t="s">
        <v>91</v>
      </c>
      <c r="K86" s="64" t="s">
        <v>158</v>
      </c>
      <c r="L86" s="10">
        <v>1.8951022573965298E-15</v>
      </c>
      <c r="M86" s="7" t="s">
        <v>42</v>
      </c>
      <c r="N86" s="10">
        <v>1.2535352363745501E-18</v>
      </c>
      <c r="O86" s="7" t="s">
        <v>42</v>
      </c>
      <c r="P86" s="10">
        <v>4.0874309335556002E-7</v>
      </c>
      <c r="Q86" s="7" t="s">
        <v>42</v>
      </c>
    </row>
    <row r="87" spans="1:17" ht="15" customHeight="1">
      <c r="A87" s="7" t="s">
        <v>34</v>
      </c>
      <c r="B87" s="70">
        <v>95.013300000000001</v>
      </c>
      <c r="C87" s="6">
        <v>3.25</v>
      </c>
      <c r="D87" s="6" t="s">
        <v>22</v>
      </c>
      <c r="E87" s="1">
        <v>130.0266</v>
      </c>
      <c r="F87" s="1">
        <f t="shared" si="2"/>
        <v>6.6755567154761872E-2</v>
      </c>
      <c r="G87" s="29">
        <v>130.02660868000001</v>
      </c>
      <c r="H87" s="13">
        <v>0.76</v>
      </c>
      <c r="I87" s="12" t="s">
        <v>160</v>
      </c>
      <c r="J87" s="9" t="s">
        <v>105</v>
      </c>
      <c r="K87" s="64" t="s">
        <v>161</v>
      </c>
      <c r="L87" s="10">
        <v>4.0229818892422098E-18</v>
      </c>
      <c r="M87" s="7" t="s">
        <v>20</v>
      </c>
      <c r="N87" s="10">
        <v>5.4937137942366403E-18</v>
      </c>
      <c r="O87" s="7" t="s">
        <v>20</v>
      </c>
      <c r="P87" s="10">
        <v>9.1455186909080808E-3</v>
      </c>
      <c r="Q87" s="7" t="s">
        <v>20</v>
      </c>
    </row>
    <row r="88" spans="1:17" ht="15" customHeight="1">
      <c r="A88" s="8" t="s">
        <v>15</v>
      </c>
      <c r="B88" s="70">
        <v>343.10270000000003</v>
      </c>
      <c r="C88" s="6">
        <v>3.82</v>
      </c>
      <c r="D88" s="6" t="s">
        <v>162</v>
      </c>
      <c r="E88" s="1">
        <v>298.10449900000003</v>
      </c>
      <c r="F88" s="1">
        <f t="shared" si="2"/>
        <v>2.5290731799030541</v>
      </c>
      <c r="G88" s="29">
        <v>298.10525293000001</v>
      </c>
      <c r="H88" s="13">
        <v>0.86</v>
      </c>
      <c r="I88" s="12" t="s">
        <v>163</v>
      </c>
      <c r="J88" s="9" t="s">
        <v>105</v>
      </c>
      <c r="K88" s="64" t="s">
        <v>161</v>
      </c>
      <c r="L88" s="10">
        <v>8.6505578944149202E-17</v>
      </c>
      <c r="M88" s="7" t="s">
        <v>42</v>
      </c>
      <c r="N88" s="10">
        <v>9.2600637082739007E-15</v>
      </c>
      <c r="O88" s="7" t="s">
        <v>42</v>
      </c>
      <c r="P88" s="10">
        <v>3.6458354621982401E-2</v>
      </c>
      <c r="Q88" s="7" t="s">
        <v>20</v>
      </c>
    </row>
    <row r="89" spans="1:17" ht="15" customHeight="1">
      <c r="A89" s="8" t="s">
        <v>15</v>
      </c>
      <c r="B89" s="70">
        <v>131.0343</v>
      </c>
      <c r="C89" s="6">
        <v>0.92</v>
      </c>
      <c r="D89" s="6" t="s">
        <v>127</v>
      </c>
      <c r="E89" s="1">
        <v>150.05269000000001</v>
      </c>
      <c r="F89" s="1">
        <f t="shared" si="2"/>
        <v>0.88922018877667253</v>
      </c>
      <c r="G89" s="29">
        <v>150.05282342999999</v>
      </c>
      <c r="H89" s="13">
        <v>0.89</v>
      </c>
      <c r="I89" s="12" t="s">
        <v>164</v>
      </c>
      <c r="J89" s="9" t="s">
        <v>91</v>
      </c>
      <c r="K89" s="64" t="s">
        <v>165</v>
      </c>
      <c r="L89" s="10">
        <v>3.4529034748966501E-15</v>
      </c>
      <c r="M89" s="7" t="s">
        <v>20</v>
      </c>
      <c r="N89" s="10">
        <v>1.31448727947986E-14</v>
      </c>
      <c r="O89" s="7" t="s">
        <v>20</v>
      </c>
      <c r="P89" s="10">
        <v>6.5698594884080299E-7</v>
      </c>
      <c r="Q89" s="7" t="s">
        <v>20</v>
      </c>
    </row>
    <row r="90" spans="1:17" ht="15" customHeight="1">
      <c r="A90" s="7" t="s">
        <v>34</v>
      </c>
      <c r="B90" s="70">
        <v>233.1181</v>
      </c>
      <c r="C90" s="6">
        <v>6.57</v>
      </c>
      <c r="D90" s="6" t="s">
        <v>24</v>
      </c>
      <c r="E90" s="1">
        <v>250.1208</v>
      </c>
      <c r="F90" s="1">
        <f t="shared" si="2"/>
        <v>-1.1631833034712116</v>
      </c>
      <c r="G90" s="29">
        <v>250.120509064</v>
      </c>
      <c r="H90" s="13">
        <v>0.94</v>
      </c>
      <c r="I90" s="46" t="s">
        <v>166</v>
      </c>
      <c r="J90" s="9" t="s">
        <v>167</v>
      </c>
      <c r="K90" s="19" t="s">
        <v>168</v>
      </c>
      <c r="L90" s="10">
        <v>1.31060536232246E-21</v>
      </c>
      <c r="M90" s="7" t="s">
        <v>20</v>
      </c>
      <c r="N90" s="10">
        <v>1.8955883822880499E-19</v>
      </c>
      <c r="O90" s="7" t="s">
        <v>20</v>
      </c>
      <c r="P90" s="10">
        <v>4.3951934119339001E-11</v>
      </c>
      <c r="Q90" s="7" t="s">
        <v>20</v>
      </c>
    </row>
    <row r="91" spans="1:17" ht="15" customHeight="1">
      <c r="A91" s="7" t="s">
        <v>21</v>
      </c>
      <c r="B91" s="70">
        <v>233.11850000000001</v>
      </c>
      <c r="C91" s="6">
        <v>0.84</v>
      </c>
      <c r="D91" s="6" t="s">
        <v>24</v>
      </c>
      <c r="E91" s="1">
        <v>250.12120000000002</v>
      </c>
      <c r="F91" s="1">
        <f t="shared" si="2"/>
        <v>-2.7624124171099016</v>
      </c>
      <c r="G91" s="29">
        <v>250.120509064</v>
      </c>
      <c r="H91" s="13">
        <v>0.93</v>
      </c>
      <c r="I91" s="46" t="s">
        <v>166</v>
      </c>
      <c r="J91" s="9" t="s">
        <v>167</v>
      </c>
      <c r="K91" s="19" t="s">
        <v>168</v>
      </c>
      <c r="L91" s="10">
        <v>6.2891896356093404E-26</v>
      </c>
      <c r="M91" s="7" t="s">
        <v>20</v>
      </c>
      <c r="N91" s="10">
        <v>1.2636408496798199E-25</v>
      </c>
      <c r="O91" s="7" t="s">
        <v>20</v>
      </c>
      <c r="P91" s="10">
        <v>1.2945211511270499E-21</v>
      </c>
      <c r="Q91" s="7" t="s">
        <v>20</v>
      </c>
    </row>
    <row r="92" spans="1:17" ht="15" customHeight="1">
      <c r="A92" s="7" t="s">
        <v>21</v>
      </c>
      <c r="B92" s="70">
        <v>336.2174</v>
      </c>
      <c r="C92" s="6">
        <v>3.03</v>
      </c>
      <c r="D92" s="6" t="s">
        <v>48</v>
      </c>
      <c r="E92" s="1">
        <v>318.18357700000001</v>
      </c>
      <c r="F92" s="1">
        <f t="shared" si="2"/>
        <v>-1.4698454640950092</v>
      </c>
      <c r="G92" s="1">
        <v>318.18310932000003</v>
      </c>
      <c r="H92" s="13">
        <v>0.84</v>
      </c>
      <c r="I92" s="15" t="s">
        <v>169</v>
      </c>
      <c r="J92" s="9" t="s">
        <v>170</v>
      </c>
      <c r="K92" s="19" t="s">
        <v>168</v>
      </c>
      <c r="L92" s="10">
        <v>2.9679337207774898E-5</v>
      </c>
      <c r="M92" s="7" t="s">
        <v>42</v>
      </c>
      <c r="N92" s="10">
        <v>4.3334970596472904E-6</v>
      </c>
      <c r="O92" s="7" t="s">
        <v>42</v>
      </c>
      <c r="P92" s="10">
        <v>9.6492261872315297E-12</v>
      </c>
      <c r="Q92" s="7" t="s">
        <v>42</v>
      </c>
    </row>
    <row r="93" spans="1:17" ht="15" customHeight="1">
      <c r="A93" s="7" t="s">
        <v>34</v>
      </c>
      <c r="B93" s="70">
        <v>336.21749999999997</v>
      </c>
      <c r="C93" s="6">
        <v>6.59</v>
      </c>
      <c r="D93" s="6" t="s">
        <v>48</v>
      </c>
      <c r="E93" s="1">
        <v>318.18367699999999</v>
      </c>
      <c r="F93" s="1">
        <f t="shared" si="2"/>
        <v>-1.7841299029786801</v>
      </c>
      <c r="G93" s="29">
        <v>318.18310932000003</v>
      </c>
      <c r="H93" s="13">
        <v>0.86</v>
      </c>
      <c r="I93" s="15" t="s">
        <v>169</v>
      </c>
      <c r="J93" s="9" t="s">
        <v>170</v>
      </c>
      <c r="K93" s="19" t="s">
        <v>168</v>
      </c>
      <c r="L93" s="10">
        <v>4.3282933405424198E-5</v>
      </c>
      <c r="M93" s="7" t="s">
        <v>42</v>
      </c>
      <c r="N93" s="10">
        <v>1.20505773226156E-5</v>
      </c>
      <c r="O93" s="7" t="s">
        <v>42</v>
      </c>
      <c r="P93" s="10">
        <v>3.9549538967519E-14</v>
      </c>
      <c r="Q93" s="7" t="s">
        <v>42</v>
      </c>
    </row>
    <row r="94" spans="1:17" ht="15" customHeight="1">
      <c r="A94" s="7" t="s">
        <v>21</v>
      </c>
      <c r="B94" s="70">
        <v>179.11850000000001</v>
      </c>
      <c r="C94" s="6">
        <v>4.96</v>
      </c>
      <c r="D94" s="6" t="s">
        <v>35</v>
      </c>
      <c r="E94" s="1">
        <v>178.11122400000002</v>
      </c>
      <c r="F94" s="1">
        <f t="shared" si="2"/>
        <v>-3.4300089672973262</v>
      </c>
      <c r="G94" s="29">
        <v>178.11061307899999</v>
      </c>
      <c r="H94" s="13">
        <v>0.87</v>
      </c>
      <c r="I94" s="12" t="s">
        <v>171</v>
      </c>
      <c r="J94" s="12" t="s">
        <v>172</v>
      </c>
      <c r="K94" s="58" t="s">
        <v>173</v>
      </c>
      <c r="L94" s="10">
        <v>9.1984514364676401E-25</v>
      </c>
      <c r="M94" s="7" t="s">
        <v>20</v>
      </c>
      <c r="N94" s="10">
        <v>1.82638041609119E-14</v>
      </c>
      <c r="O94" s="7" t="s">
        <v>20</v>
      </c>
      <c r="P94" s="10">
        <v>3.3611642195921798E-16</v>
      </c>
      <c r="Q94" s="7" t="s">
        <v>20</v>
      </c>
    </row>
    <row r="95" spans="1:17" ht="15" customHeight="1">
      <c r="A95" s="7" t="s">
        <v>21</v>
      </c>
      <c r="B95" s="70">
        <v>175.0872</v>
      </c>
      <c r="C95" s="6">
        <v>1</v>
      </c>
      <c r="D95" s="6" t="s">
        <v>24</v>
      </c>
      <c r="E95" s="1">
        <v>192.0899</v>
      </c>
      <c r="F95" s="1">
        <f t="shared" si="2"/>
        <v>-0.11641425506072971</v>
      </c>
      <c r="G95" s="29">
        <v>192.08987763799999</v>
      </c>
      <c r="H95" s="13">
        <v>0.8</v>
      </c>
      <c r="I95" s="12" t="s">
        <v>174</v>
      </c>
      <c r="J95" s="9" t="s">
        <v>172</v>
      </c>
      <c r="K95" s="58" t="s">
        <v>173</v>
      </c>
      <c r="L95" s="10">
        <v>5.1251562743886101E-23</v>
      </c>
      <c r="M95" s="7" t="s">
        <v>20</v>
      </c>
      <c r="N95" s="10">
        <v>4.9353070187859903E-22</v>
      </c>
      <c r="O95" s="7" t="s">
        <v>20</v>
      </c>
      <c r="P95" s="10">
        <v>1.32585472184327E-14</v>
      </c>
      <c r="Q95" s="7" t="s">
        <v>20</v>
      </c>
    </row>
    <row r="96" spans="1:17" ht="15" customHeight="1">
      <c r="A96" s="7" t="s">
        <v>21</v>
      </c>
      <c r="B96" s="70">
        <v>161.1079</v>
      </c>
      <c r="C96" s="6">
        <v>2.2999999999999998</v>
      </c>
      <c r="D96" s="6" t="s">
        <v>35</v>
      </c>
      <c r="E96" s="1">
        <v>160.10062400000001</v>
      </c>
      <c r="F96" s="1">
        <f t="shared" ref="F96:F111" si="3">(G96-E96)/G96*1000000</f>
        <v>-3.5952893567892077</v>
      </c>
      <c r="G96" s="29">
        <v>160.100048394</v>
      </c>
      <c r="H96" s="13">
        <v>0.86</v>
      </c>
      <c r="I96" s="12" t="s">
        <v>175</v>
      </c>
      <c r="J96" s="9" t="s">
        <v>176</v>
      </c>
      <c r="K96" s="58" t="s">
        <v>173</v>
      </c>
      <c r="L96" s="10">
        <v>7.9867586301717005E-20</v>
      </c>
      <c r="M96" s="7" t="s">
        <v>20</v>
      </c>
      <c r="N96" s="10">
        <v>9.1863594689535797E-15</v>
      </c>
      <c r="O96" s="7" t="s">
        <v>20</v>
      </c>
      <c r="P96" s="10">
        <v>1.0592734577768801E-12</v>
      </c>
      <c r="Q96" s="7" t="s">
        <v>20</v>
      </c>
    </row>
    <row r="97" spans="1:23" ht="15" customHeight="1">
      <c r="A97" s="7" t="s">
        <v>21</v>
      </c>
      <c r="B97" s="70">
        <v>193.0976</v>
      </c>
      <c r="C97" s="36">
        <v>1.19</v>
      </c>
      <c r="D97" s="6" t="s">
        <v>35</v>
      </c>
      <c r="E97" s="1">
        <v>192.09032400000001</v>
      </c>
      <c r="F97" s="1">
        <f t="shared" si="3"/>
        <v>-2.3237143232536539</v>
      </c>
      <c r="G97" s="29">
        <v>192.08987763799999</v>
      </c>
      <c r="H97" s="13">
        <v>0.94</v>
      </c>
      <c r="I97" s="15" t="s">
        <v>177</v>
      </c>
      <c r="J97" s="9" t="s">
        <v>172</v>
      </c>
      <c r="K97" s="58" t="s">
        <v>173</v>
      </c>
      <c r="L97" s="10">
        <v>5.0301209290430896E-22</v>
      </c>
      <c r="M97" s="7" t="s">
        <v>20</v>
      </c>
      <c r="N97" s="10">
        <v>2.03303586525997E-13</v>
      </c>
      <c r="O97" s="7" t="s">
        <v>20</v>
      </c>
      <c r="P97" s="10">
        <v>1.15384608722561E-12</v>
      </c>
      <c r="Q97" s="7" t="s">
        <v>20</v>
      </c>
    </row>
    <row r="98" spans="1:23" ht="15" customHeight="1">
      <c r="A98" s="7" t="s">
        <v>34</v>
      </c>
      <c r="B98" s="70">
        <v>193.09790000000001</v>
      </c>
      <c r="C98" s="6">
        <v>4.59</v>
      </c>
      <c r="D98" s="6" t="s">
        <v>35</v>
      </c>
      <c r="E98" s="1">
        <v>192.09062400000002</v>
      </c>
      <c r="F98" s="1">
        <f t="shared" si="3"/>
        <v>-3.8854832394446435</v>
      </c>
      <c r="G98" s="29">
        <v>192.08987763799999</v>
      </c>
      <c r="H98" s="13">
        <v>0.92</v>
      </c>
      <c r="I98" s="15" t="s">
        <v>177</v>
      </c>
      <c r="J98" s="9" t="s">
        <v>172</v>
      </c>
      <c r="K98" s="58" t="s">
        <v>173</v>
      </c>
      <c r="L98" s="10">
        <v>1.4126206859218601E-16</v>
      </c>
      <c r="M98" s="7" t="s">
        <v>20</v>
      </c>
      <c r="N98" s="10">
        <v>5.6111488957596399E-19</v>
      </c>
      <c r="O98" s="7" t="s">
        <v>20</v>
      </c>
      <c r="P98" s="10">
        <v>1.46518365934088E-10</v>
      </c>
      <c r="Q98" s="7" t="s">
        <v>20</v>
      </c>
    </row>
    <row r="99" spans="1:23" ht="15" customHeight="1">
      <c r="A99" s="7" t="s">
        <v>21</v>
      </c>
      <c r="B99" s="70">
        <v>163.08699999999999</v>
      </c>
      <c r="C99" s="6">
        <v>1.07</v>
      </c>
      <c r="D99" s="6" t="s">
        <v>35</v>
      </c>
      <c r="E99" s="1">
        <v>162.079724</v>
      </c>
      <c r="F99" s="1">
        <f t="shared" si="3"/>
        <v>-2.5360916979652437</v>
      </c>
      <c r="G99" s="29">
        <v>162.07931295200001</v>
      </c>
      <c r="H99" s="13">
        <v>0.72</v>
      </c>
      <c r="I99" s="9" t="s">
        <v>178</v>
      </c>
      <c r="J99" s="9" t="s">
        <v>179</v>
      </c>
      <c r="K99" s="58" t="s">
        <v>173</v>
      </c>
      <c r="L99" s="10">
        <v>2.8276419251731402E-26</v>
      </c>
      <c r="M99" s="7" t="s">
        <v>20</v>
      </c>
      <c r="N99" s="10">
        <v>1.20526933775686E-23</v>
      </c>
      <c r="O99" s="7" t="s">
        <v>20</v>
      </c>
      <c r="P99" s="10">
        <v>3.5256290004279603E-21</v>
      </c>
      <c r="Q99" s="7" t="s">
        <v>20</v>
      </c>
    </row>
    <row r="100" spans="1:23" ht="15" customHeight="1">
      <c r="A100" s="7" t="s">
        <v>21</v>
      </c>
      <c r="B100" s="70">
        <v>149.1079</v>
      </c>
      <c r="C100" s="6">
        <v>2.5499999999999998</v>
      </c>
      <c r="D100" s="6" t="s">
        <v>35</v>
      </c>
      <c r="E100" s="1">
        <v>148.10062400000001</v>
      </c>
      <c r="F100" s="1">
        <f t="shared" si="3"/>
        <v>-3.8866023762602961</v>
      </c>
      <c r="G100" s="29">
        <v>148.100048394</v>
      </c>
      <c r="H100" s="13">
        <v>0.86</v>
      </c>
      <c r="I100" s="9" t="s">
        <v>180</v>
      </c>
      <c r="J100" s="9" t="s">
        <v>172</v>
      </c>
      <c r="K100" s="58" t="s">
        <v>173</v>
      </c>
      <c r="L100" s="10">
        <v>2.2136602393058901E-21</v>
      </c>
      <c r="M100" s="7" t="s">
        <v>20</v>
      </c>
      <c r="N100" s="10">
        <v>3.95695581562345E-16</v>
      </c>
      <c r="O100" s="7" t="s">
        <v>20</v>
      </c>
      <c r="P100" s="10">
        <v>1.3844487871870601E-16</v>
      </c>
      <c r="Q100" s="7" t="s">
        <v>20</v>
      </c>
    </row>
    <row r="101" spans="1:23" ht="15" customHeight="1">
      <c r="A101" s="7" t="s">
        <v>21</v>
      </c>
      <c r="B101" s="70">
        <v>133.07669999999999</v>
      </c>
      <c r="C101" s="6">
        <v>2.64</v>
      </c>
      <c r="D101" s="6" t="s">
        <v>22</v>
      </c>
      <c r="E101" s="1">
        <v>168.08999999999997</v>
      </c>
      <c r="F101" s="1">
        <f t="shared" si="3"/>
        <v>-0.72795579189100512</v>
      </c>
      <c r="G101" s="29">
        <v>168.08987763799999</v>
      </c>
      <c r="H101" s="13">
        <v>0.82</v>
      </c>
      <c r="I101" s="12" t="s">
        <v>181</v>
      </c>
      <c r="J101" s="9" t="s">
        <v>182</v>
      </c>
      <c r="K101" s="66" t="s">
        <v>183</v>
      </c>
      <c r="L101" s="10">
        <v>1.8548331905429299E-19</v>
      </c>
      <c r="M101" s="7" t="s">
        <v>20</v>
      </c>
      <c r="N101" s="10">
        <v>9.7877668613851391E-22</v>
      </c>
      <c r="O101" s="7" t="s">
        <v>20</v>
      </c>
      <c r="P101" s="10">
        <v>6.4168500230201399E-15</v>
      </c>
      <c r="Q101" s="7" t="s">
        <v>20</v>
      </c>
    </row>
    <row r="102" spans="1:23" ht="15" customHeight="1">
      <c r="A102" s="7" t="s">
        <v>21</v>
      </c>
      <c r="B102" s="70">
        <v>211.10849999999999</v>
      </c>
      <c r="C102" s="6">
        <v>0.99</v>
      </c>
      <c r="D102" s="6" t="s">
        <v>89</v>
      </c>
      <c r="E102" s="1">
        <v>169.07467700000001</v>
      </c>
      <c r="F102" s="1">
        <f t="shared" si="3"/>
        <v>-4.6357068206601229</v>
      </c>
      <c r="G102" s="29">
        <v>169.073893223</v>
      </c>
      <c r="H102" s="26">
        <v>0.83</v>
      </c>
      <c r="I102" s="23" t="s">
        <v>184</v>
      </c>
      <c r="J102" s="9" t="s">
        <v>185</v>
      </c>
      <c r="K102" s="66" t="s">
        <v>183</v>
      </c>
      <c r="L102" s="10">
        <v>1.72545517447388E-25</v>
      </c>
      <c r="M102" s="7" t="s">
        <v>20</v>
      </c>
      <c r="N102" s="10">
        <v>4.4516594258543796E-22</v>
      </c>
      <c r="O102" s="7" t="s">
        <v>20</v>
      </c>
      <c r="P102" s="10">
        <v>3.2504100213424702E-19</v>
      </c>
      <c r="Q102" s="7" t="s">
        <v>20</v>
      </c>
    </row>
    <row r="103" spans="1:23" ht="15" customHeight="1">
      <c r="A103" s="7" t="s">
        <v>34</v>
      </c>
      <c r="B103" s="70">
        <v>261.12430000000001</v>
      </c>
      <c r="C103" s="6">
        <v>3.93</v>
      </c>
      <c r="D103" s="6" t="s">
        <v>24</v>
      </c>
      <c r="E103" s="1">
        <v>278.12700000000001</v>
      </c>
      <c r="F103" s="1">
        <f t="shared" si="3"/>
        <v>-1.23298501351143</v>
      </c>
      <c r="G103" s="29">
        <v>278.12665707399998</v>
      </c>
      <c r="H103" s="13">
        <v>0.99</v>
      </c>
      <c r="I103" s="12" t="s">
        <v>186</v>
      </c>
      <c r="J103" s="9" t="s">
        <v>187</v>
      </c>
      <c r="K103" s="66" t="s">
        <v>188</v>
      </c>
      <c r="L103" s="10">
        <v>3.2375511574820499E-19</v>
      </c>
      <c r="M103" s="7" t="s">
        <v>20</v>
      </c>
      <c r="N103" s="10">
        <v>8.4666708731000099E-21</v>
      </c>
      <c r="O103" s="7" t="s">
        <v>20</v>
      </c>
      <c r="P103" s="10">
        <v>1.10902361919023E-10</v>
      </c>
      <c r="Q103" s="7" t="s">
        <v>20</v>
      </c>
    </row>
    <row r="104" spans="1:23" ht="15" customHeight="1">
      <c r="A104" s="7" t="s">
        <v>34</v>
      </c>
      <c r="B104" s="70">
        <v>151.08709999999999</v>
      </c>
      <c r="C104" s="6">
        <v>3.67</v>
      </c>
      <c r="D104" s="6" t="s">
        <v>35</v>
      </c>
      <c r="E104" s="1">
        <v>150.079824</v>
      </c>
      <c r="F104" s="1">
        <f t="shared" si="3"/>
        <v>-3.405186164173382</v>
      </c>
      <c r="G104" s="29">
        <v>150.07931295200001</v>
      </c>
      <c r="H104" s="13">
        <v>0.84</v>
      </c>
      <c r="I104" s="12" t="s">
        <v>189</v>
      </c>
      <c r="J104" s="9" t="s">
        <v>190</v>
      </c>
      <c r="K104" s="66" t="s">
        <v>191</v>
      </c>
      <c r="L104" s="10">
        <v>7.5314130482429002E-17</v>
      </c>
      <c r="M104" s="7" t="s">
        <v>20</v>
      </c>
      <c r="N104" s="10">
        <v>2.6122384586433801E-19</v>
      </c>
      <c r="O104" s="7" t="s">
        <v>20</v>
      </c>
      <c r="P104" s="10">
        <v>1.13335223107778E-9</v>
      </c>
      <c r="Q104" s="7" t="s">
        <v>20</v>
      </c>
    </row>
    <row r="105" spans="1:23" ht="15" customHeight="1">
      <c r="A105" s="7" t="s">
        <v>21</v>
      </c>
      <c r="B105" s="70">
        <v>126.0556</v>
      </c>
      <c r="C105" s="6">
        <v>5.79</v>
      </c>
      <c r="D105" s="6" t="s">
        <v>22</v>
      </c>
      <c r="E105" s="1">
        <v>161.06889999999999</v>
      </c>
      <c r="F105" s="1">
        <f t="shared" si="3"/>
        <v>-0.57214678129752528</v>
      </c>
      <c r="G105" s="29">
        <v>161.06880784500001</v>
      </c>
      <c r="H105" s="13">
        <v>0.91</v>
      </c>
      <c r="I105" s="12" t="s">
        <v>192</v>
      </c>
      <c r="J105" s="9" t="s">
        <v>32</v>
      </c>
      <c r="K105" s="67" t="s">
        <v>193</v>
      </c>
      <c r="L105" s="10">
        <v>4.5328316028469898E-20</v>
      </c>
      <c r="M105" s="7" t="s">
        <v>20</v>
      </c>
      <c r="N105" s="10">
        <v>3.3089054575018903E-24</v>
      </c>
      <c r="O105" s="7" t="s">
        <v>20</v>
      </c>
      <c r="P105" s="10">
        <v>3.7798741533160298E-16</v>
      </c>
      <c r="Q105" s="7" t="s">
        <v>20</v>
      </c>
    </row>
    <row r="106" spans="1:23" ht="15" customHeight="1">
      <c r="A106" s="8" t="s">
        <v>15</v>
      </c>
      <c r="B106" s="70">
        <v>129.0188</v>
      </c>
      <c r="C106" s="6">
        <v>2.58</v>
      </c>
      <c r="D106" s="6" t="s">
        <v>127</v>
      </c>
      <c r="E106" s="1">
        <v>148.03719000000001</v>
      </c>
      <c r="F106" s="1">
        <f t="shared" si="3"/>
        <v>-0.11236366948213476</v>
      </c>
      <c r="G106" s="29">
        <v>148.03717336599999</v>
      </c>
      <c r="H106" s="13">
        <v>0.85</v>
      </c>
      <c r="I106" s="12" t="s">
        <v>194</v>
      </c>
      <c r="J106" s="9" t="s">
        <v>195</v>
      </c>
      <c r="K106" s="68" t="s">
        <v>195</v>
      </c>
      <c r="L106" s="10">
        <v>6.3380851285798903E-17</v>
      </c>
      <c r="M106" s="7" t="s">
        <v>20</v>
      </c>
      <c r="N106" s="10">
        <v>2.23576930880785E-17</v>
      </c>
      <c r="O106" s="7" t="s">
        <v>20</v>
      </c>
      <c r="P106" s="10">
        <v>4.5783427130473399E-6</v>
      </c>
      <c r="Q106" s="7" t="s">
        <v>20</v>
      </c>
    </row>
    <row r="107" spans="1:23" ht="15" customHeight="1">
      <c r="A107" s="7" t="s">
        <v>21</v>
      </c>
      <c r="B107" s="70">
        <v>210.07669999999999</v>
      </c>
      <c r="C107" s="6">
        <v>1.64</v>
      </c>
      <c r="D107" s="6" t="s">
        <v>48</v>
      </c>
      <c r="E107" s="1">
        <v>192.04287699999998</v>
      </c>
      <c r="F107" s="1">
        <f t="shared" si="3"/>
        <v>-3.2194059997624236</v>
      </c>
      <c r="G107" s="29">
        <v>192.04225873799999</v>
      </c>
      <c r="H107" s="44">
        <v>0.96</v>
      </c>
      <c r="I107" s="45" t="s">
        <v>196</v>
      </c>
      <c r="J107" s="9" t="s">
        <v>197</v>
      </c>
      <c r="K107" s="67" t="s">
        <v>198</v>
      </c>
      <c r="L107" s="10">
        <v>1.35413211258507E-20</v>
      </c>
      <c r="M107" s="7" t="s">
        <v>20</v>
      </c>
      <c r="N107" s="10">
        <v>5.4708861690534302E-22</v>
      </c>
      <c r="O107" s="7" t="s">
        <v>20</v>
      </c>
      <c r="P107" s="10">
        <v>1.2776841054410099E-14</v>
      </c>
      <c r="Q107" s="7" t="s">
        <v>20</v>
      </c>
    </row>
    <row r="108" spans="1:23" ht="15" customHeight="1">
      <c r="A108" s="7" t="s">
        <v>21</v>
      </c>
      <c r="B108" s="70">
        <v>281.1069</v>
      </c>
      <c r="C108" s="6">
        <v>1.41</v>
      </c>
      <c r="D108" s="6" t="s">
        <v>24</v>
      </c>
      <c r="E108" s="1">
        <v>298.1096</v>
      </c>
      <c r="F108" s="1">
        <f t="shared" si="3"/>
        <v>18.595657141754554</v>
      </c>
      <c r="G108" s="29">
        <v>298.11514364700002</v>
      </c>
      <c r="H108" s="40">
        <v>0.98</v>
      </c>
      <c r="I108" s="25" t="s">
        <v>199</v>
      </c>
      <c r="J108" s="9" t="s">
        <v>200</v>
      </c>
      <c r="K108" s="67" t="s">
        <v>201</v>
      </c>
      <c r="L108" s="10">
        <v>2.80853957111142E-18</v>
      </c>
      <c r="M108" s="7" t="s">
        <v>20</v>
      </c>
      <c r="N108" s="10">
        <v>2.5228545948244402E-17</v>
      </c>
      <c r="O108" s="7" t="s">
        <v>20</v>
      </c>
      <c r="P108" s="10">
        <v>1.5515950342694901E-15</v>
      </c>
      <c r="Q108" s="7" t="s">
        <v>20</v>
      </c>
    </row>
    <row r="109" spans="1:23" ht="15" customHeight="1">
      <c r="A109" s="7" t="s">
        <v>21</v>
      </c>
      <c r="B109" s="70">
        <v>353.16320000000002</v>
      </c>
      <c r="C109" s="6">
        <v>1.22</v>
      </c>
      <c r="D109" s="6" t="s">
        <v>89</v>
      </c>
      <c r="E109" s="1">
        <v>311.12937700000003</v>
      </c>
      <c r="F109" s="1">
        <f t="shared" si="3"/>
        <v>-20.597389602081719</v>
      </c>
      <c r="G109" s="29">
        <v>311.122968679</v>
      </c>
      <c r="H109" s="26">
        <v>0.92</v>
      </c>
      <c r="I109" s="23" t="s">
        <v>202</v>
      </c>
      <c r="J109" s="9" t="s">
        <v>200</v>
      </c>
      <c r="K109" s="67" t="s">
        <v>203</v>
      </c>
      <c r="L109" s="10">
        <v>7.0060004319775698E-22</v>
      </c>
      <c r="M109" s="7" t="s">
        <v>20</v>
      </c>
      <c r="N109" s="10">
        <v>3.83196551797805E-19</v>
      </c>
      <c r="O109" s="7" t="s">
        <v>20</v>
      </c>
      <c r="P109" s="10">
        <v>3.1979931671255099E-15</v>
      </c>
      <c r="Q109" s="7" t="s">
        <v>20</v>
      </c>
      <c r="R109" s="11"/>
      <c r="S109" s="11"/>
      <c r="T109" s="11"/>
      <c r="U109" s="11"/>
      <c r="V109" s="11"/>
      <c r="W109" s="11"/>
    </row>
    <row r="110" spans="1:23" s="14" customFormat="1" ht="15" customHeight="1">
      <c r="A110" s="7" t="s">
        <v>21</v>
      </c>
      <c r="B110" s="70">
        <v>149.0966</v>
      </c>
      <c r="C110" s="6">
        <v>0.96</v>
      </c>
      <c r="D110" s="6" t="s">
        <v>24</v>
      </c>
      <c r="E110" s="34">
        <v>166.0993</v>
      </c>
      <c r="F110" s="1">
        <f t="shared" si="3"/>
        <v>0.47977903436199054</v>
      </c>
      <c r="G110" s="37">
        <v>166.099379691</v>
      </c>
      <c r="H110" s="26">
        <v>0.84</v>
      </c>
      <c r="I110" s="34" t="s">
        <v>204</v>
      </c>
      <c r="J110" s="35" t="s">
        <v>205</v>
      </c>
      <c r="K110" s="69" t="s">
        <v>206</v>
      </c>
      <c r="L110" s="27">
        <v>9.5216717635180301E-18</v>
      </c>
      <c r="M110" s="28" t="s">
        <v>20</v>
      </c>
      <c r="N110" s="27">
        <v>1.07850237643106E-17</v>
      </c>
      <c r="O110" s="28" t="s">
        <v>20</v>
      </c>
      <c r="P110" s="27">
        <v>4.3260570754344297E-11</v>
      </c>
      <c r="Q110" s="28" t="s">
        <v>20</v>
      </c>
      <c r="R110" s="7"/>
      <c r="S110" s="7"/>
      <c r="T110" s="7"/>
      <c r="U110" s="7"/>
      <c r="V110" s="7"/>
      <c r="W110" s="7"/>
    </row>
    <row r="111" spans="1:23" s="14" customFormat="1" ht="15" customHeight="1">
      <c r="A111" s="7" t="s">
        <v>21</v>
      </c>
      <c r="B111" s="70">
        <v>264.12430000000001</v>
      </c>
      <c r="C111" s="38">
        <v>0.81</v>
      </c>
      <c r="D111" s="6" t="s">
        <v>35</v>
      </c>
      <c r="E111" s="1">
        <v>263.11702400000001</v>
      </c>
      <c r="F111" s="1">
        <f t="shared" si="3"/>
        <v>-20.100665576133864</v>
      </c>
      <c r="G111" s="1">
        <v>263.11173527900002</v>
      </c>
      <c r="H111" s="13">
        <v>0.89</v>
      </c>
      <c r="I111" s="9" t="s">
        <v>207</v>
      </c>
      <c r="J111" s="9" t="s">
        <v>91</v>
      </c>
      <c r="K111" s="68" t="s">
        <v>208</v>
      </c>
      <c r="L111" s="10">
        <v>3.7729227103467799E-23</v>
      </c>
      <c r="M111" s="7" t="s">
        <v>20</v>
      </c>
      <c r="N111" s="10">
        <v>4.6380348665075403E-19</v>
      </c>
      <c r="O111" s="7" t="s">
        <v>20</v>
      </c>
      <c r="P111" s="10">
        <v>7.7697041541995398E-17</v>
      </c>
      <c r="Q111" s="7" t="s">
        <v>20</v>
      </c>
      <c r="R111" s="7"/>
      <c r="S111" s="7"/>
      <c r="T111" s="7"/>
      <c r="U111" s="7"/>
      <c r="V111" s="7"/>
      <c r="W111" s="7"/>
    </row>
    <row r="113" spans="1:1">
      <c r="A113" s="7" t="s">
        <v>209</v>
      </c>
    </row>
    <row r="114" spans="1:1" ht="27.6">
      <c r="A114" s="7" t="s">
        <v>210</v>
      </c>
    </row>
    <row r="115" spans="1:1" ht="69">
      <c r="A115" s="7" t="s">
        <v>211</v>
      </c>
    </row>
  </sheetData>
  <conditionalFormatting sqref="D4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0:C110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1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:D2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1:D111 B29:D106 B108:D109 B2:D27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07:D10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25" right="0.25" top="0.75" bottom="0.75" header="0.3" footer="0.3"/>
  <pageSetup paperSize="9" scale="32" fitToHeight="0" orientation="landscape" horizont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092914A5AAD143A78D1DA5644EF1C1" ma:contentTypeVersion="15" ma:contentTypeDescription="Create a new document." ma:contentTypeScope="" ma:versionID="b5ae7c99de528f347cd359f27b34c455">
  <xsd:schema xmlns:xsd="http://www.w3.org/2001/XMLSchema" xmlns:xs="http://www.w3.org/2001/XMLSchema" xmlns:p="http://schemas.microsoft.com/office/2006/metadata/properties" xmlns:ns2="3c334dbe-3d48-4afc-8240-72aea0f2ddaa" xmlns:ns3="e275fb55-673c-47c8-864a-2c5955be2488" targetNamespace="http://schemas.microsoft.com/office/2006/metadata/properties" ma:root="true" ma:fieldsID="4a1690abb4cea727995d130b06be285f" ns2:_="" ns3:_="">
    <xsd:import namespace="3c334dbe-3d48-4afc-8240-72aea0f2ddaa"/>
    <xsd:import namespace="e275fb55-673c-47c8-864a-2c5955be24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comments" minOccurs="0"/>
                <xsd:element ref="ns2:Comment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334dbe-3d48-4afc-8240-72aea0f2dd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14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Comment" ma:index="15" nillable="true" ma:displayName="Comment" ma:format="Dropdown" ma:internalName="Comment">
      <xsd:simpleType>
        <xsd:restriction base="dms:Text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5fb55-673c-47c8-864a-2c5955be248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 xmlns="3c334dbe-3d48-4afc-8240-72aea0f2ddaa" xsi:nil="true"/>
    <comments xmlns="3c334dbe-3d48-4afc-8240-72aea0f2ddaa" xsi:nil="true"/>
  </documentManagement>
</p:properties>
</file>

<file path=customXml/itemProps1.xml><?xml version="1.0" encoding="utf-8"?>
<ds:datastoreItem xmlns:ds="http://schemas.openxmlformats.org/officeDocument/2006/customXml" ds:itemID="{D59CF851-C63A-410C-B1A0-28D8FF1E3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334dbe-3d48-4afc-8240-72aea0f2ddaa"/>
    <ds:schemaRef ds:uri="e275fb55-673c-47c8-864a-2c5955be24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A6F8DF-C33B-4B1A-9FF0-337A3290FD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8C3322-E7B1-41D9-9E9E-39652F944429}">
  <ds:schemaRefs>
    <ds:schemaRef ds:uri="http://www.w3.org/XML/1998/namespace"/>
    <ds:schemaRef ds:uri="http://schemas.microsoft.com/office/infopath/2007/PartnerControls"/>
    <ds:schemaRef ds:uri="e275fb55-673c-47c8-864a-2c5955be2488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3c334dbe-3d48-4afc-8240-72aea0f2ddaa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Użytkownik systemu Windows</dc:creator>
  <cp:keywords/>
  <dc:description/>
  <cp:lastModifiedBy>Użytkownik systemu Windows</cp:lastModifiedBy>
  <cp:revision/>
  <dcterms:created xsi:type="dcterms:W3CDTF">2021-11-29T08:24:12Z</dcterms:created>
  <dcterms:modified xsi:type="dcterms:W3CDTF">2022-01-31T10:01:51Z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0x0101008E092914A5AAD143A78D1DA5644EF1C1</vt:lpwstr>
  </property>
</Properties>
</file>