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ottz\Google Drive\Research_Experiments_with_ChengLin\Sichuan_Yak_Project\Yak_Biofluids\Manuscripts\Re-Submission\Supplemental_Material\"/>
    </mc:Choice>
  </mc:AlternateContent>
  <xr:revisionPtr revIDLastSave="0" documentId="13_ncr:1_{CDE180EF-47A2-41E5-B0E0-F5901D3CEAF2}" xr6:coauthVersionLast="40" xr6:coauthVersionMax="40" xr10:uidLastSave="{00000000-0000-0000-0000-000000000000}"/>
  <bookViews>
    <workbookView xWindow="-110" yWindow="-110" windowWidth="19420" windowHeight="10420" firstSheet="4" activeTab="6" xr2:uid="{00000000-000D-0000-FFFF-FFFF00000000}"/>
  </bookViews>
  <sheets>
    <sheet name="Conc_Mol_Serum" sheetId="12" r:id="rId1"/>
    <sheet name="Conc_Mol_Feces" sheetId="9" r:id="rId2"/>
    <sheet name="Conc_Mol_Urine" sheetId="11" r:id="rId3"/>
    <sheet name="_xltb_storage_" sheetId="13" state="veryHidden" r:id="rId4"/>
    <sheet name="Yak_Serum_Mol_Weight" sheetId="6" r:id="rId5"/>
    <sheet name="Yak_Feces_Mol_Weight" sheetId="7" r:id="rId6"/>
    <sheet name="Yak_Urine_Mol_Weight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4" i="8" l="1"/>
  <c r="C58" i="8"/>
  <c r="C74" i="8"/>
  <c r="C55" i="7" l="1"/>
  <c r="C39" i="8" l="1"/>
  <c r="C6" i="8"/>
  <c r="C43" i="7"/>
  <c r="C41" i="7"/>
  <c r="C25" i="7"/>
  <c r="C7" i="7"/>
  <c r="C62" i="6"/>
  <c r="C51" i="6"/>
  <c r="C47" i="6"/>
  <c r="C20" i="6"/>
  <c r="C6" i="6"/>
</calcChain>
</file>

<file path=xl/sharedStrings.xml><?xml version="1.0" encoding="utf-8"?>
<sst xmlns="http://schemas.openxmlformats.org/spreadsheetml/2006/main" count="414" uniqueCount="140">
  <si>
    <t>Molecules</t>
  </si>
  <si>
    <t>Formate</t>
  </si>
  <si>
    <t>Phenylalanine</t>
  </si>
  <si>
    <t>Tyrosine</t>
  </si>
  <si>
    <t>Fumarate</t>
  </si>
  <si>
    <t>Uridine</t>
  </si>
  <si>
    <t>Uracil</t>
  </si>
  <si>
    <t>Mannose</t>
  </si>
  <si>
    <t>Arabinose</t>
  </si>
  <si>
    <t>1,3-Dihydroxyacetone</t>
  </si>
  <si>
    <t>Lactate</t>
  </si>
  <si>
    <t>Serine</t>
  </si>
  <si>
    <t>Betaine</t>
  </si>
  <si>
    <t>Threonine</t>
  </si>
  <si>
    <t>Glycine</t>
  </si>
  <si>
    <t>Methanol</t>
  </si>
  <si>
    <t>Glucose</t>
  </si>
  <si>
    <t>Carnitine</t>
  </si>
  <si>
    <t>Choline</t>
  </si>
  <si>
    <t>Ornithine</t>
  </si>
  <si>
    <t>Creatinine</t>
  </si>
  <si>
    <t>Creatine</t>
  </si>
  <si>
    <t>Lysine</t>
  </si>
  <si>
    <t>Asparagine</t>
  </si>
  <si>
    <t>Dimethylglycine</t>
  </si>
  <si>
    <t>Trimethylamine</t>
  </si>
  <si>
    <t>Aspartate</t>
  </si>
  <si>
    <t>Sarcosine</t>
  </si>
  <si>
    <t>Dimethylamine</t>
  </si>
  <si>
    <t>N-Carbamoylaspartate</t>
  </si>
  <si>
    <t>Methionine</t>
  </si>
  <si>
    <t>Citrate</t>
  </si>
  <si>
    <t>Glutamine</t>
  </si>
  <si>
    <t>Succinate</t>
  </si>
  <si>
    <t>Pyruvate</t>
  </si>
  <si>
    <t>3-Hydroxybutyrate</t>
  </si>
  <si>
    <t>Acetoacetate</t>
  </si>
  <si>
    <t>Acetone</t>
  </si>
  <si>
    <t>Glutamate</t>
  </si>
  <si>
    <t>Proline</t>
  </si>
  <si>
    <t>Arginine</t>
  </si>
  <si>
    <t>Acetate</t>
  </si>
  <si>
    <t>Alanine</t>
  </si>
  <si>
    <t>Ethanol</t>
  </si>
  <si>
    <t>Methylsuccinate</t>
  </si>
  <si>
    <t>3-Hydroxyisobutyrate</t>
  </si>
  <si>
    <t>Valine</t>
  </si>
  <si>
    <t>Isoleucine</t>
  </si>
  <si>
    <t>2-Aminobutyrate</t>
  </si>
  <si>
    <t>Leucine</t>
  </si>
  <si>
    <t>2-Hydroxybutyrate</t>
  </si>
  <si>
    <t>Adenosine</t>
  </si>
  <si>
    <t>3-Indoxylsulfate</t>
  </si>
  <si>
    <t>4-Hydroxyphenylacetate</t>
  </si>
  <si>
    <t>Tiglylglycine</t>
  </si>
  <si>
    <t>2,6-Dihydroxybenzoate</t>
  </si>
  <si>
    <t>Guanosine</t>
  </si>
  <si>
    <t>Xanthosine</t>
  </si>
  <si>
    <t>Xylose</t>
  </si>
  <si>
    <t>Ascorbate</t>
  </si>
  <si>
    <t>Trigonelline</t>
  </si>
  <si>
    <t>Tartrate</t>
  </si>
  <si>
    <t>Galactarate</t>
  </si>
  <si>
    <t>Gluconate</t>
  </si>
  <si>
    <t>Hippurate</t>
  </si>
  <si>
    <t>Guanidoacetate</t>
  </si>
  <si>
    <t>N-Phenylacetylglycine</t>
  </si>
  <si>
    <t>3-Hydroxyphenylacetate</t>
  </si>
  <si>
    <t>Serotonin</t>
  </si>
  <si>
    <t>myo-Inositol</t>
  </si>
  <si>
    <t>Taurine</t>
  </si>
  <si>
    <t>Malonate</t>
  </si>
  <si>
    <t>3-Phenylpropionate</t>
  </si>
  <si>
    <t>Methylamine</t>
  </si>
  <si>
    <t>Glutarate</t>
  </si>
  <si>
    <t>Ethylmalonate</t>
  </si>
  <si>
    <t>Isocaproate</t>
  </si>
  <si>
    <t>2-Hydroxyisobutyrate</t>
  </si>
  <si>
    <t>3-Hydroxyisovalerate</t>
  </si>
  <si>
    <t>Fucose</t>
  </si>
  <si>
    <t>3-Methyl-2-oxovalerate</t>
  </si>
  <si>
    <t>Isobutyrate</t>
  </si>
  <si>
    <t>2-Hydroxy-3-methylvalerate</t>
  </si>
  <si>
    <t>3-Methylglutarate</t>
  </si>
  <si>
    <t>2-Hydroxyvalerate</t>
  </si>
  <si>
    <t>2-Hydroxyisovalerate</t>
  </si>
  <si>
    <t>Phenylacetate</t>
  </si>
  <si>
    <t>N-Acetylglucosamine</t>
  </si>
  <si>
    <t>Trehalose</t>
  </si>
  <si>
    <t>Galactose</t>
  </si>
  <si>
    <t>Glycerol</t>
  </si>
  <si>
    <t>O-Acetylcholine</t>
  </si>
  <si>
    <t>O-Phosphocholine</t>
  </si>
  <si>
    <t>N-Methylhydantoin</t>
  </si>
  <si>
    <t>2-Oxoisocaproate</t>
  </si>
  <si>
    <t>Acetoin</t>
  </si>
  <si>
    <t>Propionate</t>
  </si>
  <si>
    <t>Isovalerate</t>
  </si>
  <si>
    <t>Butyrate</t>
  </si>
  <si>
    <t>Valerate</t>
  </si>
  <si>
    <t>Cholate</t>
  </si>
  <si>
    <t>3-Methylhistidine</t>
  </si>
  <si>
    <t>Dimethyl sulfone</t>
  </si>
  <si>
    <r>
      <rPr>
        <i/>
        <sz val="11"/>
        <color theme="1"/>
        <rFont val="Calibri"/>
        <family val="2"/>
        <scheme val="minor"/>
      </rPr>
      <t>beta</t>
    </r>
    <r>
      <rPr>
        <sz val="11"/>
        <color theme="1"/>
        <rFont val="Calibri"/>
        <family val="2"/>
        <scheme val="minor"/>
      </rPr>
      <t>-Alanine</t>
    </r>
  </si>
  <si>
    <t>Propylene glycol</t>
  </si>
  <si>
    <t>Total</t>
  </si>
  <si>
    <t>XL Toolbox Settings</t>
  </si>
  <si>
    <t>export_preset</t>
  </si>
  <si>
    <t>export_path</t>
  </si>
  <si>
    <t>C:\Users\Dottz\Google Drive\Research_Experiments_with_ChengLin\Sichuan_Yak_Project\Yak_Biofluids\Image\Pie_Plot.tif</t>
  </si>
  <si>
    <t>&lt;?xml version="1.0" encoding="utf-16"?&gt;_x000D_
&lt;Preset xmlns:xsi="http://www.w3.org/2001/XMLSchema-instance" xmlns:xsd="http://www.w3.org/2001/XMLSchema"&gt;_x000D_
  &lt;Name&gt;Tiff, 600 dpi, RGB, Transparent canvas&lt;/Name&gt;_x000D_
  &lt;Dpi&gt;600&lt;/Dpi&gt;_x000D_
  &lt;FileType&gt;Tiff&lt;/FileType&gt;_x000D_
  &lt;ColorSpace&gt;Rgb&lt;/ColorSpace&gt;_x000D_
  &lt;Transparency&gt;TransparentCanvas&lt;/Transparency&gt;_x000D_
  &lt;UseColorProfile&gt;false&lt;/UseColorProfile&gt;_x000D_
  &lt;ColorProfile&gt;sRGB Color Space Profile&lt;/ColorProfile&gt;_x000D_
&lt;/Preset&gt;</t>
  </si>
  <si>
    <t>Relative intensity of all the signals pertaining to the molecule</t>
  </si>
  <si>
    <t>Molecule</t>
  </si>
  <si>
    <t>Carbohydrates and derivatives</t>
  </si>
  <si>
    <t>Nucleosides, nucleotides and analogues</t>
  </si>
  <si>
    <t>Miscellaneous</t>
  </si>
  <si>
    <t>Organic acids and derivatives</t>
  </si>
  <si>
    <t>Amino acids, peptides and analogues</t>
  </si>
  <si>
    <r>
      <rPr>
        <i/>
        <sz val="11"/>
        <color theme="1"/>
        <rFont val="Calibri"/>
        <family val="2"/>
        <scheme val="minor"/>
      </rPr>
      <t>cis</t>
    </r>
    <r>
      <rPr>
        <sz val="11"/>
        <color theme="1"/>
        <rFont val="Calibri"/>
        <family val="2"/>
        <scheme val="minor"/>
      </rPr>
      <t>-Aconitate</t>
    </r>
  </si>
  <si>
    <r>
      <rPr>
        <i/>
        <sz val="11"/>
        <color theme="1"/>
        <rFont val="Calibri"/>
        <family val="2"/>
        <scheme val="minor"/>
      </rPr>
      <t>trans</t>
    </r>
    <r>
      <rPr>
        <sz val="11"/>
        <color theme="1"/>
        <rFont val="Calibri"/>
        <family val="2"/>
        <scheme val="minor"/>
      </rPr>
      <t>-Aconitate</t>
    </r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</si>
  <si>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-Cresol</t>
    </r>
  </si>
  <si>
    <t>Trimethylamine N-oxide</t>
  </si>
  <si>
    <t>Class</t>
  </si>
  <si>
    <t>Propylene_glycol</t>
  </si>
  <si>
    <t>Allantoin</t>
  </si>
  <si>
    <t>Dimethyl_sulfone</t>
  </si>
  <si>
    <t>Beta-Alanine</t>
  </si>
  <si>
    <t>ppm</t>
  </si>
  <si>
    <t>Sample 1</t>
  </si>
  <si>
    <t>Samole 2</t>
  </si>
  <si>
    <t>Sample 3</t>
  </si>
  <si>
    <t>Samole 4</t>
  </si>
  <si>
    <t>Sample 5</t>
  </si>
  <si>
    <t>Median</t>
  </si>
  <si>
    <t>IQR</t>
  </si>
  <si>
    <t>p-Cresol</t>
  </si>
  <si>
    <t>trans-Aconitate</t>
  </si>
  <si>
    <t>Trimethylamine_N-oxide</t>
  </si>
  <si>
    <t>cis-Aconitate</t>
  </si>
  <si>
    <t>N,N-Dimethylglycine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</si>
</sst>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0" fontId="0" fillId="0" borderId="0" xfId="0" applyNumberFormat="1"/>
    <xf numFmtId="10" fontId="0" fillId="0" borderId="0" xfId="0" applyNumberFormat="1" applyAlignment="1">
      <alignment horizontal="center" vertical="center"/>
    </xf>
    <xf numFmtId="11" fontId="0" fillId="0" borderId="0" xfId="0" applyNumberFormat="1"/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10" fontId="0" fillId="0" borderId="0" xfId="0" applyNumberFormat="1" applyAlignment="1">
      <alignment horizontal="left" vertical="center"/>
    </xf>
    <xf numFmtId="10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3" fillId="0" borderId="0" xfId="0" applyFont="1"/>
    <xf numFmtId="0" fontId="7" fillId="0" borderId="0" xfId="0" applyFont="1" applyAlignment="1">
      <alignment vertical="center" wrapText="1"/>
    </xf>
    <xf numFmtId="0" fontId="2" fillId="0" borderId="0" xfId="0" applyFont="1"/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57"/>
  <sheetViews>
    <sheetView workbookViewId="0">
      <selection activeCell="E24" sqref="E24"/>
    </sheetView>
  </sheetViews>
  <sheetFormatPr defaultRowHeight="14.5"/>
  <cols>
    <col min="1" max="1" width="9" bestFit="1" customWidth="1"/>
    <col min="7" max="7" width="8.26953125" bestFit="1" customWidth="1"/>
  </cols>
  <sheetData>
    <row r="1" spans="1:57" s="1" customFormat="1">
      <c r="B1" s="1" t="s">
        <v>1</v>
      </c>
      <c r="C1" s="1" t="s">
        <v>2</v>
      </c>
      <c r="D1" s="1" t="s">
        <v>3</v>
      </c>
      <c r="E1" s="1" t="s">
        <v>101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69</v>
      </c>
      <c r="N1" s="1" t="s">
        <v>11</v>
      </c>
      <c r="O1" s="1" t="s">
        <v>12</v>
      </c>
      <c r="P1" s="1" t="s">
        <v>13</v>
      </c>
      <c r="Q1" s="1" t="s">
        <v>90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125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126</v>
      </c>
      <c r="AK1" s="1" t="s">
        <v>31</v>
      </c>
      <c r="AL1" s="1" t="s">
        <v>32</v>
      </c>
      <c r="AM1" s="1" t="s">
        <v>33</v>
      </c>
      <c r="AN1" s="1" t="s">
        <v>34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35</v>
      </c>
      <c r="AW1" s="1" t="s">
        <v>43</v>
      </c>
      <c r="AX1" s="1" t="s">
        <v>123</v>
      </c>
      <c r="AY1" s="1" t="s">
        <v>44</v>
      </c>
      <c r="AZ1" s="1" t="s">
        <v>45</v>
      </c>
      <c r="BA1" s="1" t="s">
        <v>46</v>
      </c>
      <c r="BB1" s="1" t="s">
        <v>47</v>
      </c>
      <c r="BC1" s="1" t="s">
        <v>48</v>
      </c>
      <c r="BD1" s="1" t="s">
        <v>49</v>
      </c>
      <c r="BE1" s="1" t="s">
        <v>50</v>
      </c>
    </row>
    <row r="2" spans="1:57" s="1" customFormat="1">
      <c r="A2" s="1" t="s">
        <v>127</v>
      </c>
      <c r="B2" s="1">
        <v>8.4445999999999994</v>
      </c>
      <c r="C2" s="1">
        <v>7.3669000000000002</v>
      </c>
      <c r="D2" s="1">
        <v>7.1776</v>
      </c>
      <c r="E2" s="1">
        <v>7.1365999999999996</v>
      </c>
      <c r="F2" s="1">
        <v>6.5090000000000003</v>
      </c>
      <c r="G2" s="1">
        <v>5.9078999999999997</v>
      </c>
      <c r="H2" s="1">
        <v>5.7881999999999998</v>
      </c>
      <c r="I2" s="1">
        <v>5.1767000000000003</v>
      </c>
      <c r="J2" s="1">
        <v>4.5038</v>
      </c>
      <c r="K2" s="1">
        <v>4.4122000000000003</v>
      </c>
      <c r="L2" s="1">
        <v>4.1059000000000001</v>
      </c>
      <c r="M2" s="1">
        <v>4.0585000000000004</v>
      </c>
      <c r="N2" s="1">
        <v>3.9554999999999998</v>
      </c>
      <c r="O2" s="1">
        <v>3.8885000000000001</v>
      </c>
      <c r="P2" s="1">
        <v>3.5838000000000001</v>
      </c>
      <c r="Q2" s="1">
        <v>3.5663999999999998</v>
      </c>
      <c r="R2" s="1">
        <v>3.5533000000000001</v>
      </c>
      <c r="S2" s="1">
        <v>3.3481000000000001</v>
      </c>
      <c r="T2" s="1">
        <v>3.2233000000000001</v>
      </c>
      <c r="U2" s="1">
        <v>3.2132000000000001</v>
      </c>
      <c r="V2" s="1">
        <v>3.1888000000000001</v>
      </c>
      <c r="W2" s="1">
        <v>3.1391</v>
      </c>
      <c r="X2" s="1">
        <v>3.044</v>
      </c>
      <c r="Y2" s="1">
        <v>3.0325000000000002</v>
      </c>
      <c r="Z2" s="1">
        <v>3.0222000000000002</v>
      </c>
      <c r="AA2" s="1">
        <v>3.0076999999999998</v>
      </c>
      <c r="AB2" s="1">
        <v>2.9281999999999999</v>
      </c>
      <c r="AC2" s="1">
        <v>2.9123999999999999</v>
      </c>
      <c r="AD2" s="1">
        <v>2.8866999999999998</v>
      </c>
      <c r="AE2" s="1">
        <v>2.7841999999999998</v>
      </c>
      <c r="AF2" s="1">
        <v>2.7262</v>
      </c>
      <c r="AG2" s="1">
        <v>2.7117</v>
      </c>
      <c r="AH2" s="1">
        <v>2.6698</v>
      </c>
      <c r="AI2" s="1">
        <v>2.6177999999999999</v>
      </c>
      <c r="AJ2" s="1">
        <v>2.5558000000000001</v>
      </c>
      <c r="AK2" s="1">
        <v>2.5093000000000001</v>
      </c>
      <c r="AL2" s="1">
        <v>2.4430000000000001</v>
      </c>
      <c r="AM2" s="1">
        <v>2.3933</v>
      </c>
      <c r="AN2" s="1">
        <v>2.3573</v>
      </c>
      <c r="AO2" s="1">
        <v>2.2776999999999998</v>
      </c>
      <c r="AP2" s="1">
        <v>2.2178</v>
      </c>
      <c r="AQ2" s="1">
        <v>2.0606</v>
      </c>
      <c r="AR2" s="1">
        <v>1.9998</v>
      </c>
      <c r="AS2" s="1">
        <v>1.9229000000000001</v>
      </c>
      <c r="AT2" s="1">
        <v>1.9079999999999999</v>
      </c>
      <c r="AU2" s="1">
        <v>1.4675</v>
      </c>
      <c r="AV2" s="1">
        <v>1.1862999999999999</v>
      </c>
      <c r="AW2" s="1">
        <v>1.1698999999999999</v>
      </c>
      <c r="AX2" s="1">
        <v>1.1303000000000001</v>
      </c>
      <c r="AY2" s="1">
        <v>1.0742</v>
      </c>
      <c r="AZ2" s="1">
        <v>1.0611999999999999</v>
      </c>
      <c r="BA2" s="1">
        <v>1.0206</v>
      </c>
      <c r="BB2" s="1">
        <v>1.002</v>
      </c>
      <c r="BC2" s="1">
        <v>0.96479999999999999</v>
      </c>
      <c r="BD2" s="1">
        <v>0.93559999999999999</v>
      </c>
      <c r="BE2" s="1">
        <v>0.88590000000000002</v>
      </c>
    </row>
    <row r="3" spans="1:57">
      <c r="A3" t="s">
        <v>128</v>
      </c>
      <c r="B3" s="4">
        <v>2.3449590291330698E-2</v>
      </c>
      <c r="C3" s="4">
        <v>8.6892246482729502E-2</v>
      </c>
      <c r="D3" s="4">
        <v>3.3352085890600902E-2</v>
      </c>
      <c r="E3" s="4">
        <v>8.0424619893758403E-2</v>
      </c>
      <c r="F3" s="4">
        <v>6.2520580078602398E-3</v>
      </c>
      <c r="G3" s="4">
        <v>7.3631467666101496E-3</v>
      </c>
      <c r="H3" s="4">
        <v>1.25850309934365E-2</v>
      </c>
      <c r="I3" s="4">
        <v>2.1152717056541401E-2</v>
      </c>
      <c r="J3" s="4">
        <v>2.64108657642519E-2</v>
      </c>
      <c r="K3" s="4">
        <v>4.6837564176803702E-3</v>
      </c>
      <c r="L3" s="4">
        <v>7.2500275115575699</v>
      </c>
      <c r="M3" s="4">
        <v>0.16895450132624201</v>
      </c>
      <c r="N3" s="4">
        <v>5.4206675708665102E-2</v>
      </c>
      <c r="O3" s="4">
        <v>0.216746161877823</v>
      </c>
      <c r="P3" s="4">
        <v>6.07545210984929E-2</v>
      </c>
      <c r="Q3" s="4">
        <v>0.33177577021430199</v>
      </c>
      <c r="R3" s="4">
        <v>0.81790030827225801</v>
      </c>
      <c r="S3" s="4">
        <v>7.1449169778972903E-3</v>
      </c>
      <c r="T3" s="4">
        <v>0.81703813918677504</v>
      </c>
      <c r="U3" s="4">
        <v>5.6424335043885002E-3</v>
      </c>
      <c r="V3" s="4">
        <v>2.1807988154682701E-2</v>
      </c>
      <c r="W3" s="4">
        <v>1.2333237521815499E-2</v>
      </c>
      <c r="X3" s="4">
        <v>2.4832748880220499E-2</v>
      </c>
      <c r="Y3" s="4">
        <v>0.34897520442873697</v>
      </c>
      <c r="Z3" s="4">
        <v>0.39028878517432702</v>
      </c>
      <c r="AA3" s="4">
        <v>6.5083187727865102E-2</v>
      </c>
      <c r="AB3" s="4">
        <v>2.1474928003308701E-2</v>
      </c>
      <c r="AC3" s="4">
        <v>1.31284764387697E-3</v>
      </c>
      <c r="AD3" s="4">
        <v>3.4668715480005302E-4</v>
      </c>
      <c r="AE3" s="4">
        <v>8.9705286338648497E-3</v>
      </c>
      <c r="AF3" s="4">
        <v>1.8764860413255601E-3</v>
      </c>
      <c r="AG3" s="4">
        <v>4.8987297849320598E-4</v>
      </c>
      <c r="AH3" s="4">
        <v>1.47551167341494E-2</v>
      </c>
      <c r="AI3" s="4">
        <v>1.6425442567584499E-2</v>
      </c>
      <c r="AJ3" s="4">
        <v>1.42170478326628E-2</v>
      </c>
      <c r="AK3" s="4">
        <v>2.0414400746905301E-2</v>
      </c>
      <c r="AL3" s="4">
        <v>0.20793490667738901</v>
      </c>
      <c r="AM3" s="4">
        <v>0.236444628710479</v>
      </c>
      <c r="AN3" s="4">
        <v>5.92740098298861E-2</v>
      </c>
      <c r="AO3" s="4">
        <v>1.29145230141303E-2</v>
      </c>
      <c r="AP3" s="4">
        <v>4.17072800024452E-3</v>
      </c>
      <c r="AQ3" s="4">
        <v>0.18572656602047199</v>
      </c>
      <c r="AR3" s="4">
        <v>2.81111575367857E-2</v>
      </c>
      <c r="AS3" s="4">
        <v>6.7865044253261203E-2</v>
      </c>
      <c r="AT3" s="4">
        <v>0.13979557684097699</v>
      </c>
      <c r="AU3" s="4">
        <v>0.28109334632299898</v>
      </c>
      <c r="AV3" s="4">
        <v>0.13748750762947901</v>
      </c>
      <c r="AW3" s="4">
        <v>4.6181203228270002E-3</v>
      </c>
      <c r="AX3" s="4">
        <v>2.2101682629502399E-2</v>
      </c>
      <c r="AY3" s="4">
        <v>1.5364640207551E-4</v>
      </c>
      <c r="AZ3" s="4">
        <v>9.5895661386570293E-3</v>
      </c>
      <c r="BA3" s="4">
        <v>0.14815699557916101</v>
      </c>
      <c r="BB3" s="4">
        <v>4.3503081800298403E-2</v>
      </c>
      <c r="BC3" s="4">
        <v>1.13046224880961E-2</v>
      </c>
      <c r="BD3" s="4">
        <v>0.10861535277463399</v>
      </c>
      <c r="BE3" s="4">
        <v>6.9341769971117701E-3</v>
      </c>
    </row>
    <row r="4" spans="1:57">
      <c r="A4" t="s">
        <v>129</v>
      </c>
      <c r="B4" s="4">
        <v>2.2065403192489501E-2</v>
      </c>
      <c r="C4" s="4">
        <v>8.8229844975342198E-2</v>
      </c>
      <c r="D4" s="4">
        <v>3.1114616797649201E-2</v>
      </c>
      <c r="E4" s="4">
        <v>5.2138479376569798E-2</v>
      </c>
      <c r="F4" s="4">
        <v>5.63246639047108E-3</v>
      </c>
      <c r="G4" s="4">
        <v>7.5143216299045201E-3</v>
      </c>
      <c r="H4" s="4">
        <v>1.5565914677935199E-2</v>
      </c>
      <c r="I4" s="4">
        <v>3.0973916129818702E-2</v>
      </c>
      <c r="J4" s="4">
        <v>2.5170152537625699E-2</v>
      </c>
      <c r="K4" s="4">
        <v>1.31532951943818E-3</v>
      </c>
      <c r="L4" s="4">
        <v>7.25231163399331</v>
      </c>
      <c r="M4" s="4">
        <v>5.1427803533626797E-2</v>
      </c>
      <c r="N4" s="4">
        <v>4.1565426600757897E-2</v>
      </c>
      <c r="O4" s="4">
        <v>0.112712377651652</v>
      </c>
      <c r="P4" s="4">
        <v>4.55901869829443E-2</v>
      </c>
      <c r="Q4" s="4">
        <v>0.16463701634110101</v>
      </c>
      <c r="R4" s="4">
        <v>0.39186474442664199</v>
      </c>
      <c r="S4" s="4">
        <v>9.1622596758669603E-3</v>
      </c>
      <c r="T4" s="4">
        <v>1.6890742557290399</v>
      </c>
      <c r="U4" s="4">
        <v>8.3721458979017904E-3</v>
      </c>
      <c r="V4" s="4">
        <v>2.32124194241956E-2</v>
      </c>
      <c r="W4" s="4">
        <v>9.5952068542203006E-3</v>
      </c>
      <c r="X4" s="4">
        <v>1.47121789162369E-2</v>
      </c>
      <c r="Y4" s="4">
        <v>4.4934168263026701E-2</v>
      </c>
      <c r="Z4" s="4">
        <v>0.115282055726841</v>
      </c>
      <c r="AA4" s="4">
        <v>2.8423751976827599E-2</v>
      </c>
      <c r="AB4" s="4">
        <v>1.8641842738276501E-2</v>
      </c>
      <c r="AC4" s="4">
        <v>4.6184837641800598E-4</v>
      </c>
      <c r="AD4" s="4">
        <v>2.56948006859749E-4</v>
      </c>
      <c r="AE4" s="4">
        <v>8.7651063877771402E-3</v>
      </c>
      <c r="AF4" s="4">
        <v>2.1024757400268899E-3</v>
      </c>
      <c r="AG4" s="4">
        <v>3.4977547759445197E-4</v>
      </c>
      <c r="AH4" s="4">
        <v>1.91398134093438E-2</v>
      </c>
      <c r="AI4" s="4">
        <v>1.3650636215344901E-2</v>
      </c>
      <c r="AJ4" s="4">
        <v>9.4073225496759307E-3</v>
      </c>
      <c r="AK4" s="4">
        <v>2.52299297686264E-2</v>
      </c>
      <c r="AL4" s="4">
        <v>0.133876843433167</v>
      </c>
      <c r="AM4" s="4">
        <v>0.19552368500425399</v>
      </c>
      <c r="AN4" s="4">
        <v>4.5007941107239102E-2</v>
      </c>
      <c r="AO4" s="4">
        <v>2.18384718465989E-2</v>
      </c>
      <c r="AP4" s="4">
        <v>5.2865745530052298E-3</v>
      </c>
      <c r="AQ4" s="4">
        <v>0.13532729236617999</v>
      </c>
      <c r="AR4" s="4">
        <v>1.8114117484915301E-2</v>
      </c>
      <c r="AS4" s="4">
        <v>6.8401307312513704E-2</v>
      </c>
      <c r="AT4" s="4">
        <v>0.27250033687409198</v>
      </c>
      <c r="AU4" s="4">
        <v>0.26839424064141298</v>
      </c>
      <c r="AV4" s="4">
        <v>0.28488209927710501</v>
      </c>
      <c r="AW4" s="4">
        <v>1.8305527168762499E-2</v>
      </c>
      <c r="AX4" s="4">
        <v>9.2970503313836699E-3</v>
      </c>
      <c r="AY4" s="4">
        <v>2.4311257550259299E-3</v>
      </c>
      <c r="AZ4" s="4">
        <v>1.07454373112305E-2</v>
      </c>
      <c r="BA4" s="4">
        <v>0.156479126011457</v>
      </c>
      <c r="BB4" s="4">
        <v>6.0921102364757299E-2</v>
      </c>
      <c r="BC4" s="4">
        <v>9.4835680992837301E-3</v>
      </c>
      <c r="BD4" s="4">
        <v>0.11156907958027799</v>
      </c>
      <c r="BE4" s="4">
        <v>7.3935459983981103E-3</v>
      </c>
    </row>
    <row r="5" spans="1:57">
      <c r="A5" t="s">
        <v>130</v>
      </c>
      <c r="B5" s="4">
        <v>1.40550820142459E-2</v>
      </c>
      <c r="C5" s="4">
        <v>5.769612645246E-2</v>
      </c>
      <c r="D5" s="4">
        <v>1.5456412961129999E-2</v>
      </c>
      <c r="E5" s="4">
        <v>5.9458467566457E-2</v>
      </c>
      <c r="F5" s="4">
        <v>9.5311796102830401E-3</v>
      </c>
      <c r="G5" s="4">
        <v>5.60214784013902E-3</v>
      </c>
      <c r="H5" s="4">
        <v>9.5075393679440803E-3</v>
      </c>
      <c r="I5" s="4">
        <v>2.91771397067132E-2</v>
      </c>
      <c r="J5" s="4">
        <v>3.4851210990617103E-2</v>
      </c>
      <c r="K5" s="4">
        <v>1.37935471556382E-3</v>
      </c>
      <c r="L5" s="4">
        <v>4.3883759541079499</v>
      </c>
      <c r="M5" s="4">
        <v>0.138471966491547</v>
      </c>
      <c r="N5" s="4">
        <v>4.2935849239827802E-2</v>
      </c>
      <c r="O5" s="4">
        <v>0.124752095839747</v>
      </c>
      <c r="P5" s="4">
        <v>6.2498530594435601E-2</v>
      </c>
      <c r="Q5" s="4">
        <v>0.273272725337879</v>
      </c>
      <c r="R5" s="4">
        <v>0.51058894959084999</v>
      </c>
      <c r="S5" s="4">
        <v>6.7921032793114202E-3</v>
      </c>
      <c r="T5" s="4">
        <v>3.6704601069628802</v>
      </c>
      <c r="U5" s="4">
        <v>1.3628412987686699E-2</v>
      </c>
      <c r="V5" s="4">
        <v>2.8299107457458401E-2</v>
      </c>
      <c r="W5" s="4">
        <v>2.3736730370213502E-3</v>
      </c>
      <c r="X5" s="4">
        <v>1.94747043226348E-2</v>
      </c>
      <c r="Y5" s="4">
        <v>2.9711233254087699E-2</v>
      </c>
      <c r="Z5" s="4">
        <v>0.20065904912555199</v>
      </c>
      <c r="AA5" s="4">
        <v>3.0134361649955699E-2</v>
      </c>
      <c r="AB5" s="4">
        <v>1.9053265765476099E-2</v>
      </c>
      <c r="AC5" s="4">
        <v>5.2686188467029795E-4</v>
      </c>
      <c r="AD5" s="4">
        <v>1.8125162677244899E-4</v>
      </c>
      <c r="AE5" s="4">
        <v>1.9974487373309702E-2</v>
      </c>
      <c r="AF5" s="4">
        <v>1.33889055723492E-3</v>
      </c>
      <c r="AG5" s="4">
        <v>7.6474819792699694E-5</v>
      </c>
      <c r="AH5" s="4">
        <v>3.3593212576215697E-2</v>
      </c>
      <c r="AI5" s="4">
        <v>1.4485076449117999E-2</v>
      </c>
      <c r="AJ5" s="4">
        <v>1.11821211555546E-2</v>
      </c>
      <c r="AK5" s="4">
        <v>1.22600827732835E-2</v>
      </c>
      <c r="AL5" s="4">
        <v>0.106458094960846</v>
      </c>
      <c r="AM5" s="4">
        <v>0.18749987874302901</v>
      </c>
      <c r="AN5" s="4">
        <v>2.81347753216772E-2</v>
      </c>
      <c r="AO5" s="4">
        <v>1.2947986220591901E-2</v>
      </c>
      <c r="AP5" s="4">
        <v>2.5703409983151701E-3</v>
      </c>
      <c r="AQ5" s="4">
        <v>0.22933933854209201</v>
      </c>
      <c r="AR5" s="4">
        <v>3.4607016646970197E-2</v>
      </c>
      <c r="AS5" s="4">
        <v>5.0148376381929601E-2</v>
      </c>
      <c r="AT5" s="4">
        <v>7.64706163600367E-2</v>
      </c>
      <c r="AU5" s="4">
        <v>0.19667483769402599</v>
      </c>
      <c r="AV5" s="4">
        <v>0.14045310165899699</v>
      </c>
      <c r="AW5" s="4">
        <v>1.19180483226048E-3</v>
      </c>
      <c r="AX5" s="4">
        <v>4.0237853553303001E-3</v>
      </c>
      <c r="AY5" s="4">
        <v>1.0788311750426201E-3</v>
      </c>
      <c r="AZ5" s="4">
        <v>2.3629611672000201E-3</v>
      </c>
      <c r="BA5" s="4">
        <v>0.145064914982072</v>
      </c>
      <c r="BB5" s="4">
        <v>3.6412465013095502E-2</v>
      </c>
      <c r="BC5" s="4">
        <v>1.6449347766802801E-2</v>
      </c>
      <c r="BD5" s="4">
        <v>0.12147853760732601</v>
      </c>
      <c r="BE5" s="4">
        <v>9.3806632151476697E-3</v>
      </c>
    </row>
    <row r="6" spans="1:57">
      <c r="A6" t="s">
        <v>131</v>
      </c>
      <c r="B6" s="4">
        <v>1.6371979335365799E-2</v>
      </c>
      <c r="C6" s="4">
        <v>7.4566372155561694E-2</v>
      </c>
      <c r="D6" s="4">
        <v>2.52979176761889E-2</v>
      </c>
      <c r="E6" s="4">
        <v>5.43125085667975E-2</v>
      </c>
      <c r="F6" s="4">
        <v>1.46675684678199E-2</v>
      </c>
      <c r="G6" s="4">
        <v>4.7983884064308003E-3</v>
      </c>
      <c r="H6" s="4">
        <v>1.25774542849552E-2</v>
      </c>
      <c r="I6" s="4">
        <v>2.1326783338928599E-2</v>
      </c>
      <c r="J6" s="4">
        <v>1.6063839171349199E-2</v>
      </c>
      <c r="K6" s="4">
        <v>9.23424679550183E-4</v>
      </c>
      <c r="L6" s="4">
        <v>7.6781259874601098</v>
      </c>
      <c r="M6" s="4">
        <v>7.8122727079772206E-2</v>
      </c>
      <c r="N6" s="4">
        <v>3.9506481057928901E-2</v>
      </c>
      <c r="O6" s="4">
        <v>4.7052514568734903E-2</v>
      </c>
      <c r="P6" s="4">
        <v>3.8029417787805199E-2</v>
      </c>
      <c r="Q6" s="4">
        <v>0.16840106811559499</v>
      </c>
      <c r="R6" s="4">
        <v>0.426901655677558</v>
      </c>
      <c r="S6" s="4">
        <v>5.7494253044130901E-3</v>
      </c>
      <c r="T6" s="4">
        <v>1.09160882388068</v>
      </c>
      <c r="U6" s="4">
        <v>7.5714985936885595E-4</v>
      </c>
      <c r="V6" s="4">
        <v>4.2582202925560099E-3</v>
      </c>
      <c r="W6" s="4">
        <v>2.17053365078821E-2</v>
      </c>
      <c r="X6" s="4">
        <v>1.8439130574004699E-2</v>
      </c>
      <c r="Y6" s="4">
        <v>3.03877964473959E-2</v>
      </c>
      <c r="Z6" s="4">
        <v>0.126934449989721</v>
      </c>
      <c r="AA6" s="4">
        <v>2.7298656507068302E-2</v>
      </c>
      <c r="AB6" s="4">
        <v>2.3022438141189001E-2</v>
      </c>
      <c r="AC6" s="4">
        <v>4.8177452482837398E-4</v>
      </c>
      <c r="AD6" s="4">
        <v>2.34179673796263E-4</v>
      </c>
      <c r="AE6" s="4">
        <v>1.11946807228027E-2</v>
      </c>
      <c r="AF6" s="4">
        <v>2.0599084076785199E-3</v>
      </c>
      <c r="AG6" s="4">
        <v>2.8686401545527601E-4</v>
      </c>
      <c r="AH6" s="4">
        <v>4.1586104496000802E-2</v>
      </c>
      <c r="AI6" s="4">
        <v>1.14102938748167E-2</v>
      </c>
      <c r="AJ6" s="4">
        <v>3.1663017423873001E-2</v>
      </c>
      <c r="AK6" s="4">
        <v>6.8504896164797394E-2</v>
      </c>
      <c r="AL6" s="4">
        <v>0.11232708751588</v>
      </c>
      <c r="AM6" s="4">
        <v>0.24359999987113401</v>
      </c>
      <c r="AN6" s="4">
        <v>3.3071098217256199E-2</v>
      </c>
      <c r="AO6" s="4">
        <v>1.59838398927791E-2</v>
      </c>
      <c r="AP6" s="4">
        <v>4.1278403972949398E-3</v>
      </c>
      <c r="AQ6" s="4">
        <v>0.16938658982351501</v>
      </c>
      <c r="AR6" s="4">
        <v>2.41046452715598E-2</v>
      </c>
      <c r="AS6" s="4">
        <v>7.24039934634476E-2</v>
      </c>
      <c r="AT6" s="4">
        <v>0.23530765677989199</v>
      </c>
      <c r="AU6" s="4">
        <v>0.319734941454212</v>
      </c>
      <c r="AV6" s="4">
        <v>0.173123051179777</v>
      </c>
      <c r="AW6" s="4">
        <v>4.6923940733125799E-3</v>
      </c>
      <c r="AX6" s="4">
        <v>7.6663721570401997E-3</v>
      </c>
      <c r="AY6" s="4">
        <v>1.81330863995047E-3</v>
      </c>
      <c r="AZ6" s="4">
        <v>6.9681210870554703E-3</v>
      </c>
      <c r="BA6" s="4">
        <v>0.166257432014011</v>
      </c>
      <c r="BB6" s="4">
        <v>5.5703123719025201E-2</v>
      </c>
      <c r="BC6" s="4">
        <v>9.5450892815489002E-3</v>
      </c>
      <c r="BD6" s="4">
        <v>0.116362632312026</v>
      </c>
      <c r="BE6" s="4">
        <v>1.11160159233006E-3</v>
      </c>
    </row>
    <row r="7" spans="1:57">
      <c r="A7" t="s">
        <v>132</v>
      </c>
      <c r="B7" s="4">
        <v>1.7810915792966699E-2</v>
      </c>
      <c r="C7" s="4">
        <v>6.2941330616906696E-2</v>
      </c>
      <c r="D7" s="4">
        <v>1.8935664265217599E-2</v>
      </c>
      <c r="E7" s="4">
        <v>6.2321945020515801E-2</v>
      </c>
      <c r="F7" s="4">
        <v>4.7164865540437299E-3</v>
      </c>
      <c r="G7" s="4">
        <v>8.5238068170956204E-3</v>
      </c>
      <c r="H7" s="4">
        <v>1.27775030733343E-2</v>
      </c>
      <c r="I7" s="4">
        <v>2.7872289582720901E-2</v>
      </c>
      <c r="J7" s="4">
        <v>2.7305786164501099E-2</v>
      </c>
      <c r="K7" s="4">
        <v>9.8385090307649302E-4</v>
      </c>
      <c r="L7" s="4">
        <v>6.7064795841224596</v>
      </c>
      <c r="M7" s="4">
        <v>0.12541838915041401</v>
      </c>
      <c r="N7" s="4">
        <v>6.4908760305310204E-2</v>
      </c>
      <c r="O7" s="4">
        <v>0.130677171225833</v>
      </c>
      <c r="P7" s="4">
        <v>6.4734096415760001E-2</v>
      </c>
      <c r="Q7" s="4">
        <v>0.45404346155033498</v>
      </c>
      <c r="R7" s="4">
        <v>0.96707248286932501</v>
      </c>
      <c r="S7" s="4">
        <v>8.5766260962198797E-3</v>
      </c>
      <c r="T7" s="4">
        <v>1.3660402137040699</v>
      </c>
      <c r="U7" s="4">
        <v>4.3961335943892496E-3</v>
      </c>
      <c r="V7" s="4">
        <v>1.58624285234642E-2</v>
      </c>
      <c r="W7" s="4">
        <v>1.374420492166E-2</v>
      </c>
      <c r="X7" s="4">
        <v>1.81566704276706E-2</v>
      </c>
      <c r="Y7" s="4">
        <v>2.48748421720719E-2</v>
      </c>
      <c r="Z7" s="4">
        <v>0.33868045407768799</v>
      </c>
      <c r="AA7" s="4">
        <v>4.4876034651617699E-2</v>
      </c>
      <c r="AB7" s="4">
        <v>2.84061376746675E-2</v>
      </c>
      <c r="AC7" s="4">
        <v>5.2904093910804896E-4</v>
      </c>
      <c r="AD7" s="4">
        <v>2.5654939956144801E-4</v>
      </c>
      <c r="AE7" s="4">
        <v>9.2562444549433593E-3</v>
      </c>
      <c r="AF7" s="4">
        <v>2.1263730033506401E-3</v>
      </c>
      <c r="AG7" s="4">
        <v>9.0713646620041498E-5</v>
      </c>
      <c r="AH7" s="4">
        <v>2.4467366317632501E-2</v>
      </c>
      <c r="AI7" s="4">
        <v>1.4071262389042299E-2</v>
      </c>
      <c r="AJ7" s="4">
        <v>9.9089640155326005E-3</v>
      </c>
      <c r="AK7" s="4">
        <v>3.6475254229236198E-2</v>
      </c>
      <c r="AL7" s="4">
        <v>0.133398510777504</v>
      </c>
      <c r="AM7" s="4">
        <v>0.20059334469735501</v>
      </c>
      <c r="AN7" s="4">
        <v>3.2932931562049503E-2</v>
      </c>
      <c r="AO7" s="4">
        <v>1.1876500590904599E-2</v>
      </c>
      <c r="AP7" s="4">
        <v>2.0598314098602302E-3</v>
      </c>
      <c r="AQ7" s="4">
        <v>0.16822724832644401</v>
      </c>
      <c r="AR7" s="4">
        <v>2.9450190718777702E-2</v>
      </c>
      <c r="AS7" s="4">
        <v>6.3072004514253793E-2</v>
      </c>
      <c r="AT7" s="4">
        <v>4.8171539710094302E-2</v>
      </c>
      <c r="AU7" s="4">
        <v>0.27814090792437102</v>
      </c>
      <c r="AV7" s="4">
        <v>0.113157602714045</v>
      </c>
      <c r="AW7" s="4">
        <v>7.3588814367329296E-3</v>
      </c>
      <c r="AX7" s="4">
        <v>1.39062901981443E-2</v>
      </c>
      <c r="AY7" s="4">
        <v>9.0892813044542501E-4</v>
      </c>
      <c r="AZ7" s="4">
        <v>4.3014273230181704E-3</v>
      </c>
      <c r="BA7" s="4">
        <v>0.14456310035370401</v>
      </c>
      <c r="BB7" s="4">
        <v>3.9497991351256902E-2</v>
      </c>
      <c r="BC7" s="4">
        <v>9.3281187863834703E-3</v>
      </c>
      <c r="BD7" s="4">
        <v>0.115273708494765</v>
      </c>
      <c r="BE7" s="4">
        <v>5.9339043716171997E-4</v>
      </c>
    </row>
    <row r="8" spans="1:57">
      <c r="A8" t="s">
        <v>133</v>
      </c>
      <c r="B8" s="4">
        <v>1.7810915792966699E-2</v>
      </c>
      <c r="C8" s="4">
        <v>7.4566372155561694E-2</v>
      </c>
      <c r="D8" s="4">
        <v>2.52979176761889E-2</v>
      </c>
      <c r="E8" s="4">
        <v>5.9458467566457E-2</v>
      </c>
      <c r="F8" s="4">
        <v>6.2520580078602398E-3</v>
      </c>
      <c r="G8" s="4">
        <v>7.3631467666101496E-3</v>
      </c>
      <c r="H8" s="4">
        <v>1.25850309934365E-2</v>
      </c>
      <c r="I8" s="4">
        <v>2.7872289582720901E-2</v>
      </c>
      <c r="J8" s="4">
        <v>2.64108657642519E-2</v>
      </c>
      <c r="K8" s="4">
        <v>1.31532951943818E-3</v>
      </c>
      <c r="L8" s="4">
        <v>7.2500275115575699</v>
      </c>
      <c r="M8" s="4">
        <v>0.12541838915041401</v>
      </c>
      <c r="N8" s="4">
        <v>4.2935849239827802E-2</v>
      </c>
      <c r="O8" s="4">
        <v>0.124752095839747</v>
      </c>
      <c r="P8" s="4">
        <v>6.07545210984929E-2</v>
      </c>
      <c r="Q8" s="4">
        <v>0.273272725337879</v>
      </c>
      <c r="R8" s="4">
        <v>0.51058894959084999</v>
      </c>
      <c r="S8" s="4">
        <v>7.1449169778972903E-3</v>
      </c>
      <c r="T8" s="4">
        <v>1.3660402137040699</v>
      </c>
      <c r="U8" s="4">
        <v>5.6424335043885002E-3</v>
      </c>
      <c r="V8" s="4">
        <v>2.1807988154682701E-2</v>
      </c>
      <c r="W8" s="4">
        <v>1.2333237521815499E-2</v>
      </c>
      <c r="X8" s="4">
        <v>1.8439130574004699E-2</v>
      </c>
      <c r="Y8" s="4">
        <v>3.03877964473959E-2</v>
      </c>
      <c r="Z8" s="4">
        <v>0.20065904912555199</v>
      </c>
      <c r="AA8" s="4">
        <v>3.0134361649955699E-2</v>
      </c>
      <c r="AB8" s="4">
        <v>2.1474928003308701E-2</v>
      </c>
      <c r="AC8" s="4">
        <v>5.2686188467029795E-4</v>
      </c>
      <c r="AD8" s="4">
        <v>2.5654939956144801E-4</v>
      </c>
      <c r="AE8" s="4">
        <v>9.2562444549433593E-3</v>
      </c>
      <c r="AF8" s="4">
        <v>2.0599084076785199E-3</v>
      </c>
      <c r="AG8" s="4">
        <v>2.8686401545527601E-4</v>
      </c>
      <c r="AH8" s="4">
        <v>2.4467366317632501E-2</v>
      </c>
      <c r="AI8" s="4">
        <v>1.4071262389042299E-2</v>
      </c>
      <c r="AJ8" s="4">
        <v>1.11821211555546E-2</v>
      </c>
      <c r="AK8" s="4">
        <v>2.52299297686264E-2</v>
      </c>
      <c r="AL8" s="4">
        <v>0.133398510777504</v>
      </c>
      <c r="AM8" s="4">
        <v>0.20059334469735501</v>
      </c>
      <c r="AN8" s="4">
        <v>3.3071098217256199E-2</v>
      </c>
      <c r="AO8" s="4">
        <v>1.2947986220591901E-2</v>
      </c>
      <c r="AP8" s="4">
        <v>4.1278403972949398E-3</v>
      </c>
      <c r="AQ8" s="4">
        <v>0.16938658982351501</v>
      </c>
      <c r="AR8" s="4">
        <v>2.81111575367857E-2</v>
      </c>
      <c r="AS8" s="4">
        <v>6.7865044253261203E-2</v>
      </c>
      <c r="AT8" s="4">
        <v>0.13979557684097699</v>
      </c>
      <c r="AU8" s="4">
        <v>0.27814090792437102</v>
      </c>
      <c r="AV8" s="4">
        <v>0.14045310165899699</v>
      </c>
      <c r="AW8" s="4">
        <v>4.6923940733125799E-3</v>
      </c>
      <c r="AX8" s="4">
        <v>9.2970503313836699E-3</v>
      </c>
      <c r="AY8" s="4">
        <v>1.0788311750426201E-3</v>
      </c>
      <c r="AZ8" s="4">
        <v>6.9681210870554703E-3</v>
      </c>
      <c r="BA8" s="4">
        <v>0.14815699557916101</v>
      </c>
      <c r="BB8" s="4">
        <v>4.3503081800298403E-2</v>
      </c>
      <c r="BC8" s="4">
        <v>9.5450892815489002E-3</v>
      </c>
      <c r="BD8" s="4">
        <v>0.115273708494765</v>
      </c>
      <c r="BE8" s="4">
        <v>6.9341769971117701E-3</v>
      </c>
    </row>
    <row r="9" spans="1:57">
      <c r="A9" t="s">
        <v>134</v>
      </c>
      <c r="B9" s="4">
        <v>5.6934238571236199E-3</v>
      </c>
      <c r="C9" s="4">
        <v>2.3950915865822799E-2</v>
      </c>
      <c r="D9" s="4">
        <v>1.21789525324316E-2</v>
      </c>
      <c r="E9" s="4">
        <v>8.00943645371824E-3</v>
      </c>
      <c r="F9" s="4">
        <v>3.8987132198119502E-3</v>
      </c>
      <c r="G9" s="4">
        <v>1.9121737897655E-3</v>
      </c>
      <c r="H9" s="4">
        <v>2.0004878837908199E-4</v>
      </c>
      <c r="I9" s="4">
        <v>7.8503563677846094E-3</v>
      </c>
      <c r="J9" s="4">
        <v>2.1356336268753698E-3</v>
      </c>
      <c r="K9" s="4">
        <v>3.9550381248732998E-4</v>
      </c>
      <c r="L9" s="4">
        <v>0.54583204987084499</v>
      </c>
      <c r="M9" s="4">
        <v>6.0349239411774502E-2</v>
      </c>
      <c r="N9" s="4">
        <v>1.2641249107907201E-2</v>
      </c>
      <c r="O9" s="4">
        <v>1.79647935741809E-2</v>
      </c>
      <c r="P9" s="4">
        <v>1.6908343611491398E-2</v>
      </c>
      <c r="Q9" s="4">
        <v>0.163374702098706</v>
      </c>
      <c r="R9" s="4">
        <v>0.39099865259470101</v>
      </c>
      <c r="S9" s="4">
        <v>1.7845228169084599E-3</v>
      </c>
      <c r="T9" s="4">
        <v>0.59746543184836798</v>
      </c>
      <c r="U9" s="4">
        <v>3.9760123035125303E-3</v>
      </c>
      <c r="V9" s="4">
        <v>7.3499909007313999E-3</v>
      </c>
      <c r="W9" s="4">
        <v>4.1489980674396703E-3</v>
      </c>
      <c r="X9" s="4">
        <v>1.3180338949642101E-3</v>
      </c>
      <c r="Y9" s="4">
        <v>1.5222935008939001E-2</v>
      </c>
      <c r="Z9" s="4">
        <v>0.21174600408796701</v>
      </c>
      <c r="AA9" s="4">
        <v>1.6452282674790202E-2</v>
      </c>
      <c r="AB9" s="4">
        <v>3.9691723757128601E-3</v>
      </c>
      <c r="AC9" s="4">
        <v>4.7266414279675802E-5</v>
      </c>
      <c r="AD9" s="4">
        <v>2.2768333063485801E-5</v>
      </c>
      <c r="AE9" s="4">
        <v>2.2241520889378502E-3</v>
      </c>
      <c r="AF9" s="4">
        <v>2.25989698701328E-4</v>
      </c>
      <c r="AG9" s="4">
        <v>2.5906183097441102E-4</v>
      </c>
      <c r="AH9" s="4">
        <v>1.44533991668719E-2</v>
      </c>
      <c r="AI9" s="4">
        <v>8.3444023377312996E-4</v>
      </c>
      <c r="AJ9" s="4">
        <v>4.3080838171302297E-3</v>
      </c>
      <c r="AK9" s="4">
        <v>1.6060853482330901E-2</v>
      </c>
      <c r="AL9" s="4">
        <v>2.1549755917287101E-2</v>
      </c>
      <c r="AM9" s="4">
        <v>4.0920943706224601E-2</v>
      </c>
      <c r="AN9" s="4">
        <v>1.2075009545189599E-2</v>
      </c>
      <c r="AO9" s="4">
        <v>3.0693168786488298E-3</v>
      </c>
      <c r="AP9" s="4">
        <v>1.6003870019293499E-3</v>
      </c>
      <c r="AQ9" s="4">
        <v>1.74993176940282E-2</v>
      </c>
      <c r="AR9" s="4">
        <v>5.3455454472178601E-3</v>
      </c>
      <c r="AS9" s="4">
        <v>5.3293027982599496E-3</v>
      </c>
      <c r="AT9" s="4">
        <v>0.158837040419856</v>
      </c>
      <c r="AU9" s="4">
        <v>1.2699105681586199E-2</v>
      </c>
      <c r="AV9" s="4">
        <v>3.5635543550297397E-2</v>
      </c>
      <c r="AW9" s="4">
        <v>2.7407611139059298E-3</v>
      </c>
      <c r="AX9" s="4">
        <v>6.2399180411040504E-3</v>
      </c>
      <c r="AY9" s="4">
        <v>9.0438050950504805E-4</v>
      </c>
      <c r="AZ9" s="4">
        <v>5.2881388156388503E-3</v>
      </c>
      <c r="BA9" s="4">
        <v>1.1414211029385999E-2</v>
      </c>
      <c r="BB9" s="4">
        <v>1.6205132367768198E-2</v>
      </c>
      <c r="BC9" s="4">
        <v>1.8210543888123999E-3</v>
      </c>
      <c r="BD9" s="4">
        <v>4.7935527317478398E-3</v>
      </c>
      <c r="BE9" s="4">
        <v>6.2819444060680501E-3</v>
      </c>
    </row>
    <row r="10" spans="1:57">
      <c r="B10" s="4"/>
      <c r="C10" s="4"/>
      <c r="D10" s="4"/>
      <c r="H10" s="4"/>
    </row>
    <row r="11" spans="1:57">
      <c r="B11" s="4"/>
      <c r="C11" s="4"/>
      <c r="D11" s="4"/>
      <c r="H11" s="4"/>
    </row>
    <row r="12" spans="1:57">
      <c r="B12" s="4"/>
      <c r="C12" s="4"/>
      <c r="D12" s="4"/>
      <c r="H12" s="4"/>
    </row>
    <row r="13" spans="1:57">
      <c r="B13" s="4"/>
      <c r="C13" s="4"/>
      <c r="D13" s="4"/>
      <c r="H13" s="4"/>
    </row>
    <row r="14" spans="1:57">
      <c r="B14" s="4"/>
      <c r="C14" s="4"/>
      <c r="D14" s="4"/>
      <c r="H14" s="4"/>
    </row>
    <row r="15" spans="1:57">
      <c r="B15" s="4"/>
      <c r="C15" s="4"/>
      <c r="D15" s="4"/>
      <c r="H15" s="4"/>
    </row>
    <row r="16" spans="1:57">
      <c r="B16" s="4"/>
      <c r="C16" s="4"/>
      <c r="D16" s="4"/>
      <c r="H16" s="4"/>
    </row>
    <row r="17" spans="1:8">
      <c r="B17" s="4"/>
      <c r="C17" s="4"/>
      <c r="D17" s="4"/>
      <c r="H17" s="4"/>
    </row>
    <row r="18" spans="1:8">
      <c r="B18" s="4"/>
      <c r="C18" s="4"/>
      <c r="D18" s="4"/>
      <c r="H18" s="4"/>
    </row>
    <row r="19" spans="1:8">
      <c r="B19" s="4"/>
      <c r="C19" s="4"/>
      <c r="D19" s="4"/>
      <c r="H19" s="4"/>
    </row>
    <row r="20" spans="1:8">
      <c r="B20" s="4"/>
      <c r="C20" s="4"/>
      <c r="D20" s="4"/>
      <c r="H20" s="4"/>
    </row>
    <row r="21" spans="1:8">
      <c r="B21" s="4"/>
      <c r="C21" s="4"/>
      <c r="D21" s="4"/>
      <c r="H21" s="4"/>
    </row>
    <row r="22" spans="1:8">
      <c r="B22" s="4"/>
      <c r="C22" s="4"/>
      <c r="D22" s="4"/>
      <c r="H22" s="4"/>
    </row>
    <row r="23" spans="1:8">
      <c r="A23" s="19"/>
      <c r="B23" s="4"/>
      <c r="C23" s="4"/>
      <c r="D23" s="4"/>
      <c r="H23" s="4"/>
    </row>
    <row r="24" spans="1:8">
      <c r="B24" s="4"/>
      <c r="C24" s="4"/>
      <c r="D24" s="4"/>
      <c r="H24" s="4"/>
    </row>
    <row r="25" spans="1:8">
      <c r="B25" s="4"/>
      <c r="C25" s="4"/>
      <c r="D25" s="4"/>
      <c r="H25" s="4"/>
    </row>
    <row r="26" spans="1:8">
      <c r="B26" s="4"/>
      <c r="C26" s="4"/>
      <c r="D26" s="4"/>
      <c r="H26" s="4"/>
    </row>
    <row r="27" spans="1:8">
      <c r="B27" s="4"/>
      <c r="C27" s="4"/>
      <c r="D27" s="4"/>
      <c r="H27" s="4"/>
    </row>
    <row r="28" spans="1:8">
      <c r="B28" s="4"/>
      <c r="C28" s="4"/>
      <c r="D28" s="4"/>
      <c r="H28" s="4"/>
    </row>
    <row r="29" spans="1:8">
      <c r="B29" s="4"/>
      <c r="C29" s="4"/>
      <c r="D29" s="4"/>
      <c r="H29" s="4"/>
    </row>
    <row r="30" spans="1:8">
      <c r="B30" s="4"/>
      <c r="C30" s="4"/>
      <c r="D30" s="4"/>
      <c r="H30" s="4"/>
    </row>
    <row r="31" spans="1:8">
      <c r="B31" s="4"/>
      <c r="C31" s="4"/>
      <c r="D31" s="4"/>
      <c r="H31" s="4"/>
    </row>
    <row r="32" spans="1:8">
      <c r="B32" s="4"/>
      <c r="C32" s="4"/>
      <c r="D32" s="4"/>
      <c r="H32" s="4"/>
    </row>
    <row r="33" spans="1:8">
      <c r="B33" s="4"/>
      <c r="C33" s="4"/>
      <c r="D33" s="4"/>
      <c r="H33" s="4"/>
    </row>
    <row r="34" spans="1:8">
      <c r="B34" s="4"/>
      <c r="C34" s="4"/>
      <c r="D34" s="4"/>
      <c r="H34" s="4"/>
    </row>
    <row r="35" spans="1:8">
      <c r="B35" s="4"/>
      <c r="C35" s="4"/>
      <c r="D35" s="4"/>
      <c r="H35" s="4"/>
    </row>
    <row r="36" spans="1:8">
      <c r="A36" s="19"/>
      <c r="B36" s="4"/>
      <c r="C36" s="4"/>
      <c r="D36" s="4"/>
      <c r="H36" s="4"/>
    </row>
    <row r="37" spans="1:8">
      <c r="B37" s="4"/>
      <c r="C37" s="4"/>
      <c r="D37" s="4"/>
      <c r="H37" s="4"/>
    </row>
    <row r="38" spans="1:8">
      <c r="B38" s="4"/>
      <c r="C38" s="4"/>
      <c r="D38" s="4"/>
      <c r="H38" s="4"/>
    </row>
    <row r="39" spans="1:8">
      <c r="B39" s="4"/>
      <c r="C39" s="4"/>
      <c r="D39" s="4"/>
      <c r="H39" s="4"/>
    </row>
    <row r="40" spans="1:8">
      <c r="B40" s="4"/>
      <c r="C40" s="4"/>
      <c r="D40" s="4"/>
      <c r="H40" s="4"/>
    </row>
    <row r="41" spans="1:8">
      <c r="B41" s="4"/>
      <c r="C41" s="4"/>
      <c r="D41" s="4"/>
      <c r="H41" s="4"/>
    </row>
    <row r="42" spans="1:8">
      <c r="B42" s="4"/>
      <c r="C42" s="4"/>
      <c r="D42" s="4"/>
      <c r="H42" s="4"/>
    </row>
    <row r="43" spans="1:8">
      <c r="B43" s="4"/>
      <c r="C43" s="4"/>
      <c r="D43" s="4"/>
      <c r="H43" s="4"/>
    </row>
    <row r="44" spans="1:8">
      <c r="B44" s="4"/>
      <c r="C44" s="4"/>
      <c r="D44" s="4"/>
      <c r="H44" s="4"/>
    </row>
    <row r="45" spans="1:8">
      <c r="B45" s="4"/>
      <c r="C45" s="4"/>
      <c r="D45" s="4"/>
      <c r="H45" s="4"/>
    </row>
    <row r="46" spans="1:8">
      <c r="B46" s="4"/>
      <c r="C46" s="4"/>
      <c r="D46" s="4"/>
      <c r="H46" s="4"/>
    </row>
    <row r="47" spans="1:8">
      <c r="B47" s="4"/>
      <c r="C47" s="4"/>
      <c r="D47" s="4"/>
      <c r="H47" s="4"/>
    </row>
    <row r="48" spans="1:8">
      <c r="B48" s="4"/>
      <c r="C48" s="4"/>
      <c r="D48" s="4"/>
      <c r="H48" s="4"/>
    </row>
    <row r="49" spans="1:8">
      <c r="B49" s="4"/>
      <c r="C49" s="4"/>
      <c r="D49" s="4"/>
      <c r="H49" s="4"/>
    </row>
    <row r="50" spans="1:8">
      <c r="A50" s="19"/>
      <c r="B50" s="4"/>
      <c r="C50" s="4"/>
      <c r="D50" s="4"/>
      <c r="H50" s="4"/>
    </row>
    <row r="51" spans="1:8">
      <c r="B51" s="4"/>
      <c r="C51" s="4"/>
      <c r="D51" s="4"/>
      <c r="H51" s="4"/>
    </row>
    <row r="52" spans="1:8">
      <c r="B52" s="4"/>
      <c r="C52" s="4"/>
      <c r="D52" s="4"/>
      <c r="H52" s="4"/>
    </row>
    <row r="53" spans="1:8">
      <c r="B53" s="4"/>
      <c r="C53" s="4"/>
      <c r="D53" s="4"/>
      <c r="H53" s="4"/>
    </row>
    <row r="54" spans="1:8">
      <c r="B54" s="4"/>
      <c r="C54" s="4"/>
      <c r="D54" s="4"/>
      <c r="H54" s="4"/>
    </row>
    <row r="55" spans="1:8">
      <c r="B55" s="4"/>
      <c r="C55" s="4"/>
      <c r="D55" s="4"/>
      <c r="H55" s="4"/>
    </row>
    <row r="56" spans="1:8">
      <c r="B56" s="4"/>
      <c r="C56" s="4"/>
      <c r="D56" s="4"/>
      <c r="H56" s="4"/>
    </row>
    <row r="57" spans="1:8">
      <c r="B57" s="4"/>
      <c r="C57" s="4"/>
      <c r="D57" s="4"/>
      <c r="H57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50"/>
  <sheetViews>
    <sheetView workbookViewId="0">
      <selection activeCell="E24" sqref="E24"/>
    </sheetView>
  </sheetViews>
  <sheetFormatPr defaultRowHeight="14.5"/>
  <cols>
    <col min="1" max="1" width="9" bestFit="1" customWidth="1"/>
    <col min="2" max="3" width="8.453125" bestFit="1" customWidth="1"/>
  </cols>
  <sheetData>
    <row r="1" spans="1:50">
      <c r="B1" s="1" t="s">
        <v>1</v>
      </c>
      <c r="C1" s="1" t="s">
        <v>2</v>
      </c>
      <c r="D1" s="1" t="s">
        <v>86</v>
      </c>
      <c r="E1" s="1" t="s">
        <v>3</v>
      </c>
      <c r="F1" s="1" t="s">
        <v>4</v>
      </c>
      <c r="G1" s="1" t="s">
        <v>6</v>
      </c>
      <c r="H1" s="1" t="s">
        <v>87</v>
      </c>
      <c r="I1" s="1" t="s">
        <v>88</v>
      </c>
      <c r="J1" s="1" t="s">
        <v>89</v>
      </c>
      <c r="K1" s="1" t="s">
        <v>10</v>
      </c>
      <c r="L1" s="1" t="s">
        <v>11</v>
      </c>
      <c r="M1" s="1" t="s">
        <v>66</v>
      </c>
      <c r="N1" s="1" t="s">
        <v>13</v>
      </c>
      <c r="O1" s="1" t="s">
        <v>90</v>
      </c>
      <c r="P1" s="1" t="s">
        <v>14</v>
      </c>
      <c r="Q1" s="1" t="s">
        <v>53</v>
      </c>
      <c r="R1" s="1" t="s">
        <v>15</v>
      </c>
      <c r="S1" s="1" t="s">
        <v>16</v>
      </c>
      <c r="T1" s="1" t="s">
        <v>17</v>
      </c>
      <c r="U1" s="1" t="s">
        <v>91</v>
      </c>
      <c r="V1" s="1" t="s">
        <v>92</v>
      </c>
      <c r="W1" s="1" t="s">
        <v>18</v>
      </c>
      <c r="X1" s="1" t="s">
        <v>125</v>
      </c>
      <c r="Y1" s="1" t="s">
        <v>21</v>
      </c>
      <c r="Z1" s="1" t="s">
        <v>93</v>
      </c>
      <c r="AA1" s="1" t="s">
        <v>26</v>
      </c>
      <c r="AB1" s="1" t="s">
        <v>30</v>
      </c>
      <c r="AC1" s="1" t="s">
        <v>94</v>
      </c>
      <c r="AD1" s="1" t="s">
        <v>73</v>
      </c>
      <c r="AE1" s="1" t="s">
        <v>72</v>
      </c>
      <c r="AF1" s="1" t="s">
        <v>33</v>
      </c>
      <c r="AG1" s="1" t="s">
        <v>81</v>
      </c>
      <c r="AH1" s="1" t="s">
        <v>38</v>
      </c>
      <c r="AI1" s="1" t="s">
        <v>36</v>
      </c>
      <c r="AJ1" s="1" t="s">
        <v>37</v>
      </c>
      <c r="AK1" s="1" t="s">
        <v>41</v>
      </c>
      <c r="AL1" s="1" t="s">
        <v>74</v>
      </c>
      <c r="AM1" s="1" t="s">
        <v>42</v>
      </c>
      <c r="AN1" s="1" t="s">
        <v>95</v>
      </c>
      <c r="AO1" s="1" t="s">
        <v>79</v>
      </c>
      <c r="AP1" s="1" t="s">
        <v>35</v>
      </c>
      <c r="AQ1" s="1" t="s">
        <v>43</v>
      </c>
      <c r="AR1" s="1" t="s">
        <v>96</v>
      </c>
      <c r="AS1" s="1" t="s">
        <v>47</v>
      </c>
      <c r="AT1" s="1" t="s">
        <v>46</v>
      </c>
      <c r="AU1" s="1" t="s">
        <v>49</v>
      </c>
      <c r="AV1" s="1" t="s">
        <v>97</v>
      </c>
      <c r="AW1" s="1" t="s">
        <v>98</v>
      </c>
      <c r="AX1" s="1" t="s">
        <v>99</v>
      </c>
    </row>
    <row r="2" spans="1:50">
      <c r="A2" s="18" t="s">
        <v>127</v>
      </c>
      <c r="B2" s="1">
        <v>8.4420999999999999</v>
      </c>
      <c r="C2" s="1">
        <v>7.4161999999999999</v>
      </c>
      <c r="D2" s="1">
        <v>7.2826000000000004</v>
      </c>
      <c r="E2" s="1">
        <v>7.1867999999999999</v>
      </c>
      <c r="F2" s="1">
        <v>6.5141</v>
      </c>
      <c r="G2" s="1">
        <v>5.7915999999999999</v>
      </c>
      <c r="H2" s="1">
        <v>5.1989000000000001</v>
      </c>
      <c r="I2" s="1">
        <v>5.1837</v>
      </c>
      <c r="J2" s="1">
        <v>4.5824999999999996</v>
      </c>
      <c r="K2" s="1">
        <v>4.1104000000000003</v>
      </c>
      <c r="L2" s="1">
        <v>3.9693000000000001</v>
      </c>
      <c r="M2" s="1">
        <v>3.6642999999999999</v>
      </c>
      <c r="N2" s="1">
        <v>3.5792000000000002</v>
      </c>
      <c r="O2" s="1">
        <v>3.5661999999999998</v>
      </c>
      <c r="P2" s="1">
        <v>3.5505</v>
      </c>
      <c r="Q2" s="1">
        <v>3.4363999999999999</v>
      </c>
      <c r="R2" s="1">
        <v>3.3485</v>
      </c>
      <c r="S2" s="1">
        <v>3.2343000000000002</v>
      </c>
      <c r="T2" s="1">
        <v>3.2208000000000001</v>
      </c>
      <c r="U2" s="1">
        <v>3.2081</v>
      </c>
      <c r="V2" s="1">
        <v>3.1977000000000002</v>
      </c>
      <c r="W2" s="1">
        <v>3.1861000000000002</v>
      </c>
      <c r="X2" s="1">
        <v>3.1385000000000001</v>
      </c>
      <c r="Y2" s="1">
        <v>3.0230999999999999</v>
      </c>
      <c r="Z2" s="1">
        <v>2.9129</v>
      </c>
      <c r="AA2" s="1">
        <v>2.8178999999999998</v>
      </c>
      <c r="AB2" s="1">
        <v>2.6307999999999998</v>
      </c>
      <c r="AC2" s="1">
        <v>2.6038000000000001</v>
      </c>
      <c r="AD2" s="1">
        <v>2.5908000000000002</v>
      </c>
      <c r="AE2" s="1">
        <v>2.4664999999999999</v>
      </c>
      <c r="AF2" s="1">
        <v>2.3933</v>
      </c>
      <c r="AG2" s="1">
        <v>2.3755999999999999</v>
      </c>
      <c r="AH2" s="1">
        <v>2.3401000000000001</v>
      </c>
      <c r="AI2" s="1">
        <v>2.2677999999999998</v>
      </c>
      <c r="AJ2" s="1">
        <v>2.2206000000000001</v>
      </c>
      <c r="AK2" s="1">
        <v>1.9089</v>
      </c>
      <c r="AL2" s="1">
        <v>1.7751999999999999</v>
      </c>
      <c r="AM2" s="1">
        <v>1.474</v>
      </c>
      <c r="AN2" s="1">
        <v>1.3583000000000001</v>
      </c>
      <c r="AO2" s="1">
        <v>1.2343999999999999</v>
      </c>
      <c r="AP2" s="1">
        <v>1.1928000000000001</v>
      </c>
      <c r="AQ2" s="1">
        <v>1.1711</v>
      </c>
      <c r="AR2" s="1">
        <v>1.0291999999999999</v>
      </c>
      <c r="AS2" s="1">
        <v>1.0017</v>
      </c>
      <c r="AT2" s="1">
        <v>0.9708</v>
      </c>
      <c r="AU2" s="1">
        <v>0.94740000000000002</v>
      </c>
      <c r="AV2" s="1">
        <v>0.90300000000000002</v>
      </c>
      <c r="AW2" s="1">
        <v>0.88180000000000003</v>
      </c>
      <c r="AX2" s="1">
        <v>0.87560000000000004</v>
      </c>
    </row>
    <row r="3" spans="1:50">
      <c r="A3" t="s">
        <v>128</v>
      </c>
      <c r="B3" s="4">
        <v>1.3580801294969E-4</v>
      </c>
      <c r="C3" s="4">
        <v>1.9399956244176201E-4</v>
      </c>
      <c r="D3" s="4">
        <v>9.0716560955431605E-5</v>
      </c>
      <c r="E3" s="4">
        <v>1.4506808645655401E-4</v>
      </c>
      <c r="F3" s="4">
        <v>4.4867084408696703E-5</v>
      </c>
      <c r="G3" s="4">
        <v>1.7227027967489899E-4</v>
      </c>
      <c r="H3" s="4">
        <v>3.7290885501464798E-4</v>
      </c>
      <c r="I3" s="4">
        <v>2.71587104792364E-5</v>
      </c>
      <c r="J3" s="4">
        <v>2.5524476514967502E-4</v>
      </c>
      <c r="K3" s="4">
        <v>1.21997124601216E-4</v>
      </c>
      <c r="L3" s="4">
        <v>1.4863667499215899E-4</v>
      </c>
      <c r="M3" s="4">
        <v>4.29894251254567E-5</v>
      </c>
      <c r="N3" s="4">
        <v>2.2402455646811599E-4</v>
      </c>
      <c r="O3" s="4">
        <v>7.4575774621810404E-5</v>
      </c>
      <c r="P3" s="4">
        <v>1.76987788878766E-4</v>
      </c>
      <c r="Q3" s="4">
        <v>3.15128651097388E-4</v>
      </c>
      <c r="R3" s="4">
        <v>3.9026842731638701E-4</v>
      </c>
      <c r="S3" s="4">
        <v>3.8835474773564899E-4</v>
      </c>
      <c r="T3" s="4">
        <v>2.677555213888E-5</v>
      </c>
      <c r="U3" s="4">
        <v>2.0324470106284999E-5</v>
      </c>
      <c r="V3" s="4">
        <v>2.4601912153212399E-5</v>
      </c>
      <c r="W3" s="4">
        <v>1.09906276134457E-4</v>
      </c>
      <c r="X3" s="4">
        <v>7.1996542643290403E-5</v>
      </c>
      <c r="Y3" s="4">
        <v>1.0286135800532901E-5</v>
      </c>
      <c r="Z3" s="4">
        <v>3.85411739759812E-5</v>
      </c>
      <c r="AA3" s="4">
        <v>2.49488991046571E-4</v>
      </c>
      <c r="AB3" s="4">
        <v>8.0817778256081605E-5</v>
      </c>
      <c r="AC3" s="4">
        <v>5.3325745385140602E-5</v>
      </c>
      <c r="AD3" s="4">
        <v>6.3848141823672803E-5</v>
      </c>
      <c r="AE3" s="4">
        <v>2.75540872186901E-4</v>
      </c>
      <c r="AF3" s="4">
        <v>1.8408835181585201E-4</v>
      </c>
      <c r="AG3" s="4">
        <v>8.2117777594513104E-4</v>
      </c>
      <c r="AH3" s="4">
        <v>2.2647395370660499E-4</v>
      </c>
      <c r="AI3" s="4">
        <v>1.74509473327492E-5</v>
      </c>
      <c r="AJ3" s="4">
        <v>1.3144114058140401E-5</v>
      </c>
      <c r="AK3" s="4">
        <v>2.58909450307068E-2</v>
      </c>
      <c r="AL3" s="4">
        <v>2.5064296090548E-4</v>
      </c>
      <c r="AM3" s="4">
        <v>7.8596119840873503E-4</v>
      </c>
      <c r="AN3" s="4">
        <v>2.70021429266211E-5</v>
      </c>
      <c r="AO3" s="4">
        <v>5.4562342398275902E-4</v>
      </c>
      <c r="AP3" s="4">
        <v>3.8432259706557597E-5</v>
      </c>
      <c r="AQ3" s="4">
        <v>1.6639593198112499E-4</v>
      </c>
      <c r="AR3" s="4">
        <v>4.4577284745308801E-3</v>
      </c>
      <c r="AS3" s="4">
        <v>1.94661053797245E-4</v>
      </c>
      <c r="AT3" s="4">
        <v>2.2149157162241201E-4</v>
      </c>
      <c r="AU3" s="4">
        <v>4.67533353707372E-4</v>
      </c>
      <c r="AV3" s="4">
        <v>2.72640119266656E-4</v>
      </c>
      <c r="AW3" s="4">
        <v>8.5301164528502895E-4</v>
      </c>
      <c r="AX3" s="4">
        <v>3.1381988098155698E-4</v>
      </c>
    </row>
    <row r="4" spans="1:50">
      <c r="A4" t="s">
        <v>129</v>
      </c>
      <c r="B4" s="4">
        <v>1.36542068935061E-4</v>
      </c>
      <c r="C4" s="4">
        <v>1.3745913635577599E-4</v>
      </c>
      <c r="D4" s="4">
        <v>1.3735846431335799E-4</v>
      </c>
      <c r="E4" s="4">
        <v>1.15816913509184E-4</v>
      </c>
      <c r="F4" s="4">
        <v>3.0745621116951001E-5</v>
      </c>
      <c r="G4" s="4">
        <v>1.17799064552816E-4</v>
      </c>
      <c r="H4" s="4">
        <v>5.3344976807972402E-5</v>
      </c>
      <c r="I4" s="4">
        <v>4.6851224428206802E-5</v>
      </c>
      <c r="J4" s="4">
        <v>8.0718996726489994E-5</v>
      </c>
      <c r="K4" s="4">
        <v>5.5652536107359103E-5</v>
      </c>
      <c r="L4" s="4">
        <v>1.1987564110450701E-4</v>
      </c>
      <c r="M4" s="4">
        <v>2.3871479552508999E-5</v>
      </c>
      <c r="N4" s="4">
        <v>1.4788927947904701E-4</v>
      </c>
      <c r="O4" s="4">
        <v>6.8057521702099899E-5</v>
      </c>
      <c r="P4" s="4">
        <v>1.3521020116220701E-4</v>
      </c>
      <c r="Q4" s="4">
        <v>3.0347240770670101E-5</v>
      </c>
      <c r="R4" s="4">
        <v>9.1170355213395003E-5</v>
      </c>
      <c r="S4" s="4">
        <v>3.2356603279588998E-4</v>
      </c>
      <c r="T4" s="4">
        <v>2.0409661427376601E-5</v>
      </c>
      <c r="U4" s="4">
        <v>1.2460449614377301E-5</v>
      </c>
      <c r="V4" s="4">
        <v>1.5759147916619701E-5</v>
      </c>
      <c r="W4" s="4">
        <v>7.4126008245437293E-5</v>
      </c>
      <c r="X4" s="4">
        <v>1.2890254979990499E-5</v>
      </c>
      <c r="Y4" s="4">
        <v>8.1740828177476006E-6</v>
      </c>
      <c r="Z4" s="4">
        <v>2.8762675290700299E-6</v>
      </c>
      <c r="AA4" s="4">
        <v>1.47132317589832E-4</v>
      </c>
      <c r="AB4" s="4">
        <v>6.94337830359907E-5</v>
      </c>
      <c r="AC4" s="4">
        <v>1.9151154460616301E-5</v>
      </c>
      <c r="AD4" s="4">
        <v>1.7809707398794701E-5</v>
      </c>
      <c r="AE4" s="4">
        <v>4.70734391746291E-4</v>
      </c>
      <c r="AF4" s="4">
        <v>1.12495145562121E-4</v>
      </c>
      <c r="AG4" s="4">
        <v>1.1336388042325601E-3</v>
      </c>
      <c r="AH4" s="4">
        <v>1.20720637230659E-4</v>
      </c>
      <c r="AI4" s="4">
        <v>1.5583613953111101E-5</v>
      </c>
      <c r="AJ4" s="4">
        <v>1.45967313540014E-5</v>
      </c>
      <c r="AK4" s="4">
        <v>3.6621585399760799E-2</v>
      </c>
      <c r="AL4" s="4">
        <v>1.11610866733489E-4</v>
      </c>
      <c r="AM4" s="4">
        <v>3.8520004452401797E-4</v>
      </c>
      <c r="AN4" s="4">
        <v>3.6475266181614198E-5</v>
      </c>
      <c r="AO4" s="4">
        <v>8.4368829610843404E-5</v>
      </c>
      <c r="AP4" s="4">
        <v>9.8144024257104101E-6</v>
      </c>
      <c r="AQ4" s="4">
        <v>4.8199843577951298E-5</v>
      </c>
      <c r="AR4" s="4">
        <v>8.8051605041487603E-3</v>
      </c>
      <c r="AS4" s="4">
        <v>6.1976151046843494E-5</v>
      </c>
      <c r="AT4" s="4">
        <v>1.03232512085327E-4</v>
      </c>
      <c r="AU4" s="4">
        <v>2.2317298002808901E-4</v>
      </c>
      <c r="AV4" s="4">
        <v>4.2179113567234302E-4</v>
      </c>
      <c r="AW4" s="4">
        <v>3.3440195878953402E-3</v>
      </c>
      <c r="AX4" s="4">
        <v>6.1970476349696899E-4</v>
      </c>
    </row>
    <row r="5" spans="1:50">
      <c r="A5" t="s">
        <v>130</v>
      </c>
      <c r="B5" s="4">
        <v>1.1147287621593999E-4</v>
      </c>
      <c r="C5" s="4">
        <v>1.18601208939248E-4</v>
      </c>
      <c r="D5" s="4">
        <v>2.0338564961573199E-4</v>
      </c>
      <c r="E5" s="4">
        <v>7.0758352290968007E-5</v>
      </c>
      <c r="F5" s="4">
        <v>2.7152023449031E-5</v>
      </c>
      <c r="G5" s="4">
        <v>1.6953932789773101E-4</v>
      </c>
      <c r="H5" s="4">
        <v>1.2963026782532099E-4</v>
      </c>
      <c r="I5" s="4">
        <v>4.2350901317575702E-5</v>
      </c>
      <c r="J5" s="4">
        <v>1.15545838596111E-4</v>
      </c>
      <c r="K5" s="4">
        <v>4.23656659930129E-5</v>
      </c>
      <c r="L5" s="4">
        <v>1.4327575531781101E-4</v>
      </c>
      <c r="M5" s="4">
        <v>2.99052267737439E-5</v>
      </c>
      <c r="N5" s="4">
        <v>1.11638263781284E-4</v>
      </c>
      <c r="O5" s="4">
        <v>7.4652429164838503E-5</v>
      </c>
      <c r="P5" s="4">
        <v>1.7619843681015201E-4</v>
      </c>
      <c r="Q5" s="4">
        <v>4.2754087761746401E-4</v>
      </c>
      <c r="R5" s="4">
        <v>7.2595196629308896E-5</v>
      </c>
      <c r="S5" s="4">
        <v>3.5107774956415498E-4</v>
      </c>
      <c r="T5" s="4">
        <v>2.1068618114446599E-5</v>
      </c>
      <c r="U5" s="4">
        <v>1.29467751190016E-5</v>
      </c>
      <c r="V5" s="4">
        <v>1.75145533639322E-5</v>
      </c>
      <c r="W5" s="4">
        <v>8.2286366966102001E-5</v>
      </c>
      <c r="X5" s="4">
        <v>7.4224880541686601E-6</v>
      </c>
      <c r="Y5" s="4">
        <v>2.9078774047330201E-5</v>
      </c>
      <c r="Z5" s="4">
        <v>3.23441569149347E-5</v>
      </c>
      <c r="AA5" s="4">
        <v>2.06740271855928E-4</v>
      </c>
      <c r="AB5" s="4">
        <v>5.2888387128938097E-5</v>
      </c>
      <c r="AC5" s="4">
        <v>1.75209370026635E-5</v>
      </c>
      <c r="AD5" s="4">
        <v>9.78212137022402E-5</v>
      </c>
      <c r="AE5" s="4">
        <v>3.4543770154836999E-4</v>
      </c>
      <c r="AF5" s="4">
        <v>1.0010745187018E-4</v>
      </c>
      <c r="AG5" s="4">
        <v>1.0873533771396E-3</v>
      </c>
      <c r="AH5" s="4">
        <v>1.64094740594906E-4</v>
      </c>
      <c r="AI5" s="4">
        <v>1.70151240245792E-5</v>
      </c>
      <c r="AJ5" s="4">
        <v>1.61206924756829E-5</v>
      </c>
      <c r="AK5" s="4">
        <v>3.7585332926936103E-2</v>
      </c>
      <c r="AL5" s="4">
        <v>6.6475825074660899E-5</v>
      </c>
      <c r="AM5" s="4">
        <v>5.16048982093935E-4</v>
      </c>
      <c r="AN5" s="4">
        <v>2.6714887315601401E-5</v>
      </c>
      <c r="AO5" s="4">
        <v>1.37560288302121E-4</v>
      </c>
      <c r="AP5" s="4">
        <v>1.5206818749544701E-5</v>
      </c>
      <c r="AQ5" s="4">
        <v>7.0412573701004904E-5</v>
      </c>
      <c r="AR5" s="4">
        <v>8.8134411588192494E-3</v>
      </c>
      <c r="AS5" s="4">
        <v>5.5416820786362101E-5</v>
      </c>
      <c r="AT5" s="4">
        <v>1.9132678230028899E-4</v>
      </c>
      <c r="AU5" s="4">
        <v>3.52425557811962E-4</v>
      </c>
      <c r="AV5" s="4">
        <v>4.69566605055645E-4</v>
      </c>
      <c r="AW5" s="4">
        <v>3.0924447904131899E-3</v>
      </c>
      <c r="AX5" s="4">
        <v>7.8987027931189504E-4</v>
      </c>
    </row>
    <row r="6" spans="1:50">
      <c r="A6" t="s">
        <v>131</v>
      </c>
      <c r="B6" s="4">
        <v>1.17495891511191E-4</v>
      </c>
      <c r="C6" s="4">
        <v>1.9833150424637699E-4</v>
      </c>
      <c r="D6" s="4">
        <v>4.6034202868391302E-5</v>
      </c>
      <c r="E6" s="4">
        <v>1.8975566089999199E-4</v>
      </c>
      <c r="F6" s="4">
        <v>3.7540401168463198E-5</v>
      </c>
      <c r="G6" s="4">
        <v>1.6193514392056301E-4</v>
      </c>
      <c r="H6" s="4">
        <v>5.92472032783726E-5</v>
      </c>
      <c r="I6" s="4">
        <v>9.2204668632818993E-5</v>
      </c>
      <c r="J6" s="4">
        <v>9.6874431842099699E-5</v>
      </c>
      <c r="K6" s="4">
        <v>5.4698106328189299E-5</v>
      </c>
      <c r="L6" s="4">
        <v>2.3397579545408301E-4</v>
      </c>
      <c r="M6" s="4">
        <v>5.3158349614936998E-5</v>
      </c>
      <c r="N6" s="4">
        <v>2.25157951638796E-4</v>
      </c>
      <c r="O6" s="4">
        <v>7.2581885813967006E-5</v>
      </c>
      <c r="P6" s="4">
        <v>2.2210537618981601E-4</v>
      </c>
      <c r="Q6" s="4">
        <v>4.48116583971389E-5</v>
      </c>
      <c r="R6" s="4">
        <v>1.1623063560799E-4</v>
      </c>
      <c r="S6" s="4">
        <v>2.8794079908021501E-4</v>
      </c>
      <c r="T6" s="4">
        <v>1.7576636944126801E-5</v>
      </c>
      <c r="U6" s="4">
        <v>9.5579427230546595E-6</v>
      </c>
      <c r="V6" s="4">
        <v>1.5657998163591501E-5</v>
      </c>
      <c r="W6" s="4">
        <v>4.89182111998523E-5</v>
      </c>
      <c r="X6" s="4">
        <v>1.9990901816572499E-5</v>
      </c>
      <c r="Y6" s="4">
        <v>1.91291634386228E-5</v>
      </c>
      <c r="Z6" s="4">
        <v>4.6511273132567997E-6</v>
      </c>
      <c r="AA6" s="4">
        <v>2.9848715323065202E-4</v>
      </c>
      <c r="AB6" s="4">
        <v>9.6491618643869295E-5</v>
      </c>
      <c r="AC6" s="4">
        <v>2.57810807167495E-5</v>
      </c>
      <c r="AD6" s="4">
        <v>4.71295738633564E-5</v>
      </c>
      <c r="AE6" s="4">
        <v>3.4198805858316202E-4</v>
      </c>
      <c r="AF6" s="4">
        <v>1.44814643829305E-4</v>
      </c>
      <c r="AG6" s="4">
        <v>7.31845328591549E-4</v>
      </c>
      <c r="AH6" s="4">
        <v>2.9850765918333898E-4</v>
      </c>
      <c r="AI6" s="4">
        <v>2.0093489321545199E-5</v>
      </c>
      <c r="AJ6" s="4">
        <v>1.39808270165086E-5</v>
      </c>
      <c r="AK6" s="4">
        <v>2.6943581496447402E-2</v>
      </c>
      <c r="AL6" s="4">
        <v>1.8009188123358901E-4</v>
      </c>
      <c r="AM6" s="4">
        <v>8.3999012715150296E-4</v>
      </c>
      <c r="AN6" s="4">
        <v>1.85449295439074E-5</v>
      </c>
      <c r="AO6" s="4">
        <v>1.26653612853868E-4</v>
      </c>
      <c r="AP6" s="4">
        <v>2.6411455079419601E-5</v>
      </c>
      <c r="AQ6" s="4">
        <v>7.1469221735032695E-5</v>
      </c>
      <c r="AR6" s="4">
        <v>5.4106661838546899E-3</v>
      </c>
      <c r="AS6" s="4">
        <v>2.2398895784514201E-4</v>
      </c>
      <c r="AT6" s="4">
        <v>3.04944457841627E-4</v>
      </c>
      <c r="AU6" s="4">
        <v>6.0134771688793998E-4</v>
      </c>
      <c r="AV6" s="4">
        <v>2.5406953927843099E-4</v>
      </c>
      <c r="AW6" s="4">
        <v>1.6335428708634499E-3</v>
      </c>
      <c r="AX6" s="4">
        <v>3.9429599948411599E-4</v>
      </c>
    </row>
    <row r="7" spans="1:50">
      <c r="A7" t="s">
        <v>132</v>
      </c>
      <c r="B7" s="4">
        <v>1.08966688661838E-4</v>
      </c>
      <c r="C7" s="4">
        <v>1.0700586223836E-4</v>
      </c>
      <c r="D7" s="4">
        <v>3.29531370965122E-4</v>
      </c>
      <c r="E7" s="4">
        <v>7.6997926756349594E-5</v>
      </c>
      <c r="F7" s="4">
        <v>2.2018676040281801E-5</v>
      </c>
      <c r="G7" s="4">
        <v>9.8814533861285602E-5</v>
      </c>
      <c r="H7" s="4">
        <v>1.0201525453736E-4</v>
      </c>
      <c r="I7" s="4">
        <v>4.3093952908081098E-5</v>
      </c>
      <c r="J7" s="4">
        <v>9.3741820736364094E-5</v>
      </c>
      <c r="K7" s="4">
        <v>1.05952359636316E-4</v>
      </c>
      <c r="L7" s="4">
        <v>1.08221866961254E-4</v>
      </c>
      <c r="M7" s="4">
        <v>2.95102751029185E-5</v>
      </c>
      <c r="N7" s="4">
        <v>1.1030671199314901E-4</v>
      </c>
      <c r="O7" s="4">
        <v>5.9291870121615803E-5</v>
      </c>
      <c r="P7" s="4">
        <v>1.83655088409011E-4</v>
      </c>
      <c r="Q7" s="4">
        <v>5.9823235459570802E-4</v>
      </c>
      <c r="R7" s="4">
        <v>5.9989590498413402E-5</v>
      </c>
      <c r="S7" s="4">
        <v>3.7821697384251998E-4</v>
      </c>
      <c r="T7" s="4">
        <v>1.5702262734257402E-5</v>
      </c>
      <c r="U7" s="4">
        <v>8.1567350177094397E-6</v>
      </c>
      <c r="V7" s="4">
        <v>1.0891133994115501E-5</v>
      </c>
      <c r="W7" s="4">
        <v>6.0822943726346298E-5</v>
      </c>
      <c r="X7" s="4">
        <v>9.2553864894350301E-6</v>
      </c>
      <c r="Y7" s="4">
        <v>7.3467755262638596E-5</v>
      </c>
      <c r="Z7" s="4">
        <v>5.0051013086140501E-5</v>
      </c>
      <c r="AA7" s="4">
        <v>1.39207159435226E-4</v>
      </c>
      <c r="AB7" s="4">
        <v>4.5063696518993203E-5</v>
      </c>
      <c r="AC7" s="4">
        <v>1.28971847655629E-5</v>
      </c>
      <c r="AD7" s="4">
        <v>2.4720053148032501E-5</v>
      </c>
      <c r="AE7" s="4">
        <v>3.1253231923787601E-4</v>
      </c>
      <c r="AF7" s="4">
        <v>7.8944116934603502E-5</v>
      </c>
      <c r="AG7" s="4">
        <v>1.5591643622062301E-3</v>
      </c>
      <c r="AH7" s="4">
        <v>1.523672342755E-4</v>
      </c>
      <c r="AI7" s="4">
        <v>2.4895065570090601E-5</v>
      </c>
      <c r="AJ7" s="4">
        <v>1.6960905980999999E-5</v>
      </c>
      <c r="AK7" s="4">
        <v>4.6030579383129003E-2</v>
      </c>
      <c r="AL7" s="4">
        <v>6.8157982355169396E-5</v>
      </c>
      <c r="AM7" s="4">
        <v>4.6137080055853598E-4</v>
      </c>
      <c r="AN7" s="4">
        <v>3.6829915225892302E-5</v>
      </c>
      <c r="AO7" s="4">
        <v>1.2642877305801001E-4</v>
      </c>
      <c r="AP7" s="4">
        <v>1.34345588764277E-5</v>
      </c>
      <c r="AQ7" s="4">
        <v>1.0021704854302499E-4</v>
      </c>
      <c r="AR7" s="4">
        <v>1.06486279542832E-2</v>
      </c>
      <c r="AS7" s="4">
        <v>4.6649529506180703E-5</v>
      </c>
      <c r="AT7" s="4">
        <v>1.6724723709517599E-4</v>
      </c>
      <c r="AU7" s="4">
        <v>3.1246043773388497E-4</v>
      </c>
      <c r="AV7" s="4">
        <v>7.0950678379140997E-4</v>
      </c>
      <c r="AW7" s="4">
        <v>4.0061444205028501E-3</v>
      </c>
      <c r="AX7" s="4">
        <v>1.0399150376929399E-3</v>
      </c>
    </row>
    <row r="8" spans="1:50">
      <c r="A8" t="s">
        <v>133</v>
      </c>
      <c r="B8" s="4">
        <v>1.17495891511191E-4</v>
      </c>
      <c r="C8" s="4">
        <v>1.3745913635577599E-4</v>
      </c>
      <c r="D8" s="4">
        <v>1.3735846431335799E-4</v>
      </c>
      <c r="E8" s="4">
        <v>1.15816913509184E-4</v>
      </c>
      <c r="F8" s="4">
        <v>3.0745621116951001E-5</v>
      </c>
      <c r="G8" s="4">
        <v>1.6193514392056301E-4</v>
      </c>
      <c r="H8" s="4">
        <v>1.0201525453736E-4</v>
      </c>
      <c r="I8" s="4">
        <v>4.3093952908081098E-5</v>
      </c>
      <c r="J8" s="4">
        <v>9.6874431842099699E-5</v>
      </c>
      <c r="K8" s="4">
        <v>5.5652536107359103E-5</v>
      </c>
      <c r="L8" s="4">
        <v>1.4327575531781101E-4</v>
      </c>
      <c r="M8" s="4">
        <v>2.99052267737439E-5</v>
      </c>
      <c r="N8" s="4">
        <v>1.4788927947904701E-4</v>
      </c>
      <c r="O8" s="4">
        <v>7.2581885813967006E-5</v>
      </c>
      <c r="P8" s="4">
        <v>1.76987788878766E-4</v>
      </c>
      <c r="Q8" s="4">
        <v>3.15128651097388E-4</v>
      </c>
      <c r="R8" s="4">
        <v>9.1170355213395003E-5</v>
      </c>
      <c r="S8" s="4">
        <v>3.5107774956415498E-4</v>
      </c>
      <c r="T8" s="4">
        <v>2.0409661427376601E-5</v>
      </c>
      <c r="U8" s="4">
        <v>1.2460449614377301E-5</v>
      </c>
      <c r="V8" s="4">
        <v>1.5759147916619701E-5</v>
      </c>
      <c r="W8" s="4">
        <v>7.4126008245437293E-5</v>
      </c>
      <c r="X8" s="4">
        <v>1.2890254979990499E-5</v>
      </c>
      <c r="Y8" s="4">
        <v>1.91291634386228E-5</v>
      </c>
      <c r="Z8" s="4">
        <v>3.23441569149347E-5</v>
      </c>
      <c r="AA8" s="4">
        <v>2.06740271855928E-4</v>
      </c>
      <c r="AB8" s="4">
        <v>6.94337830359907E-5</v>
      </c>
      <c r="AC8" s="4">
        <v>1.9151154460616301E-5</v>
      </c>
      <c r="AD8" s="4">
        <v>4.71295738633564E-5</v>
      </c>
      <c r="AE8" s="4">
        <v>3.4198805858316202E-4</v>
      </c>
      <c r="AF8" s="4">
        <v>1.12495145562121E-4</v>
      </c>
      <c r="AG8" s="4">
        <v>1.0873533771396E-3</v>
      </c>
      <c r="AH8" s="4">
        <v>1.64094740594906E-4</v>
      </c>
      <c r="AI8" s="4">
        <v>1.74509473327492E-5</v>
      </c>
      <c r="AJ8" s="4">
        <v>1.45967313540014E-5</v>
      </c>
      <c r="AK8" s="4">
        <v>3.6621585399760799E-2</v>
      </c>
      <c r="AL8" s="4">
        <v>1.11610866733489E-4</v>
      </c>
      <c r="AM8" s="4">
        <v>5.16048982093935E-4</v>
      </c>
      <c r="AN8" s="4">
        <v>2.70021429266211E-5</v>
      </c>
      <c r="AO8" s="4">
        <v>1.26653612853868E-4</v>
      </c>
      <c r="AP8" s="4">
        <v>1.5206818749544701E-5</v>
      </c>
      <c r="AQ8" s="4">
        <v>7.1469221735032695E-5</v>
      </c>
      <c r="AR8" s="4">
        <v>8.8051605041487603E-3</v>
      </c>
      <c r="AS8" s="4">
        <v>6.1976151046843494E-5</v>
      </c>
      <c r="AT8" s="4">
        <v>1.9132678230028899E-4</v>
      </c>
      <c r="AU8" s="4">
        <v>3.52425557811962E-4</v>
      </c>
      <c r="AV8" s="4">
        <v>4.2179113567234302E-4</v>
      </c>
      <c r="AW8" s="4">
        <v>3.0924447904131899E-3</v>
      </c>
      <c r="AX8" s="4">
        <v>6.1970476349696899E-4</v>
      </c>
    </row>
    <row r="9" spans="1:50">
      <c r="A9" t="s">
        <v>134</v>
      </c>
      <c r="B9" s="4">
        <v>2.4335136733750099E-5</v>
      </c>
      <c r="C9" s="4">
        <v>7.5398353502514504E-5</v>
      </c>
      <c r="D9" s="4">
        <v>1.126690886603E-4</v>
      </c>
      <c r="E9" s="4">
        <v>6.8070159700204697E-5</v>
      </c>
      <c r="F9" s="4">
        <v>1.03883777194322E-5</v>
      </c>
      <c r="G9" s="4">
        <v>5.1740263344915498E-5</v>
      </c>
      <c r="H9" s="4">
        <v>7.03830645469484E-5</v>
      </c>
      <c r="I9" s="4">
        <v>4.5003231106311303E-6</v>
      </c>
      <c r="J9" s="4">
        <v>2.18040178597466E-5</v>
      </c>
      <c r="K9" s="4">
        <v>5.1254253308126198E-5</v>
      </c>
      <c r="L9" s="4">
        <v>2.8761033887652498E-5</v>
      </c>
      <c r="M9" s="4">
        <v>1.3479150022538199E-5</v>
      </c>
      <c r="N9" s="4">
        <v>1.12386292686832E-4</v>
      </c>
      <c r="O9" s="4">
        <v>6.5182529197104403E-6</v>
      </c>
      <c r="P9" s="4">
        <v>7.4566515988588E-6</v>
      </c>
      <c r="Q9" s="4">
        <v>3.82729219220325E-4</v>
      </c>
      <c r="R9" s="4">
        <v>4.3635438978681101E-5</v>
      </c>
      <c r="S9" s="4">
        <v>5.4650941046629903E-5</v>
      </c>
      <c r="T9" s="4">
        <v>3.49198117031982E-6</v>
      </c>
      <c r="U9" s="4">
        <v>3.3888323959469201E-6</v>
      </c>
      <c r="V9" s="4">
        <v>1.8565552003407701E-6</v>
      </c>
      <c r="W9" s="4">
        <v>2.1463423239755801E-5</v>
      </c>
      <c r="X9" s="4">
        <v>1.0735515327137501E-5</v>
      </c>
      <c r="Y9" s="4">
        <v>1.8792638246797301E-5</v>
      </c>
      <c r="Z9" s="4">
        <v>3.38900466627244E-5</v>
      </c>
      <c r="AA9" s="4">
        <v>1.02356673456739E-4</v>
      </c>
      <c r="AB9" s="4">
        <v>2.79293911271435E-5</v>
      </c>
      <c r="AC9" s="4">
        <v>8.2601437140860508E-6</v>
      </c>
      <c r="AD9" s="4">
        <v>3.9128088675640197E-5</v>
      </c>
      <c r="AE9" s="4">
        <v>3.2905382310493902E-5</v>
      </c>
      <c r="AF9" s="4">
        <v>4.4707191959124903E-5</v>
      </c>
      <c r="AG9" s="4">
        <v>3.1246102828743402E-4</v>
      </c>
      <c r="AH9" s="4">
        <v>7.4106719431104396E-5</v>
      </c>
      <c r="AI9" s="4">
        <v>3.0783652969660601E-6</v>
      </c>
      <c r="AJ9" s="4">
        <v>2.1398654591742899E-6</v>
      </c>
      <c r="AK9" s="4">
        <v>1.06417514304887E-2</v>
      </c>
      <c r="AL9" s="4">
        <v>1.1193389887841999E-4</v>
      </c>
      <c r="AM9" s="4">
        <v>3.2459039785019802E-4</v>
      </c>
      <c r="AN9" s="4">
        <v>9.7603788660128503E-6</v>
      </c>
      <c r="AO9" s="4">
        <v>1.11315152441104E-5</v>
      </c>
      <c r="AP9" s="4">
        <v>1.29768962029919E-5</v>
      </c>
      <c r="AQ9" s="4">
        <v>2.9804474842020499E-5</v>
      </c>
      <c r="AR9" s="4">
        <v>3.4027749749645599E-3</v>
      </c>
      <c r="AS9" s="4">
        <v>1.3924423301088301E-4</v>
      </c>
      <c r="AT9" s="4">
        <v>5.4244334527236903E-5</v>
      </c>
      <c r="AU9" s="4">
        <v>1.55072915973487E-4</v>
      </c>
      <c r="AV9" s="4">
        <v>1.96926485788989E-4</v>
      </c>
      <c r="AW9" s="4">
        <v>1.7104767170318901E-3</v>
      </c>
      <c r="AX9" s="4">
        <v>3.9557427982777899E-4</v>
      </c>
    </row>
    <row r="10" spans="1:50">
      <c r="B10" s="4"/>
      <c r="C10" s="4"/>
      <c r="D10" s="4"/>
    </row>
    <row r="11" spans="1:50">
      <c r="B11" s="4"/>
      <c r="C11" s="4"/>
      <c r="D11" s="4"/>
    </row>
    <row r="12" spans="1:50">
      <c r="B12" s="4"/>
      <c r="C12" s="4"/>
      <c r="D12" s="4"/>
    </row>
    <row r="13" spans="1:50">
      <c r="B13" s="4"/>
      <c r="C13" s="4"/>
      <c r="D13" s="4"/>
    </row>
    <row r="14" spans="1:50">
      <c r="B14" s="4"/>
      <c r="C14" s="4"/>
      <c r="D14" s="4"/>
    </row>
    <row r="15" spans="1:50">
      <c r="B15" s="4"/>
      <c r="C15" s="4"/>
      <c r="D15" s="4"/>
    </row>
    <row r="16" spans="1:50">
      <c r="B16" s="4"/>
      <c r="C16" s="4"/>
      <c r="D16" s="4"/>
    </row>
    <row r="17" spans="1:4">
      <c r="B17" s="4"/>
      <c r="C17" s="4"/>
      <c r="D17" s="4"/>
    </row>
    <row r="18" spans="1:4">
      <c r="B18" s="4"/>
      <c r="C18" s="4"/>
      <c r="D18" s="4"/>
    </row>
    <row r="19" spans="1:4">
      <c r="B19" s="4"/>
      <c r="C19" s="4"/>
      <c r="D19" s="4"/>
    </row>
    <row r="20" spans="1:4">
      <c r="B20" s="4"/>
      <c r="C20" s="4"/>
      <c r="D20" s="4"/>
    </row>
    <row r="21" spans="1:4">
      <c r="B21" s="4"/>
      <c r="C21" s="4"/>
      <c r="D21" s="4"/>
    </row>
    <row r="22" spans="1:4">
      <c r="B22" s="4"/>
      <c r="C22" s="4"/>
      <c r="D22" s="4"/>
    </row>
    <row r="23" spans="1:4">
      <c r="B23" s="4"/>
      <c r="C23" s="4"/>
      <c r="D23" s="4"/>
    </row>
    <row r="24" spans="1:4">
      <c r="A24" s="19"/>
      <c r="B24" s="4"/>
      <c r="C24" s="4"/>
      <c r="D24" s="4"/>
    </row>
    <row r="25" spans="1:4">
      <c r="B25" s="4"/>
      <c r="C25" s="4"/>
      <c r="D25" s="4"/>
    </row>
    <row r="26" spans="1:4">
      <c r="B26" s="4"/>
      <c r="C26" s="4"/>
      <c r="D26" s="4"/>
    </row>
    <row r="27" spans="1:4">
      <c r="B27" s="4"/>
      <c r="C27" s="4"/>
      <c r="D27" s="4"/>
    </row>
    <row r="28" spans="1:4">
      <c r="B28" s="4"/>
      <c r="C28" s="4"/>
      <c r="D28" s="4"/>
    </row>
    <row r="29" spans="1:4">
      <c r="B29" s="4"/>
      <c r="C29" s="4"/>
      <c r="D29" s="4"/>
    </row>
    <row r="30" spans="1:4">
      <c r="B30" s="4"/>
      <c r="C30" s="4"/>
      <c r="D30" s="4"/>
    </row>
    <row r="31" spans="1:4">
      <c r="B31" s="4"/>
      <c r="C31" s="4"/>
      <c r="D31" s="4"/>
    </row>
    <row r="32" spans="1:4">
      <c r="B32" s="4"/>
      <c r="C32" s="4"/>
      <c r="D32" s="4"/>
    </row>
    <row r="33" spans="2:4">
      <c r="B33" s="4"/>
      <c r="C33" s="4"/>
      <c r="D33" s="4"/>
    </row>
    <row r="34" spans="2:4">
      <c r="B34" s="4"/>
      <c r="C34" s="4"/>
      <c r="D34" s="4"/>
    </row>
    <row r="35" spans="2:4">
      <c r="B35" s="4"/>
      <c r="C35" s="4"/>
      <c r="D35" s="4"/>
    </row>
    <row r="36" spans="2:4">
      <c r="B36" s="4"/>
      <c r="C36" s="4"/>
      <c r="D36" s="4"/>
    </row>
    <row r="37" spans="2:4">
      <c r="B37" s="4"/>
      <c r="C37" s="4"/>
      <c r="D37" s="4"/>
    </row>
    <row r="38" spans="2:4">
      <c r="B38" s="4"/>
      <c r="C38" s="4"/>
      <c r="D38" s="4"/>
    </row>
    <row r="39" spans="2:4">
      <c r="B39" s="4"/>
      <c r="C39" s="4"/>
      <c r="D39" s="4"/>
    </row>
    <row r="40" spans="2:4">
      <c r="B40" s="4"/>
      <c r="C40" s="4"/>
      <c r="D40" s="4"/>
    </row>
    <row r="41" spans="2:4">
      <c r="B41" s="4"/>
      <c r="C41" s="4"/>
      <c r="D41" s="4"/>
    </row>
    <row r="42" spans="2:4">
      <c r="B42" s="4"/>
      <c r="C42" s="4"/>
      <c r="D42" s="4"/>
    </row>
    <row r="43" spans="2:4">
      <c r="B43" s="4"/>
      <c r="C43" s="4"/>
      <c r="D43" s="4"/>
    </row>
    <row r="44" spans="2:4">
      <c r="B44" s="4"/>
      <c r="C44" s="4"/>
      <c r="D44" s="4"/>
    </row>
    <row r="45" spans="2:4">
      <c r="B45" s="4"/>
      <c r="C45" s="4"/>
      <c r="D45" s="4"/>
    </row>
    <row r="46" spans="2:4">
      <c r="B46" s="4"/>
      <c r="C46" s="4"/>
      <c r="D46" s="4"/>
    </row>
    <row r="47" spans="2:4">
      <c r="B47" s="4"/>
      <c r="C47" s="4"/>
      <c r="D47" s="4"/>
    </row>
    <row r="48" spans="2:4">
      <c r="B48" s="4"/>
      <c r="C48" s="4"/>
      <c r="D48" s="4"/>
    </row>
    <row r="49" spans="2:4">
      <c r="B49" s="4"/>
      <c r="C49" s="4"/>
      <c r="D49" s="4"/>
    </row>
    <row r="50" spans="2:4">
      <c r="B50" s="4"/>
      <c r="C50" s="4"/>
      <c r="D5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Q69"/>
  <sheetViews>
    <sheetView workbookViewId="0">
      <selection activeCell="C1" sqref="C1"/>
    </sheetView>
  </sheetViews>
  <sheetFormatPr defaultRowHeight="14.5"/>
  <cols>
    <col min="1" max="1" width="9" bestFit="1" customWidth="1"/>
    <col min="2" max="2" width="8.453125" bestFit="1" customWidth="1"/>
    <col min="3" max="3" width="10.54296875" bestFit="1" customWidth="1"/>
    <col min="4" max="4" width="11" customWidth="1"/>
  </cols>
  <sheetData>
    <row r="1" spans="1:69" s="1" customFormat="1">
      <c r="B1" s="1" t="s">
        <v>1</v>
      </c>
      <c r="C1" s="1" t="s">
        <v>51</v>
      </c>
      <c r="D1" s="1" t="s">
        <v>52</v>
      </c>
      <c r="E1" s="1" t="s">
        <v>3</v>
      </c>
      <c r="F1" s="1" t="s">
        <v>53</v>
      </c>
      <c r="G1" s="1" t="s">
        <v>135</v>
      </c>
      <c r="H1" s="1" t="s">
        <v>136</v>
      </c>
      <c r="I1" s="1" t="s">
        <v>54</v>
      </c>
      <c r="J1" s="1" t="s">
        <v>55</v>
      </c>
      <c r="K1" s="1" t="s">
        <v>56</v>
      </c>
      <c r="L1" s="1" t="s">
        <v>57</v>
      </c>
      <c r="M1" s="1" t="s">
        <v>124</v>
      </c>
      <c r="N1" s="1" t="s">
        <v>16</v>
      </c>
      <c r="O1" s="1" t="s">
        <v>58</v>
      </c>
      <c r="P1" s="1" t="s">
        <v>59</v>
      </c>
      <c r="Q1" s="1" t="s">
        <v>60</v>
      </c>
      <c r="R1" s="1" t="s">
        <v>61</v>
      </c>
      <c r="S1" s="1" t="s">
        <v>62</v>
      </c>
      <c r="T1" s="1" t="s">
        <v>63</v>
      </c>
      <c r="U1" s="1" t="s">
        <v>20</v>
      </c>
      <c r="V1" s="1" t="s">
        <v>64</v>
      </c>
      <c r="W1" s="1" t="s">
        <v>21</v>
      </c>
      <c r="X1" s="1" t="s">
        <v>65</v>
      </c>
      <c r="Y1" s="1" t="s">
        <v>66</v>
      </c>
      <c r="Z1" s="1" t="s">
        <v>14</v>
      </c>
      <c r="AA1" s="1" t="s">
        <v>67</v>
      </c>
      <c r="AB1" s="1" t="s">
        <v>15</v>
      </c>
      <c r="AC1" s="1" t="s">
        <v>68</v>
      </c>
      <c r="AD1" s="1" t="s">
        <v>69</v>
      </c>
      <c r="AE1" s="1" t="s">
        <v>137</v>
      </c>
      <c r="AF1" s="1" t="s">
        <v>12</v>
      </c>
      <c r="AG1" s="1" t="s">
        <v>70</v>
      </c>
      <c r="AH1" s="1" t="s">
        <v>126</v>
      </c>
      <c r="AI1" s="1" t="s">
        <v>125</v>
      </c>
      <c r="AJ1" s="1" t="s">
        <v>71</v>
      </c>
      <c r="AK1" s="1" t="s">
        <v>138</v>
      </c>
      <c r="AL1" s="1" t="s">
        <v>139</v>
      </c>
      <c r="AM1" s="1" t="s">
        <v>25</v>
      </c>
      <c r="AN1" s="1" t="s">
        <v>72</v>
      </c>
      <c r="AO1" s="1" t="s">
        <v>27</v>
      </c>
      <c r="AP1" s="1" t="s">
        <v>28</v>
      </c>
      <c r="AQ1" s="1" t="s">
        <v>73</v>
      </c>
      <c r="AR1" s="1" t="s">
        <v>31</v>
      </c>
      <c r="AS1" s="1" t="s">
        <v>32</v>
      </c>
      <c r="AT1" s="1" t="s">
        <v>33</v>
      </c>
      <c r="AU1" s="1" t="s">
        <v>34</v>
      </c>
      <c r="AV1" s="1" t="s">
        <v>74</v>
      </c>
      <c r="AW1" s="1" t="s">
        <v>41</v>
      </c>
      <c r="AX1" s="1" t="s">
        <v>75</v>
      </c>
      <c r="AY1" s="1" t="s">
        <v>42</v>
      </c>
      <c r="AZ1" s="1" t="s">
        <v>76</v>
      </c>
      <c r="BA1" s="1" t="s">
        <v>77</v>
      </c>
      <c r="BB1" s="1" t="s">
        <v>10</v>
      </c>
      <c r="BC1" s="1" t="s">
        <v>78</v>
      </c>
      <c r="BD1" s="1" t="s">
        <v>79</v>
      </c>
      <c r="BE1" s="1" t="s">
        <v>35</v>
      </c>
      <c r="BF1" s="1" t="s">
        <v>43</v>
      </c>
      <c r="BG1" s="1" t="s">
        <v>123</v>
      </c>
      <c r="BH1" s="1" t="s">
        <v>80</v>
      </c>
      <c r="BI1" s="1" t="s">
        <v>44</v>
      </c>
      <c r="BJ1" s="1" t="s">
        <v>45</v>
      </c>
      <c r="BK1" s="1" t="s">
        <v>81</v>
      </c>
      <c r="BL1" s="1" t="s">
        <v>47</v>
      </c>
      <c r="BM1" s="1" t="s">
        <v>46</v>
      </c>
      <c r="BN1" s="1" t="s">
        <v>82</v>
      </c>
      <c r="BO1" s="1" t="s">
        <v>83</v>
      </c>
      <c r="BP1" s="1" t="s">
        <v>84</v>
      </c>
      <c r="BQ1" s="1" t="s">
        <v>85</v>
      </c>
    </row>
    <row r="2" spans="1:69" s="1" customFormat="1">
      <c r="A2" s="1" t="s">
        <v>127</v>
      </c>
      <c r="B2" s="1">
        <v>8.4496000000000002</v>
      </c>
      <c r="C2" s="1">
        <v>8.3436000000000003</v>
      </c>
      <c r="D2" s="1">
        <v>7.6894</v>
      </c>
      <c r="E2" s="1">
        <v>6.8779000000000003</v>
      </c>
      <c r="F2" s="1">
        <v>6.8582000000000001</v>
      </c>
      <c r="G2" s="1">
        <v>6.8170000000000002</v>
      </c>
      <c r="H2" s="1">
        <v>6.5857999999999999</v>
      </c>
      <c r="I2" s="1">
        <v>6.4968000000000004</v>
      </c>
      <c r="J2" s="1">
        <v>6.4221000000000004</v>
      </c>
      <c r="K2" s="1">
        <v>5.8929</v>
      </c>
      <c r="L2" s="1">
        <v>5.8460000000000001</v>
      </c>
      <c r="M2" s="1">
        <v>5.3643000000000001</v>
      </c>
      <c r="N2" s="1">
        <v>4.6303999999999998</v>
      </c>
      <c r="O2" s="1">
        <v>4.5781000000000001</v>
      </c>
      <c r="P2" s="1">
        <v>4.5072000000000001</v>
      </c>
      <c r="Q2" s="1">
        <v>4.4165000000000001</v>
      </c>
      <c r="R2" s="1">
        <v>4.3311000000000002</v>
      </c>
      <c r="S2" s="1">
        <v>4.2596999999999996</v>
      </c>
      <c r="T2" s="1">
        <v>4.1361999999999997</v>
      </c>
      <c r="U2" s="1">
        <v>4.0190999999999999</v>
      </c>
      <c r="V2" s="1">
        <v>3.9592999999999998</v>
      </c>
      <c r="W2" s="1">
        <v>3.9113000000000002</v>
      </c>
      <c r="X2" s="1">
        <v>3.7782</v>
      </c>
      <c r="Y2" s="1">
        <v>3.6604999999999999</v>
      </c>
      <c r="Z2" s="1">
        <v>3.5528</v>
      </c>
      <c r="AA2" s="1">
        <v>3.4718</v>
      </c>
      <c r="AB2" s="1">
        <v>3.3500999999999999</v>
      </c>
      <c r="AC2" s="1">
        <v>3.3022999999999998</v>
      </c>
      <c r="AD2" s="1">
        <v>3.2740999999999998</v>
      </c>
      <c r="AE2" s="1">
        <v>3.2589000000000001</v>
      </c>
      <c r="AF2" s="1">
        <v>3.2469000000000001</v>
      </c>
      <c r="AG2" s="1">
        <v>3.2368000000000001</v>
      </c>
      <c r="AH2" s="1">
        <v>3.1696</v>
      </c>
      <c r="AI2" s="1">
        <v>3.1392000000000002</v>
      </c>
      <c r="AJ2" s="1">
        <v>3.1198999999999999</v>
      </c>
      <c r="AK2" s="1">
        <v>3.1089000000000002</v>
      </c>
      <c r="AL2" s="1">
        <v>2.911</v>
      </c>
      <c r="AM2" s="1">
        <v>2.8780999999999999</v>
      </c>
      <c r="AN2" s="1">
        <v>2.8658999999999999</v>
      </c>
      <c r="AO2" s="1">
        <v>2.7328999999999999</v>
      </c>
      <c r="AP2" s="1">
        <v>2.7035</v>
      </c>
      <c r="AQ2" s="1">
        <v>2.5878000000000001</v>
      </c>
      <c r="AR2" s="1">
        <v>2.5158999999999998</v>
      </c>
      <c r="AS2" s="1">
        <v>2.4460000000000002</v>
      </c>
      <c r="AT2" s="1">
        <v>2.3967000000000001</v>
      </c>
      <c r="AU2" s="1">
        <v>2.3597999999999999</v>
      </c>
      <c r="AV2" s="1">
        <v>2.1539999999999999</v>
      </c>
      <c r="AW2" s="1">
        <v>1.9115</v>
      </c>
      <c r="AX2" s="1">
        <v>1.7091000000000001</v>
      </c>
      <c r="AY2" s="1">
        <v>1.4763999999999999</v>
      </c>
      <c r="AZ2" s="1">
        <v>1.4133</v>
      </c>
      <c r="BA2" s="1">
        <v>1.3478000000000001</v>
      </c>
      <c r="BB2" s="1">
        <v>1.327</v>
      </c>
      <c r="BC2" s="1">
        <v>1.2585</v>
      </c>
      <c r="BD2" s="1">
        <v>1.2023999999999999</v>
      </c>
      <c r="BE2" s="1">
        <v>1.1847000000000001</v>
      </c>
      <c r="BF2" s="1">
        <v>1.1676</v>
      </c>
      <c r="BG2" s="1">
        <v>1.1246</v>
      </c>
      <c r="BH2" s="1">
        <v>1.1042000000000001</v>
      </c>
      <c r="BI2" s="1">
        <v>1.0733999999999999</v>
      </c>
      <c r="BJ2" s="1">
        <v>1.0654999999999999</v>
      </c>
      <c r="BK2" s="1">
        <v>1.0472999999999999</v>
      </c>
      <c r="BL2" s="1">
        <v>1.0044999999999999</v>
      </c>
      <c r="BM2" s="1">
        <v>0.97970000000000002</v>
      </c>
      <c r="BN2" s="1">
        <v>0.93100000000000005</v>
      </c>
      <c r="BO2" s="1">
        <v>0.90949999999999998</v>
      </c>
      <c r="BP2" s="1">
        <v>0.89700000000000002</v>
      </c>
      <c r="BQ2" s="1">
        <v>0.82440000000000002</v>
      </c>
    </row>
    <row r="3" spans="1:69">
      <c r="A3" t="s">
        <v>128</v>
      </c>
      <c r="B3" s="4">
        <v>3.10117676605911E-4</v>
      </c>
      <c r="C3" s="4">
        <v>1.45116484727523E-4</v>
      </c>
      <c r="D3" s="4">
        <v>4.2472861909959702E-3</v>
      </c>
      <c r="E3" s="4">
        <v>1.2440538487487501E-3</v>
      </c>
      <c r="F3" s="4">
        <v>7.0501419620405204E-4</v>
      </c>
      <c r="G3" s="4">
        <v>1.06462707847969E-4</v>
      </c>
      <c r="H3" s="4">
        <v>6.9384552682730401E-4</v>
      </c>
      <c r="I3" s="4">
        <v>1.0619643220386599E-3</v>
      </c>
      <c r="J3" s="4">
        <v>2.02123498481542E-4</v>
      </c>
      <c r="K3" s="4">
        <v>8.1463444055343497E-5</v>
      </c>
      <c r="L3" s="4">
        <v>5.11401599069609E-4</v>
      </c>
      <c r="M3" s="4">
        <v>3.2923904793253703E-2</v>
      </c>
      <c r="N3" s="4">
        <v>8.4733047936712302E-4</v>
      </c>
      <c r="O3" s="4">
        <v>4.7996134485773698E-4</v>
      </c>
      <c r="P3" s="4">
        <v>8.5400345889585002E-4</v>
      </c>
      <c r="Q3" s="4">
        <v>7.8692406843699895E-5</v>
      </c>
      <c r="R3" s="4">
        <v>6.2907285160844603E-5</v>
      </c>
      <c r="S3" s="4">
        <v>4.8855122139092701E-4</v>
      </c>
      <c r="T3" s="4">
        <v>2.2165490859058601E-3</v>
      </c>
      <c r="U3" s="4">
        <v>0.114332171304746</v>
      </c>
      <c r="V3" s="4">
        <v>4.0288809806066798E-2</v>
      </c>
      <c r="W3" s="4">
        <v>4.1420285006710703E-2</v>
      </c>
      <c r="X3" s="4">
        <v>1.37291000298697E-3</v>
      </c>
      <c r="Y3" s="4">
        <v>5.9099772747219698E-2</v>
      </c>
      <c r="Z3" s="4">
        <v>8.5304140498731204E-4</v>
      </c>
      <c r="AA3" s="4">
        <v>2.0637904508608899E-4</v>
      </c>
      <c r="AB3" s="4">
        <v>5.4969971181021198E-5</v>
      </c>
      <c r="AC3" s="4">
        <v>2.22177248025094E-4</v>
      </c>
      <c r="AD3" s="4">
        <v>1.5710709081164899E-3</v>
      </c>
      <c r="AE3" s="4">
        <v>1.17126595603748E-3</v>
      </c>
      <c r="AF3" s="4">
        <v>8.8858845481362496E-4</v>
      </c>
      <c r="AG3" s="4">
        <v>1.5909491519170199E-3</v>
      </c>
      <c r="AH3" s="4">
        <v>3.6927017492091298E-4</v>
      </c>
      <c r="AI3" s="4">
        <v>6.1522441003163E-4</v>
      </c>
      <c r="AJ3" s="4">
        <v>1.48642787942088E-4</v>
      </c>
      <c r="AK3" s="4">
        <v>9.3993368759331898E-4</v>
      </c>
      <c r="AL3" s="4">
        <v>2.3911781449312701E-5</v>
      </c>
      <c r="AM3" s="4">
        <v>1.5455119482966299E-4</v>
      </c>
      <c r="AN3" s="4">
        <v>1.4424760898759E-3</v>
      </c>
      <c r="AO3" s="4">
        <v>8.0015661574834302E-5</v>
      </c>
      <c r="AP3" s="4">
        <v>2.0900843333184599E-3</v>
      </c>
      <c r="AQ3" s="4">
        <v>2.00369652180126E-4</v>
      </c>
      <c r="AR3" s="4">
        <v>2.4483919525865799E-4</v>
      </c>
      <c r="AS3" s="4">
        <v>1.70897345447538E-3</v>
      </c>
      <c r="AT3" s="4">
        <v>9.4723337027838994E-5</v>
      </c>
      <c r="AU3" s="4">
        <v>4.46433187328223E-5</v>
      </c>
      <c r="AV3" s="4">
        <v>8.61277805807212E-4</v>
      </c>
      <c r="AW3" s="4">
        <v>6.3582408684084604E-4</v>
      </c>
      <c r="AX3" s="4">
        <v>3.25051041700165E-4</v>
      </c>
      <c r="AY3" s="4">
        <v>2.15962188406931E-4</v>
      </c>
      <c r="AZ3" s="4">
        <v>1.66568476390398E-3</v>
      </c>
      <c r="BA3" s="4">
        <v>2.8560728112656702E-4</v>
      </c>
      <c r="BB3" s="4">
        <v>9.6242095648864303E-4</v>
      </c>
      <c r="BC3" s="4">
        <v>2.0521899827822399E-4</v>
      </c>
      <c r="BD3" s="4">
        <v>1.18247783388606E-3</v>
      </c>
      <c r="BE3" s="4">
        <v>1.32301742718113E-3</v>
      </c>
      <c r="BF3" s="4">
        <v>2.9369391168961202E-4</v>
      </c>
      <c r="BG3" s="4">
        <v>1.4123197147216E-3</v>
      </c>
      <c r="BH3" s="4">
        <v>5.4010952369065003E-3</v>
      </c>
      <c r="BI3" s="4">
        <v>2.4160398197039601E-4</v>
      </c>
      <c r="BJ3" s="4">
        <v>2.8182103424607502E-4</v>
      </c>
      <c r="BK3" s="4">
        <v>1.6303068144286499E-4</v>
      </c>
      <c r="BL3" s="4">
        <v>1.3997069588721401E-4</v>
      </c>
      <c r="BM3" s="4">
        <v>1.3064566821402199E-4</v>
      </c>
      <c r="BN3" s="4">
        <v>1.85582982621316E-3</v>
      </c>
      <c r="BO3" s="4">
        <v>1.11358366762449E-3</v>
      </c>
      <c r="BP3" s="4">
        <v>5.8088791001518602E-4</v>
      </c>
      <c r="BQ3" s="4">
        <v>7.9476209650873101E-5</v>
      </c>
    </row>
    <row r="4" spans="1:69">
      <c r="A4" t="s">
        <v>129</v>
      </c>
      <c r="B4" s="4">
        <v>2.50406159561705E-4</v>
      </c>
      <c r="C4" s="4">
        <v>1.6059375674995599E-4</v>
      </c>
      <c r="D4" s="4">
        <v>4.0824711388306196E-3</v>
      </c>
      <c r="E4" s="4">
        <v>1.1810170297436901E-3</v>
      </c>
      <c r="F4" s="4">
        <v>6.8768356735806799E-4</v>
      </c>
      <c r="G4" s="4">
        <v>1.1101381889520301E-4</v>
      </c>
      <c r="H4" s="4">
        <v>6.6707691980803601E-4</v>
      </c>
      <c r="I4" s="4">
        <v>1.11966867014875E-3</v>
      </c>
      <c r="J4" s="4">
        <v>1.78301720933855E-4</v>
      </c>
      <c r="K4" s="4">
        <v>6.4709677274961394E-5</v>
      </c>
      <c r="L4" s="4">
        <v>5.1050141370061598E-4</v>
      </c>
      <c r="M4" s="4">
        <v>2.9453252537621401E-2</v>
      </c>
      <c r="N4" s="4">
        <v>8.6955440578612695E-4</v>
      </c>
      <c r="O4" s="4">
        <v>5.0905827411546498E-4</v>
      </c>
      <c r="P4" s="4">
        <v>8.4076378625123601E-4</v>
      </c>
      <c r="Q4" s="4">
        <v>7.9541312366286404E-5</v>
      </c>
      <c r="R4" s="4">
        <v>6.7789417599731905E-5</v>
      </c>
      <c r="S4" s="4">
        <v>4.5643303023674498E-4</v>
      </c>
      <c r="T4" s="4">
        <v>2.1017798797535402E-3</v>
      </c>
      <c r="U4" s="4">
        <v>0.111369392776157</v>
      </c>
      <c r="V4" s="4">
        <v>3.97408779800697E-2</v>
      </c>
      <c r="W4" s="4">
        <v>3.99786592377019E-2</v>
      </c>
      <c r="X4" s="4">
        <v>1.28101573708764E-3</v>
      </c>
      <c r="Y4" s="4">
        <v>5.8485766913782697E-2</v>
      </c>
      <c r="Z4" s="4">
        <v>9.0774911029355295E-4</v>
      </c>
      <c r="AA4" s="4">
        <v>2.1306855545335501E-4</v>
      </c>
      <c r="AB4" s="4">
        <v>3.9538296904992399E-5</v>
      </c>
      <c r="AC4" s="4">
        <v>2.58500428958854E-4</v>
      </c>
      <c r="AD4" s="4">
        <v>1.48288285013833E-3</v>
      </c>
      <c r="AE4" s="4">
        <v>1.1612149143045501E-3</v>
      </c>
      <c r="AF4" s="4">
        <v>8.65092520907482E-4</v>
      </c>
      <c r="AG4" s="4">
        <v>1.4603183331762901E-3</v>
      </c>
      <c r="AH4" s="4">
        <v>3.9544195367327198E-4</v>
      </c>
      <c r="AI4" s="4">
        <v>6.9659514035929097E-4</v>
      </c>
      <c r="AJ4" s="4">
        <v>2.1263365548689501E-4</v>
      </c>
      <c r="AK4" s="4">
        <v>9.6699478148999901E-4</v>
      </c>
      <c r="AL4" s="4">
        <v>2.5465460367041601E-5</v>
      </c>
      <c r="AM4" s="4">
        <v>1.4947859312379301E-4</v>
      </c>
      <c r="AN4" s="4">
        <v>1.40856288923048E-3</v>
      </c>
      <c r="AO4" s="4">
        <v>7.3313670519928895E-5</v>
      </c>
      <c r="AP4" s="4">
        <v>2.0867431148441301E-3</v>
      </c>
      <c r="AQ4" s="4">
        <v>1.9525317684020499E-4</v>
      </c>
      <c r="AR4" s="4">
        <v>2.20732812727883E-4</v>
      </c>
      <c r="AS4" s="4">
        <v>1.75661452407715E-3</v>
      </c>
      <c r="AT4" s="4">
        <v>9.1532886925777996E-5</v>
      </c>
      <c r="AU4" s="4">
        <v>4.0471856092199198E-5</v>
      </c>
      <c r="AV4" s="4">
        <v>8.53335799474242E-4</v>
      </c>
      <c r="AW4" s="4">
        <v>5.7562775382075299E-4</v>
      </c>
      <c r="AX4" s="4">
        <v>3.1365461171697798E-4</v>
      </c>
      <c r="AY4" s="4">
        <v>2.1363495044355199E-4</v>
      </c>
      <c r="AZ4" s="4">
        <v>1.6094966856930099E-3</v>
      </c>
      <c r="BA4" s="4">
        <v>2.7753460841515698E-4</v>
      </c>
      <c r="BB4" s="4">
        <v>9.3742353862698302E-4</v>
      </c>
      <c r="BC4" s="4">
        <v>1.9950010066142399E-4</v>
      </c>
      <c r="BD4" s="4">
        <v>1.1132813615497201E-3</v>
      </c>
      <c r="BE4" s="4">
        <v>1.28215338326853E-3</v>
      </c>
      <c r="BF4" s="4">
        <v>2.62003514502575E-4</v>
      </c>
      <c r="BG4" s="4">
        <v>1.4291914972700999E-3</v>
      </c>
      <c r="BH4" s="4">
        <v>5.3674286804300001E-3</v>
      </c>
      <c r="BI4" s="4">
        <v>2.46672420668348E-4</v>
      </c>
      <c r="BJ4" s="4">
        <v>2.7696919929131301E-4</v>
      </c>
      <c r="BK4" s="4">
        <v>1.6005987425403201E-4</v>
      </c>
      <c r="BL4" s="4">
        <v>1.3533577906035501E-4</v>
      </c>
      <c r="BM4" s="4">
        <v>1.22267955925075E-4</v>
      </c>
      <c r="BN4" s="4">
        <v>1.88449157298099E-3</v>
      </c>
      <c r="BO4" s="4">
        <v>1.10846693873674E-3</v>
      </c>
      <c r="BP4" s="4">
        <v>5.9306230674500905E-4</v>
      </c>
      <c r="BQ4" s="4">
        <v>6.8564510372274299E-5</v>
      </c>
    </row>
    <row r="5" spans="1:69">
      <c r="A5" t="s">
        <v>130</v>
      </c>
      <c r="B5" s="4">
        <v>2.7256137186835598E-4</v>
      </c>
      <c r="C5" s="4">
        <v>1.65581044634286E-4</v>
      </c>
      <c r="D5" s="4">
        <v>4.1533601846138399E-3</v>
      </c>
      <c r="E5" s="4">
        <v>1.2347469968412501E-3</v>
      </c>
      <c r="F5" s="4">
        <v>7.0800285023473299E-4</v>
      </c>
      <c r="G5" s="4">
        <v>1.03650435222847E-4</v>
      </c>
      <c r="H5" s="4">
        <v>7.1622663251641005E-4</v>
      </c>
      <c r="I5" s="4">
        <v>1.08060228911539E-3</v>
      </c>
      <c r="J5" s="4">
        <v>1.8867427263722701E-4</v>
      </c>
      <c r="K5" s="4">
        <v>7.8983888690237094E-5</v>
      </c>
      <c r="L5" s="4">
        <v>5.3677426628076497E-4</v>
      </c>
      <c r="M5" s="4">
        <v>3.4395551225392E-2</v>
      </c>
      <c r="N5" s="4">
        <v>8.33399059714671E-4</v>
      </c>
      <c r="O5" s="4">
        <v>4.9595201417965596E-4</v>
      </c>
      <c r="P5" s="4">
        <v>8.5019985062815997E-4</v>
      </c>
      <c r="Q5" s="4">
        <v>7.6847773868598195E-5</v>
      </c>
      <c r="R5" s="4">
        <v>6.5739389060373398E-5</v>
      </c>
      <c r="S5" s="4">
        <v>4.7796299870686099E-4</v>
      </c>
      <c r="T5" s="4">
        <v>2.1289240988547702E-3</v>
      </c>
      <c r="U5" s="4">
        <v>0.11124806252231299</v>
      </c>
      <c r="V5" s="4">
        <v>4.01760116516875E-2</v>
      </c>
      <c r="W5" s="4">
        <v>4.1385213582298998E-2</v>
      </c>
      <c r="X5" s="4">
        <v>1.30908424967225E-3</v>
      </c>
      <c r="Y5" s="4">
        <v>5.8944097537100802E-2</v>
      </c>
      <c r="Z5" s="4">
        <v>8.5224397694196095E-4</v>
      </c>
      <c r="AA5" s="4">
        <v>2.0795710340695901E-4</v>
      </c>
      <c r="AB5" s="4">
        <v>4.2832544952440398E-5</v>
      </c>
      <c r="AC5" s="4">
        <v>2.4022940409938401E-4</v>
      </c>
      <c r="AD5" s="4">
        <v>1.56671693028284E-3</v>
      </c>
      <c r="AE5" s="4">
        <v>1.1749402773661799E-3</v>
      </c>
      <c r="AF5" s="4">
        <v>8.77620712888627E-4</v>
      </c>
      <c r="AG5" s="4">
        <v>1.48947335250314E-3</v>
      </c>
      <c r="AH5" s="4">
        <v>3.7601135169215802E-4</v>
      </c>
      <c r="AI5" s="4">
        <v>6.3433395216231498E-4</v>
      </c>
      <c r="AJ5" s="4">
        <v>2.1030938154069899E-4</v>
      </c>
      <c r="AK5" s="4">
        <v>9.7431662961290297E-4</v>
      </c>
      <c r="AL5" s="4">
        <v>2.38736821580493E-5</v>
      </c>
      <c r="AM5" s="4">
        <v>1.51791281282104E-4</v>
      </c>
      <c r="AN5" s="4">
        <v>1.4100277867070601E-3</v>
      </c>
      <c r="AO5" s="4">
        <v>8.0272574913865395E-5</v>
      </c>
      <c r="AP5" s="4">
        <v>2.1085084831002601E-3</v>
      </c>
      <c r="AQ5" s="4">
        <v>1.96725923380043E-4</v>
      </c>
      <c r="AR5" s="4">
        <v>2.19597491914849E-4</v>
      </c>
      <c r="AS5" s="4">
        <v>1.72667813622379E-3</v>
      </c>
      <c r="AT5" s="4">
        <v>9.2737503807449999E-5</v>
      </c>
      <c r="AU5" s="4">
        <v>3.88839988962609E-5</v>
      </c>
      <c r="AV5" s="4">
        <v>8.6864081551486999E-4</v>
      </c>
      <c r="AW5" s="4">
        <v>5.6613467124175796E-4</v>
      </c>
      <c r="AX5" s="4">
        <v>3.1141375036334299E-4</v>
      </c>
      <c r="AY5" s="4">
        <v>2.185881099194E-4</v>
      </c>
      <c r="AZ5" s="4">
        <v>1.6470048177898999E-3</v>
      </c>
      <c r="BA5" s="4">
        <v>2.8278953871768101E-4</v>
      </c>
      <c r="BB5" s="4">
        <v>9.4930689771976996E-4</v>
      </c>
      <c r="BC5" s="4">
        <v>2.0637577427189599E-4</v>
      </c>
      <c r="BD5" s="4">
        <v>1.1739457678232501E-3</v>
      </c>
      <c r="BE5" s="4">
        <v>1.30348671629614E-3</v>
      </c>
      <c r="BF5" s="4">
        <v>2.7830776669740998E-4</v>
      </c>
      <c r="BG5" s="4">
        <v>1.42858432079595E-3</v>
      </c>
      <c r="BH5" s="4">
        <v>5.3945022020276201E-3</v>
      </c>
      <c r="BI5" s="4">
        <v>2.4791149734515802E-4</v>
      </c>
      <c r="BJ5" s="4">
        <v>2.8944654877807702E-4</v>
      </c>
      <c r="BK5" s="4">
        <v>1.60233750737624E-4</v>
      </c>
      <c r="BL5" s="4">
        <v>1.32509510077119E-4</v>
      </c>
      <c r="BM5" s="4">
        <v>1.2289668008206599E-4</v>
      </c>
      <c r="BN5" s="4">
        <v>1.8626422953391701E-3</v>
      </c>
      <c r="BO5" s="4">
        <v>1.11059293879164E-3</v>
      </c>
      <c r="BP5" s="4">
        <v>5.8033774687141302E-4</v>
      </c>
      <c r="BQ5" s="4">
        <v>7.9632229373139595E-5</v>
      </c>
    </row>
    <row r="6" spans="1:69">
      <c r="A6" t="s">
        <v>131</v>
      </c>
      <c r="B6" s="4">
        <v>9.0564165622753504E-5</v>
      </c>
      <c r="C6" s="4">
        <v>1.0889885554883901E-5</v>
      </c>
      <c r="D6" s="4">
        <v>4.8999321195551697E-3</v>
      </c>
      <c r="E6" s="4">
        <v>1.4368016663391301E-3</v>
      </c>
      <c r="F6" s="4">
        <v>7.25313196228819E-4</v>
      </c>
      <c r="G6" s="4">
        <v>4.4839770998795598E-5</v>
      </c>
      <c r="H6" s="4">
        <v>1.01644061133916E-3</v>
      </c>
      <c r="I6" s="4">
        <v>1.7600429229707899E-3</v>
      </c>
      <c r="J6" s="4">
        <v>1.8369820102448001E-4</v>
      </c>
      <c r="K6" s="4">
        <v>1.05510689700173E-4</v>
      </c>
      <c r="L6" s="4">
        <v>3.1315336898638798E-4</v>
      </c>
      <c r="M6" s="4">
        <v>2.32310523851075E-2</v>
      </c>
      <c r="N6" s="4">
        <v>3.62747168236079E-4</v>
      </c>
      <c r="O6" s="4">
        <v>3.5999759614362701E-4</v>
      </c>
      <c r="P6" s="4">
        <v>3.1205019392190801E-4</v>
      </c>
      <c r="Q6" s="4">
        <v>3.5289189580425102E-6</v>
      </c>
      <c r="R6" s="4">
        <v>2.8362924679203999E-5</v>
      </c>
      <c r="S6" s="4">
        <v>5.0588803764189396E-4</v>
      </c>
      <c r="T6" s="4">
        <v>8.1363057176957697E-4</v>
      </c>
      <c r="U6" s="4">
        <v>4.9185090089246701E-2</v>
      </c>
      <c r="V6" s="4">
        <v>5.5079924425956599E-2</v>
      </c>
      <c r="W6" s="4">
        <v>2.2888177798152401E-2</v>
      </c>
      <c r="X6" s="4">
        <v>4.1236979002183596E-6</v>
      </c>
      <c r="Y6" s="4">
        <v>7.72358557484666E-2</v>
      </c>
      <c r="Z6" s="4">
        <v>1.7347440155519501E-4</v>
      </c>
      <c r="AA6" s="4">
        <v>3.3800574949130299E-5</v>
      </c>
      <c r="AB6" s="4">
        <v>1.9582941387701899E-5</v>
      </c>
      <c r="AC6" s="4">
        <v>1.10487764571801E-4</v>
      </c>
      <c r="AD6" s="4">
        <v>1.78564061678629E-3</v>
      </c>
      <c r="AE6" s="4">
        <v>3.6947147962948398E-4</v>
      </c>
      <c r="AF6" s="4">
        <v>9.5318369473908606E-5</v>
      </c>
      <c r="AG6" s="4">
        <v>3.7962483420360101E-4</v>
      </c>
      <c r="AH6" s="4">
        <v>7.9655023344512199E-4</v>
      </c>
      <c r="AI6" s="4">
        <v>4.94161992049615E-4</v>
      </c>
      <c r="AJ6" s="4">
        <v>5.4567158994263897E-4</v>
      </c>
      <c r="AK6" s="4">
        <v>1.48842987572356E-4</v>
      </c>
      <c r="AL6" s="4">
        <v>1.54738210892976E-6</v>
      </c>
      <c r="AM6" s="4">
        <v>1.72851822867335E-5</v>
      </c>
      <c r="AN6" s="4">
        <v>4.7230334051380198E-4</v>
      </c>
      <c r="AO6" s="4">
        <v>4.6811486279605202E-5</v>
      </c>
      <c r="AP6" s="4">
        <v>1.0316105913851701E-3</v>
      </c>
      <c r="AQ6" s="4">
        <v>1.00477949081686E-4</v>
      </c>
      <c r="AR6" s="4">
        <v>1.4463674318520301E-4</v>
      </c>
      <c r="AS6" s="4">
        <v>1.8041916175108501E-3</v>
      </c>
      <c r="AT6" s="4">
        <v>1.03059331334394E-5</v>
      </c>
      <c r="AU6" s="4">
        <v>4.3650244620557199E-5</v>
      </c>
      <c r="AV6" s="4">
        <v>7.7265930677720995E-4</v>
      </c>
      <c r="AW6" s="4">
        <v>1.67237931555093E-4</v>
      </c>
      <c r="AX6" s="4">
        <v>5.8445003274292904E-6</v>
      </c>
      <c r="AY6" s="4">
        <v>1.66501401964309E-4</v>
      </c>
      <c r="AZ6" s="4">
        <v>8.5922236132167796E-4</v>
      </c>
      <c r="BA6" s="4">
        <v>2.1981127460857499E-4</v>
      </c>
      <c r="BB6" s="4">
        <v>7.6258832517471595E-4</v>
      </c>
      <c r="BC6" s="4">
        <v>2.1798942743446399E-4</v>
      </c>
      <c r="BD6" s="4">
        <v>3.0501609818075001E-4</v>
      </c>
      <c r="BE6" s="4">
        <v>5.3965553881421004E-4</v>
      </c>
      <c r="BF6" s="4">
        <v>2.4022839114836499E-4</v>
      </c>
      <c r="BG6" s="4">
        <v>1.1232205545704599E-3</v>
      </c>
      <c r="BH6" s="4">
        <v>8.8885257619136394E-3</v>
      </c>
      <c r="BI6" s="4">
        <v>2.61772049865808E-4</v>
      </c>
      <c r="BJ6" s="4">
        <v>1.6738157257064799E-4</v>
      </c>
      <c r="BK6" s="4">
        <v>2.3249610505287301E-4</v>
      </c>
      <c r="BL6" s="4">
        <v>5.4393080476129401E-5</v>
      </c>
      <c r="BM6" s="4">
        <v>8.83863419650815E-5</v>
      </c>
      <c r="BN6" s="4">
        <v>1.1458625961795E-3</v>
      </c>
      <c r="BO6" s="4">
        <v>5.1836298291369496E-4</v>
      </c>
      <c r="BP6" s="4">
        <v>1.8814087541340501E-4</v>
      </c>
      <c r="BQ6" s="4">
        <v>5.0923670547763298E-5</v>
      </c>
    </row>
    <row r="7" spans="1:69">
      <c r="A7" t="s">
        <v>132</v>
      </c>
      <c r="B7" s="4">
        <v>1.02855745747661E-4</v>
      </c>
      <c r="C7" s="4">
        <v>1.26605061382703E-5</v>
      </c>
      <c r="D7" s="4">
        <v>5.1046616386836198E-3</v>
      </c>
      <c r="E7" s="4">
        <v>1.22145373019546E-3</v>
      </c>
      <c r="F7" s="4">
        <v>5.6776491509862796E-4</v>
      </c>
      <c r="G7" s="4">
        <v>-3.6501185589142702E-6</v>
      </c>
      <c r="H7" s="4">
        <v>9.7236892133662097E-4</v>
      </c>
      <c r="I7" s="4">
        <v>1.48364029440039E-3</v>
      </c>
      <c r="J7" s="4">
        <v>2.09950272655766E-4</v>
      </c>
      <c r="K7" s="4">
        <v>9.2064647798976006E-5</v>
      </c>
      <c r="L7" s="4">
        <v>3.1723258817921901E-4</v>
      </c>
      <c r="M7" s="4">
        <v>2.59110833188031E-2</v>
      </c>
      <c r="N7" s="4">
        <v>4.3836172726917399E-4</v>
      </c>
      <c r="O7" s="4">
        <v>3.23470283203621E-4</v>
      </c>
      <c r="P7" s="4">
        <v>3.4449549335951698E-4</v>
      </c>
      <c r="Q7" s="4">
        <v>2.3799096123442998E-6</v>
      </c>
      <c r="R7" s="4">
        <v>2.2298591196423101E-5</v>
      </c>
      <c r="S7" s="4">
        <v>4.9034938166981799E-4</v>
      </c>
      <c r="T7" s="4">
        <v>7.4850055666883302E-4</v>
      </c>
      <c r="U7" s="4">
        <v>5.5444451019748701E-2</v>
      </c>
      <c r="V7" s="4">
        <v>5.63466255905768E-2</v>
      </c>
      <c r="W7" s="4">
        <v>2.33725973378161E-2</v>
      </c>
      <c r="X7" s="4">
        <v>-1.5948582332645901E-5</v>
      </c>
      <c r="Y7" s="4">
        <v>7.8666351231142101E-2</v>
      </c>
      <c r="Z7" s="4">
        <v>2.8877858783884998E-4</v>
      </c>
      <c r="AA7" s="4">
        <v>4.7046937661277199E-5</v>
      </c>
      <c r="AB7" s="4">
        <v>1.47449081792946E-5</v>
      </c>
      <c r="AC7" s="4">
        <v>3.3743491504204902E-5</v>
      </c>
      <c r="AD7" s="4">
        <v>1.5005693974232399E-3</v>
      </c>
      <c r="AE7" s="4">
        <v>3.7122339869094599E-4</v>
      </c>
      <c r="AF7" s="4">
        <v>1.62884295084156E-4</v>
      </c>
      <c r="AG7" s="4">
        <v>4.3298257751451998E-4</v>
      </c>
      <c r="AH7" s="4">
        <v>6.9878033804878403E-4</v>
      </c>
      <c r="AI7" s="4">
        <v>4.9465641101133597E-4</v>
      </c>
      <c r="AJ7" s="4">
        <v>1.21945894511466E-4</v>
      </c>
      <c r="AK7" s="4">
        <v>1.41636066152562E-4</v>
      </c>
      <c r="AL7" s="4">
        <v>3.4946916689818501E-6</v>
      </c>
      <c r="AM7" s="4">
        <v>2.1295093368288299E-5</v>
      </c>
      <c r="AN7" s="4">
        <v>3.0874969713233399E-4</v>
      </c>
      <c r="AO7" s="4">
        <v>7.4829765040551496E-5</v>
      </c>
      <c r="AP7" s="4">
        <v>1.0419690707316001E-3</v>
      </c>
      <c r="AQ7" s="4">
        <v>6.5963124090594102E-5</v>
      </c>
      <c r="AR7" s="4">
        <v>2.0388872680056201E-4</v>
      </c>
      <c r="AS7" s="4">
        <v>1.84109114027651E-3</v>
      </c>
      <c r="AT7" s="4">
        <v>1.8141045354183399E-5</v>
      </c>
      <c r="AU7" s="4">
        <v>2.7443572501859201E-5</v>
      </c>
      <c r="AV7" s="4">
        <v>8.1596906028443201E-4</v>
      </c>
      <c r="AW7" s="4">
        <v>1.72831890312643E-4</v>
      </c>
      <c r="AX7" s="4">
        <v>1.2353954427751599E-5</v>
      </c>
      <c r="AY7" s="4">
        <v>1.73677348858146E-4</v>
      </c>
      <c r="AZ7" s="4">
        <v>7.7832753575950197E-4</v>
      </c>
      <c r="BA7" s="4">
        <v>2.1559011503974801E-4</v>
      </c>
      <c r="BB7" s="4">
        <v>7.5023812079190498E-4</v>
      </c>
      <c r="BC7" s="4">
        <v>2.1113002087277301E-4</v>
      </c>
      <c r="BD7" s="4">
        <v>3.6228795938201701E-4</v>
      </c>
      <c r="BE7" s="4">
        <v>5.4931850141784597E-4</v>
      </c>
      <c r="BF7" s="4">
        <v>2.39300247505255E-4</v>
      </c>
      <c r="BG7" s="4">
        <v>1.0177871487427801E-3</v>
      </c>
      <c r="BH7" s="4">
        <v>8.8982814329588693E-3</v>
      </c>
      <c r="BI7" s="4">
        <v>1.9927494878996301E-4</v>
      </c>
      <c r="BJ7" s="4">
        <v>1.4358560413471399E-4</v>
      </c>
      <c r="BK7" s="4">
        <v>2.16109591001456E-4</v>
      </c>
      <c r="BL7" s="4">
        <v>6.2937190252459997E-5</v>
      </c>
      <c r="BM7" s="4">
        <v>8.44577254104097E-5</v>
      </c>
      <c r="BN7" s="4">
        <v>1.0980651769840299E-3</v>
      </c>
      <c r="BO7" s="4">
        <v>2.8772870881633598E-4</v>
      </c>
      <c r="BP7" s="4">
        <v>1.7724916583681299E-4</v>
      </c>
      <c r="BQ7" s="4">
        <v>1.2489542300568401E-5</v>
      </c>
    </row>
    <row r="8" spans="1:69">
      <c r="A8" t="s">
        <v>133</v>
      </c>
      <c r="B8" s="4">
        <v>2.50406159561705E-4</v>
      </c>
      <c r="C8" s="4">
        <v>1.45116484727523E-4</v>
      </c>
      <c r="D8" s="4">
        <v>4.2472861909959702E-3</v>
      </c>
      <c r="E8" s="4">
        <v>1.2347469968412501E-3</v>
      </c>
      <c r="F8" s="4">
        <v>7.0501419620405204E-4</v>
      </c>
      <c r="G8" s="4">
        <v>1.03650435222847E-4</v>
      </c>
      <c r="H8" s="4">
        <v>7.1622663251641005E-4</v>
      </c>
      <c r="I8" s="4">
        <v>1.11966867014875E-3</v>
      </c>
      <c r="J8" s="4">
        <v>1.8867427263722701E-4</v>
      </c>
      <c r="K8" s="4">
        <v>8.1463444055343497E-5</v>
      </c>
      <c r="L8" s="4">
        <v>5.1050141370061598E-4</v>
      </c>
      <c r="M8" s="4">
        <v>2.9453252537621401E-2</v>
      </c>
      <c r="N8" s="4">
        <v>8.33399059714671E-4</v>
      </c>
      <c r="O8" s="4">
        <v>4.7996134485773698E-4</v>
      </c>
      <c r="P8" s="4">
        <v>8.4076378625123601E-4</v>
      </c>
      <c r="Q8" s="4">
        <v>7.6847773868598195E-5</v>
      </c>
      <c r="R8" s="4">
        <v>6.2907285160844603E-5</v>
      </c>
      <c r="S8" s="4">
        <v>4.8855122139092701E-4</v>
      </c>
      <c r="T8" s="4">
        <v>2.1017798797535402E-3</v>
      </c>
      <c r="U8" s="4">
        <v>0.11124806252231299</v>
      </c>
      <c r="V8" s="4">
        <v>4.0288809806066798E-2</v>
      </c>
      <c r="W8" s="4">
        <v>3.99786592377019E-2</v>
      </c>
      <c r="X8" s="4">
        <v>1.28101573708764E-3</v>
      </c>
      <c r="Y8" s="4">
        <v>5.9099772747219698E-2</v>
      </c>
      <c r="Z8" s="4">
        <v>8.5224397694196095E-4</v>
      </c>
      <c r="AA8" s="4">
        <v>2.0637904508608899E-4</v>
      </c>
      <c r="AB8" s="4">
        <v>3.9538296904992399E-5</v>
      </c>
      <c r="AC8" s="4">
        <v>2.22177248025094E-4</v>
      </c>
      <c r="AD8" s="4">
        <v>1.56671693028284E-3</v>
      </c>
      <c r="AE8" s="4">
        <v>1.1612149143045501E-3</v>
      </c>
      <c r="AF8" s="4">
        <v>8.65092520907482E-4</v>
      </c>
      <c r="AG8" s="4">
        <v>1.4603183331762901E-3</v>
      </c>
      <c r="AH8" s="4">
        <v>3.9544195367327198E-4</v>
      </c>
      <c r="AI8" s="4">
        <v>6.1522441003163E-4</v>
      </c>
      <c r="AJ8" s="4">
        <v>2.1030938154069899E-4</v>
      </c>
      <c r="AK8" s="4">
        <v>9.3993368759331898E-4</v>
      </c>
      <c r="AL8" s="4">
        <v>2.38736821580493E-5</v>
      </c>
      <c r="AM8" s="4">
        <v>1.4947859312379301E-4</v>
      </c>
      <c r="AN8" s="4">
        <v>1.40856288923048E-3</v>
      </c>
      <c r="AO8" s="4">
        <v>7.4829765040551496E-5</v>
      </c>
      <c r="AP8" s="4">
        <v>2.0867431148441301E-3</v>
      </c>
      <c r="AQ8" s="4">
        <v>1.9525317684020499E-4</v>
      </c>
      <c r="AR8" s="4">
        <v>2.19597491914849E-4</v>
      </c>
      <c r="AS8" s="4">
        <v>1.75661452407715E-3</v>
      </c>
      <c r="AT8" s="4">
        <v>9.1532886925777996E-5</v>
      </c>
      <c r="AU8" s="4">
        <v>4.0471856092199198E-5</v>
      </c>
      <c r="AV8" s="4">
        <v>8.53335799474242E-4</v>
      </c>
      <c r="AW8" s="4">
        <v>5.6613467124175796E-4</v>
      </c>
      <c r="AX8" s="4">
        <v>3.1141375036334299E-4</v>
      </c>
      <c r="AY8" s="4">
        <v>2.1363495044355199E-4</v>
      </c>
      <c r="AZ8" s="4">
        <v>1.6094966856930099E-3</v>
      </c>
      <c r="BA8" s="4">
        <v>2.7753460841515698E-4</v>
      </c>
      <c r="BB8" s="4">
        <v>9.3742353862698302E-4</v>
      </c>
      <c r="BC8" s="4">
        <v>2.0637577427189599E-4</v>
      </c>
      <c r="BD8" s="4">
        <v>1.1132813615497201E-3</v>
      </c>
      <c r="BE8" s="4">
        <v>1.28215338326853E-3</v>
      </c>
      <c r="BF8" s="4">
        <v>2.62003514502575E-4</v>
      </c>
      <c r="BG8" s="4">
        <v>1.4123197147216E-3</v>
      </c>
      <c r="BH8" s="4">
        <v>5.4010952369065003E-3</v>
      </c>
      <c r="BI8" s="4">
        <v>2.46672420668348E-4</v>
      </c>
      <c r="BJ8" s="4">
        <v>2.7696919929131301E-4</v>
      </c>
      <c r="BK8" s="4">
        <v>1.6303068144286499E-4</v>
      </c>
      <c r="BL8" s="4">
        <v>1.32509510077119E-4</v>
      </c>
      <c r="BM8" s="4">
        <v>1.22267955925075E-4</v>
      </c>
      <c r="BN8" s="4">
        <v>1.85582982621316E-3</v>
      </c>
      <c r="BO8" s="4">
        <v>1.10846693873674E-3</v>
      </c>
      <c r="BP8" s="4">
        <v>5.8033774687141302E-4</v>
      </c>
      <c r="BQ8" s="4">
        <v>6.8564510372274299E-5</v>
      </c>
    </row>
    <row r="9" spans="1:69">
      <c r="A9" t="s">
        <v>134</v>
      </c>
      <c r="B9" s="4">
        <v>1.6970562612069501E-4</v>
      </c>
      <c r="C9" s="4">
        <v>1.4793325061168599E-4</v>
      </c>
      <c r="D9" s="4">
        <v>7.4657193494132999E-4</v>
      </c>
      <c r="E9" s="4">
        <v>2.2600118553293298E-5</v>
      </c>
      <c r="F9" s="4">
        <v>2.0319282876664499E-5</v>
      </c>
      <c r="G9" s="4">
        <v>6.1622936849173705E-5</v>
      </c>
      <c r="H9" s="4">
        <v>2.7852339450931798E-4</v>
      </c>
      <c r="I9" s="4">
        <v>4.0303800528500701E-4</v>
      </c>
      <c r="J9" s="4">
        <v>1.8425297457062498E-5</v>
      </c>
      <c r="K9" s="4">
        <v>1.30807591087389E-5</v>
      </c>
      <c r="L9" s="4">
        <v>1.9416901089038899E-4</v>
      </c>
      <c r="M9" s="4">
        <v>7.0128214744505498E-3</v>
      </c>
      <c r="N9" s="4">
        <v>4.0896875209795E-4</v>
      </c>
      <c r="O9" s="4">
        <v>1.35954418036029E-4</v>
      </c>
      <c r="P9" s="4">
        <v>5.05704357268643E-4</v>
      </c>
      <c r="Q9" s="4">
        <v>7.5163487885657301E-5</v>
      </c>
      <c r="R9" s="4">
        <v>3.7376464381169399E-5</v>
      </c>
      <c r="S9" s="4">
        <v>1.23863829629566E-5</v>
      </c>
      <c r="T9" s="4">
        <v>1.3152935270851901E-3</v>
      </c>
      <c r="U9" s="4">
        <v>5.59249417564079E-2</v>
      </c>
      <c r="V9" s="4">
        <v>1.49039127742691E-2</v>
      </c>
      <c r="W9" s="4">
        <v>1.8012616244482801E-2</v>
      </c>
      <c r="X9" s="4">
        <v>1.30496055177203E-3</v>
      </c>
      <c r="Y9" s="4">
        <v>1.8291758211365701E-2</v>
      </c>
      <c r="Z9" s="4">
        <v>5.6426281714846201E-4</v>
      </c>
      <c r="AA9" s="4">
        <v>1.6091016574568099E-4</v>
      </c>
      <c r="AB9" s="4">
        <v>2.3249603564738499E-5</v>
      </c>
      <c r="AC9" s="4">
        <v>1.2974163952758299E-4</v>
      </c>
      <c r="AD9" s="4">
        <v>7.0501510693245703E-5</v>
      </c>
      <c r="AE9" s="4">
        <v>8.0004255734653096E-4</v>
      </c>
      <c r="AF9" s="4">
        <v>7.1473641780447103E-4</v>
      </c>
      <c r="AG9" s="4">
        <v>1.0564907749886199E-3</v>
      </c>
      <c r="AH9" s="4">
        <v>3.2276898635662601E-4</v>
      </c>
      <c r="AI9" s="4">
        <v>1.3967754115097901E-4</v>
      </c>
      <c r="AJ9" s="4">
        <v>6.3990867544806801E-5</v>
      </c>
      <c r="AK9" s="4">
        <v>8.1815179391764303E-4</v>
      </c>
      <c r="AL9" s="4">
        <v>2.0417089780330801E-5</v>
      </c>
      <c r="AM9" s="4">
        <v>1.3049618791381501E-4</v>
      </c>
      <c r="AN9" s="4">
        <v>9.3772444619325999E-4</v>
      </c>
      <c r="AO9" s="4">
        <v>6.7019910549053896E-6</v>
      </c>
      <c r="AP9" s="4">
        <v>1.0481152625868499E-3</v>
      </c>
      <c r="AQ9" s="4">
        <v>9.6247974298357096E-5</v>
      </c>
      <c r="AR9" s="4">
        <v>1.6844085927321898E-5</v>
      </c>
      <c r="AS9" s="4">
        <v>7.7513481287068103E-5</v>
      </c>
      <c r="AT9" s="4">
        <v>7.4596458453266603E-5</v>
      </c>
      <c r="AU9" s="4">
        <v>4.7662457242962697E-6</v>
      </c>
      <c r="AV9" s="4">
        <v>4.5308745522780202E-5</v>
      </c>
      <c r="AW9" s="4">
        <v>4.0279586350811002E-4</v>
      </c>
      <c r="AX9" s="4">
        <v>3.0130065728922701E-4</v>
      </c>
      <c r="AY9" s="4">
        <v>4.2284839548785503E-5</v>
      </c>
      <c r="AZ9" s="4">
        <v>7.8778245646822097E-4</v>
      </c>
      <c r="BA9" s="4">
        <v>6.29782641091054E-5</v>
      </c>
      <c r="BB9" s="4">
        <v>1.8671857254505401E-4</v>
      </c>
      <c r="BC9" s="4">
        <v>5.9110225945486201E-6</v>
      </c>
      <c r="BD9" s="4">
        <v>8.1165780844123705E-4</v>
      </c>
      <c r="BE9" s="4">
        <v>7.5416821487829197E-4</v>
      </c>
      <c r="BF9" s="4">
        <v>3.8079375549045603E-5</v>
      </c>
      <c r="BG9" s="4">
        <v>3.05363766225491E-4</v>
      </c>
      <c r="BH9" s="4">
        <v>3.4940235598860201E-3</v>
      </c>
      <c r="BI9" s="4">
        <v>6.3075153747621698E-6</v>
      </c>
      <c r="BJ9" s="4">
        <v>1.1443946167542699E-4</v>
      </c>
      <c r="BK9" s="4">
        <v>5.5875840263832698E-5</v>
      </c>
      <c r="BL9" s="4">
        <v>7.2398588807894701E-5</v>
      </c>
      <c r="BM9" s="4">
        <v>3.4510338116984497E-5</v>
      </c>
      <c r="BN9" s="4">
        <v>7.1677969915967304E-4</v>
      </c>
      <c r="BO9" s="4">
        <v>5.9222995587794103E-4</v>
      </c>
      <c r="BP9" s="4">
        <v>3.9274703460178198E-4</v>
      </c>
      <c r="BQ9" s="4">
        <v>2.8552539103109902E-5</v>
      </c>
    </row>
    <row r="10" spans="1:69">
      <c r="B10" s="4"/>
      <c r="C10" s="4"/>
      <c r="D10" s="4"/>
      <c r="F10" s="4"/>
    </row>
    <row r="11" spans="1:69">
      <c r="B11" s="4"/>
      <c r="C11" s="4"/>
      <c r="D11" s="4"/>
      <c r="F11" s="4"/>
    </row>
    <row r="12" spans="1:69">
      <c r="B12" s="4"/>
      <c r="C12" s="4"/>
      <c r="D12" s="4"/>
      <c r="F12" s="4"/>
    </row>
    <row r="13" spans="1:69">
      <c r="B13" s="4"/>
      <c r="C13" s="4"/>
      <c r="D13" s="4"/>
      <c r="F13" s="4"/>
    </row>
    <row r="14" spans="1:69">
      <c r="B14" s="4"/>
      <c r="C14" s="4"/>
      <c r="D14" s="4"/>
      <c r="F14" s="4"/>
    </row>
    <row r="15" spans="1:69">
      <c r="B15" s="4"/>
      <c r="C15" s="4"/>
      <c r="D15" s="4"/>
      <c r="F15" s="4"/>
    </row>
    <row r="16" spans="1:69">
      <c r="B16" s="4"/>
      <c r="C16" s="4"/>
      <c r="D16" s="4"/>
      <c r="F16" s="4"/>
    </row>
    <row r="17" spans="1:6">
      <c r="B17" s="4"/>
      <c r="C17" s="4"/>
      <c r="D17" s="4"/>
      <c r="F17" s="4"/>
    </row>
    <row r="18" spans="1:6">
      <c r="B18" s="4"/>
      <c r="C18" s="4"/>
      <c r="D18" s="4"/>
      <c r="F18" s="4"/>
    </row>
    <row r="19" spans="1:6">
      <c r="B19" s="4"/>
      <c r="C19" s="4"/>
      <c r="D19" s="4"/>
      <c r="F19" s="4"/>
    </row>
    <row r="20" spans="1:6">
      <c r="B20" s="4"/>
      <c r="C20" s="4"/>
      <c r="D20" s="4"/>
      <c r="F20" s="4"/>
    </row>
    <row r="21" spans="1:6">
      <c r="A21" s="20"/>
      <c r="B21" s="4"/>
      <c r="C21" s="4"/>
      <c r="D21" s="4"/>
      <c r="F21" s="4"/>
    </row>
    <row r="22" spans="1:6">
      <c r="B22" s="4"/>
      <c r="C22" s="4"/>
      <c r="D22" s="4"/>
      <c r="F22" s="4"/>
    </row>
    <row r="23" spans="1:6">
      <c r="A23" s="19"/>
      <c r="B23" s="4"/>
      <c r="C23" s="4"/>
      <c r="D23" s="4"/>
      <c r="F23" s="4"/>
    </row>
    <row r="24" spans="1:6">
      <c r="B24" s="4"/>
      <c r="C24" s="4"/>
      <c r="D24" s="4"/>
      <c r="F24" s="4"/>
    </row>
    <row r="25" spans="1:6">
      <c r="B25" s="4"/>
      <c r="C25" s="4"/>
      <c r="D25" s="4"/>
      <c r="F25" s="4"/>
    </row>
    <row r="26" spans="1:6">
      <c r="B26" s="4"/>
      <c r="C26" s="4"/>
      <c r="D26" s="4"/>
      <c r="F26" s="4"/>
    </row>
    <row r="27" spans="1:6">
      <c r="B27" s="4"/>
      <c r="C27" s="4"/>
      <c r="D27" s="4"/>
      <c r="F27" s="4"/>
    </row>
    <row r="28" spans="1:6">
      <c r="B28" s="4"/>
      <c r="C28" s="4"/>
      <c r="D28" s="4"/>
      <c r="F28" s="4"/>
    </row>
    <row r="29" spans="1:6">
      <c r="B29" s="4"/>
      <c r="C29" s="4"/>
      <c r="D29" s="4"/>
      <c r="F29" s="4"/>
    </row>
    <row r="30" spans="1:6">
      <c r="B30" s="4"/>
      <c r="C30" s="4"/>
      <c r="D30" s="4"/>
      <c r="F30" s="4"/>
    </row>
    <row r="31" spans="1:6">
      <c r="B31" s="4"/>
      <c r="C31" s="4"/>
      <c r="D31" s="4"/>
      <c r="F31" s="4"/>
    </row>
    <row r="32" spans="1:6">
      <c r="B32" s="4"/>
      <c r="C32" s="4"/>
      <c r="D32" s="4"/>
      <c r="F32" s="4"/>
    </row>
    <row r="33" spans="2:6">
      <c r="B33" s="4"/>
      <c r="C33" s="4"/>
      <c r="D33" s="4"/>
      <c r="F33" s="4"/>
    </row>
    <row r="34" spans="2:6">
      <c r="B34" s="4"/>
      <c r="C34" s="4"/>
      <c r="D34" s="4"/>
      <c r="F34" s="4"/>
    </row>
    <row r="35" spans="2:6">
      <c r="B35" s="4"/>
      <c r="C35" s="4"/>
      <c r="D35" s="4"/>
      <c r="F35" s="4"/>
    </row>
    <row r="36" spans="2:6">
      <c r="B36" s="4"/>
      <c r="C36" s="4"/>
      <c r="D36" s="4"/>
      <c r="F36" s="4"/>
    </row>
    <row r="37" spans="2:6">
      <c r="B37" s="4"/>
      <c r="C37" s="4"/>
      <c r="D37" s="4"/>
      <c r="F37" s="4"/>
    </row>
    <row r="38" spans="2:6">
      <c r="B38" s="4"/>
      <c r="C38" s="4"/>
      <c r="D38" s="4"/>
      <c r="F38" s="4"/>
    </row>
    <row r="39" spans="2:6">
      <c r="B39" s="4"/>
      <c r="C39" s="4"/>
      <c r="D39" s="4"/>
      <c r="F39" s="4"/>
    </row>
    <row r="40" spans="2:6">
      <c r="B40" s="4"/>
      <c r="C40" s="4"/>
      <c r="D40" s="4"/>
      <c r="F40" s="4"/>
    </row>
    <row r="41" spans="2:6">
      <c r="B41" s="4"/>
      <c r="C41" s="4"/>
      <c r="D41" s="4"/>
      <c r="F41" s="4"/>
    </row>
    <row r="42" spans="2:6">
      <c r="B42" s="4"/>
      <c r="C42" s="4"/>
      <c r="D42" s="4"/>
      <c r="F42" s="4"/>
    </row>
    <row r="43" spans="2:6">
      <c r="B43" s="4"/>
      <c r="C43" s="4"/>
      <c r="D43" s="4"/>
      <c r="F43" s="4"/>
    </row>
    <row r="44" spans="2:6">
      <c r="B44" s="4"/>
      <c r="C44" s="4"/>
      <c r="D44" s="4"/>
      <c r="F44" s="4"/>
    </row>
    <row r="45" spans="2:6">
      <c r="B45" s="4"/>
      <c r="C45" s="4"/>
      <c r="D45" s="4"/>
      <c r="F45" s="4"/>
    </row>
    <row r="46" spans="2:6">
      <c r="B46" s="4"/>
      <c r="C46" s="4"/>
      <c r="D46" s="4"/>
      <c r="F46" s="4"/>
    </row>
    <row r="47" spans="2:6">
      <c r="B47" s="4"/>
      <c r="C47" s="4"/>
      <c r="D47" s="4"/>
      <c r="F47" s="4"/>
    </row>
    <row r="48" spans="2:6">
      <c r="B48" s="4"/>
      <c r="C48" s="4"/>
      <c r="D48" s="4"/>
      <c r="F48" s="4"/>
    </row>
    <row r="49" spans="1:6">
      <c r="B49" s="4"/>
      <c r="C49" s="4"/>
      <c r="D49" s="4"/>
      <c r="F49" s="4"/>
    </row>
    <row r="50" spans="1:6">
      <c r="B50" s="4"/>
      <c r="C50" s="4"/>
      <c r="D50" s="4"/>
      <c r="F50" s="4"/>
    </row>
    <row r="51" spans="1:6">
      <c r="B51" s="4"/>
      <c r="C51" s="4"/>
      <c r="D51" s="4"/>
      <c r="F51" s="4"/>
    </row>
    <row r="52" spans="1:6">
      <c r="B52" s="4"/>
      <c r="C52" s="4"/>
      <c r="D52" s="4"/>
      <c r="F52" s="4"/>
    </row>
    <row r="53" spans="1:6">
      <c r="A53" s="19"/>
      <c r="B53" s="4"/>
      <c r="C53" s="4"/>
      <c r="D53" s="4"/>
      <c r="F53" s="4"/>
    </row>
    <row r="54" spans="1:6">
      <c r="B54" s="4"/>
      <c r="C54" s="4"/>
      <c r="D54" s="4"/>
      <c r="F54" s="4"/>
    </row>
    <row r="55" spans="1:6">
      <c r="B55" s="4"/>
      <c r="C55" s="4"/>
      <c r="D55" s="4"/>
      <c r="F55" s="4"/>
    </row>
    <row r="56" spans="1:6">
      <c r="B56" s="4"/>
      <c r="C56" s="4"/>
      <c r="D56" s="4"/>
      <c r="F56" s="4"/>
    </row>
    <row r="57" spans="1:6">
      <c r="B57" s="4"/>
      <c r="C57" s="4"/>
      <c r="D57" s="4"/>
      <c r="F57" s="4"/>
    </row>
    <row r="58" spans="1:6">
      <c r="B58" s="4"/>
      <c r="C58" s="4"/>
      <c r="D58" s="4"/>
      <c r="F58" s="4"/>
    </row>
    <row r="59" spans="1:6">
      <c r="B59" s="4"/>
      <c r="C59" s="4"/>
      <c r="D59" s="4"/>
      <c r="F59" s="4"/>
    </row>
    <row r="60" spans="1:6">
      <c r="B60" s="4"/>
      <c r="C60" s="4"/>
      <c r="D60" s="4"/>
      <c r="F60" s="4"/>
    </row>
    <row r="61" spans="1:6">
      <c r="B61" s="4"/>
      <c r="C61" s="4"/>
      <c r="D61" s="4"/>
      <c r="F61" s="4"/>
    </row>
    <row r="62" spans="1:6">
      <c r="A62" s="19"/>
      <c r="B62" s="4"/>
      <c r="C62" s="4"/>
      <c r="D62" s="4"/>
      <c r="F62" s="4"/>
    </row>
    <row r="63" spans="1:6">
      <c r="B63" s="4"/>
      <c r="C63" s="4"/>
      <c r="D63" s="4"/>
      <c r="F63" s="4"/>
    </row>
    <row r="64" spans="1:6">
      <c r="B64" s="4"/>
      <c r="C64" s="4"/>
      <c r="D64" s="4"/>
      <c r="F64" s="4"/>
    </row>
    <row r="65" spans="1:6">
      <c r="A65" s="19"/>
      <c r="B65" s="4"/>
      <c r="C65" s="4"/>
      <c r="D65" s="4"/>
      <c r="F65" s="4"/>
    </row>
    <row r="66" spans="1:6">
      <c r="B66" s="4"/>
      <c r="C66" s="4"/>
      <c r="D66" s="4"/>
      <c r="F66" s="4"/>
    </row>
    <row r="67" spans="1:6">
      <c r="B67" s="4"/>
      <c r="C67" s="4"/>
      <c r="D67" s="4"/>
      <c r="F67" s="4"/>
    </row>
    <row r="68" spans="1:6">
      <c r="B68" s="4"/>
      <c r="C68" s="4"/>
      <c r="D68" s="4"/>
      <c r="F68" s="4"/>
    </row>
    <row r="69" spans="1:6">
      <c r="B69" s="4"/>
      <c r="C69" s="4"/>
      <c r="D69" s="4"/>
      <c r="F69" s="4"/>
    </row>
  </sheetData>
  <sortState xmlns:xlrd2="http://schemas.microsoft.com/office/spreadsheetml/2017/richdata2" ref="A2:D69">
    <sortCondition ref="A1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"/>
  <sheetViews>
    <sheetView workbookViewId="0"/>
  </sheetViews>
  <sheetFormatPr defaultRowHeight="14.5"/>
  <sheetData>
    <row r="1" spans="1:3">
      <c r="A1" t="s">
        <v>106</v>
      </c>
    </row>
    <row r="2" spans="1:3" ht="409.5">
      <c r="B2" t="s">
        <v>107</v>
      </c>
      <c r="C2" s="9" t="s">
        <v>110</v>
      </c>
    </row>
    <row r="3" spans="1:3">
      <c r="B3" t="s">
        <v>108</v>
      </c>
      <c r="C3" t="s">
        <v>109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2"/>
  <sheetViews>
    <sheetView workbookViewId="0">
      <selection activeCell="C66" sqref="C66"/>
    </sheetView>
  </sheetViews>
  <sheetFormatPr defaultRowHeight="14.5"/>
  <cols>
    <col min="1" max="1" width="21.26953125" customWidth="1"/>
    <col min="2" max="2" width="21.7265625" customWidth="1"/>
    <col min="3" max="3" width="13.54296875" customWidth="1"/>
    <col min="5" max="5" width="19.81640625" bestFit="1" customWidth="1"/>
    <col min="6" max="6" width="9.26953125" customWidth="1"/>
    <col min="7" max="7" width="11.81640625" bestFit="1" customWidth="1"/>
  </cols>
  <sheetData>
    <row r="1" spans="1:7">
      <c r="A1" s="17" t="s">
        <v>122</v>
      </c>
      <c r="B1" s="1" t="s">
        <v>0</v>
      </c>
      <c r="C1" s="13" t="s">
        <v>111</v>
      </c>
      <c r="G1" s="6"/>
    </row>
    <row r="2" spans="1:7">
      <c r="A2" s="23" t="s">
        <v>113</v>
      </c>
      <c r="B2" t="s">
        <v>9</v>
      </c>
      <c r="C2" s="2">
        <v>9.6638137688434797E-5</v>
      </c>
      <c r="F2" s="5"/>
      <c r="G2" s="2"/>
    </row>
    <row r="3" spans="1:7">
      <c r="A3" s="24"/>
      <c r="B3" t="s">
        <v>8</v>
      </c>
      <c r="C3" s="2">
        <v>2.63405014011283E-3</v>
      </c>
      <c r="F3" s="5"/>
      <c r="G3" s="2"/>
    </row>
    <row r="4" spans="1:7">
      <c r="A4" s="24"/>
      <c r="B4" t="s">
        <v>16</v>
      </c>
      <c r="C4" s="2">
        <v>0.27947991560034302</v>
      </c>
      <c r="F4" s="5"/>
      <c r="G4" s="2"/>
    </row>
    <row r="5" spans="1:7">
      <c r="A5" s="24"/>
      <c r="B5" t="s">
        <v>7</v>
      </c>
      <c r="C5" s="2">
        <v>3.1975923122104601E-3</v>
      </c>
      <c r="F5" s="5"/>
      <c r="G5" s="2"/>
    </row>
    <row r="6" spans="1:7">
      <c r="A6" s="24"/>
      <c r="B6" s="6" t="s">
        <v>105</v>
      </c>
      <c r="C6" s="2">
        <f>SUM(C2:C5)</f>
        <v>0.28540819619035473</v>
      </c>
      <c r="F6" s="5"/>
      <c r="G6" s="2"/>
    </row>
    <row r="7" spans="1:7">
      <c r="A7" s="23" t="s">
        <v>116</v>
      </c>
      <c r="B7" t="s">
        <v>50</v>
      </c>
      <c r="C7" s="2">
        <v>9.1135128381934804E-4</v>
      </c>
    </row>
    <row r="8" spans="1:7">
      <c r="A8" s="24"/>
      <c r="B8" t="s">
        <v>45</v>
      </c>
      <c r="C8" s="2">
        <v>1.1199032226711801E-3</v>
      </c>
    </row>
    <row r="9" spans="1:7">
      <c r="A9" s="24"/>
      <c r="B9" t="s">
        <v>35</v>
      </c>
      <c r="C9" s="2">
        <v>2.3050165942082299E-2</v>
      </c>
    </row>
    <row r="10" spans="1:7">
      <c r="A10" s="24"/>
      <c r="B10" t="s">
        <v>41</v>
      </c>
      <c r="C10" s="2">
        <v>8.0876507760115207E-3</v>
      </c>
    </row>
    <row r="11" spans="1:7">
      <c r="A11" s="24"/>
      <c r="B11" t="s">
        <v>36</v>
      </c>
      <c r="C11" s="2">
        <v>1.56761179563096E-3</v>
      </c>
    </row>
    <row r="12" spans="1:7">
      <c r="A12" s="24"/>
      <c r="B12" t="s">
        <v>31</v>
      </c>
      <c r="C12" s="2">
        <v>1.37075781451309E-3</v>
      </c>
    </row>
    <row r="13" spans="1:7">
      <c r="A13" s="24"/>
      <c r="B13" t="s">
        <v>4</v>
      </c>
      <c r="C13" s="2">
        <v>2.66038078396219E-4</v>
      </c>
    </row>
    <row r="14" spans="1:7">
      <c r="A14" s="24"/>
      <c r="B14" t="s">
        <v>1</v>
      </c>
      <c r="C14" s="2">
        <v>3.2432089017117002E-4</v>
      </c>
    </row>
    <row r="15" spans="1:7">
      <c r="A15" s="24"/>
      <c r="B15" t="s">
        <v>10</v>
      </c>
      <c r="C15" s="2">
        <v>0.41832571985643202</v>
      </c>
    </row>
    <row r="16" spans="1:7">
      <c r="A16" s="24"/>
      <c r="B16" t="s">
        <v>34</v>
      </c>
      <c r="C16" s="2">
        <v>1.9676352687583898E-3</v>
      </c>
    </row>
    <row r="17" spans="1:3">
      <c r="A17" s="24"/>
      <c r="B17" t="s">
        <v>44</v>
      </c>
      <c r="C17" s="2">
        <v>1.92176191967457E-4</v>
      </c>
    </row>
    <row r="18" spans="1:3">
      <c r="A18" s="24"/>
      <c r="B18" t="s">
        <v>33</v>
      </c>
      <c r="C18" s="2">
        <v>1.36082548540165E-2</v>
      </c>
    </row>
    <row r="19" spans="1:3">
      <c r="A19" s="24"/>
      <c r="B19" t="s">
        <v>27</v>
      </c>
      <c r="C19" s="2">
        <v>1.50350547556783E-4</v>
      </c>
    </row>
    <row r="20" spans="1:3">
      <c r="A20" s="24"/>
      <c r="B20" s="6" t="s">
        <v>105</v>
      </c>
      <c r="C20" s="2">
        <f>SUM(C7:C19)</f>
        <v>0.47094193652202693</v>
      </c>
    </row>
    <row r="21" spans="1:3">
      <c r="A21" s="23" t="s">
        <v>117</v>
      </c>
      <c r="B21" t="s">
        <v>48</v>
      </c>
      <c r="C21" s="2">
        <v>1.23413834234862E-3</v>
      </c>
    </row>
    <row r="22" spans="1:3">
      <c r="A22" s="24"/>
      <c r="B22" t="s">
        <v>101</v>
      </c>
      <c r="C22" s="2">
        <v>7.8880397217337105E-3</v>
      </c>
    </row>
    <row r="23" spans="1:3">
      <c r="A23" s="24"/>
      <c r="B23" t="s">
        <v>42</v>
      </c>
      <c r="C23" s="2">
        <v>1.6648171338524701E-2</v>
      </c>
    </row>
    <row r="24" spans="1:3">
      <c r="A24" s="24"/>
      <c r="B24" t="s">
        <v>40</v>
      </c>
      <c r="C24" s="2">
        <v>7.5373895858693802E-3</v>
      </c>
    </row>
    <row r="25" spans="1:3">
      <c r="A25" s="24"/>
      <c r="B25" t="s">
        <v>26</v>
      </c>
      <c r="C25" s="2">
        <v>7.6501352202357502E-4</v>
      </c>
    </row>
    <row r="26" spans="1:3">
      <c r="A26" s="24"/>
      <c r="B26" s="5" t="s">
        <v>103</v>
      </c>
      <c r="C26" s="2">
        <v>7.2670011399018496E-4</v>
      </c>
    </row>
    <row r="27" spans="1:3">
      <c r="A27" s="24"/>
      <c r="B27" t="s">
        <v>12</v>
      </c>
      <c r="C27" s="2">
        <v>2.18851907615095E-2</v>
      </c>
    </row>
    <row r="28" spans="1:3">
      <c r="A28" s="24"/>
      <c r="B28" t="s">
        <v>39</v>
      </c>
      <c r="C28" s="2">
        <v>3.2962777865590698E-3</v>
      </c>
    </row>
    <row r="29" spans="1:3">
      <c r="A29" s="24"/>
      <c r="B29" t="s">
        <v>20</v>
      </c>
      <c r="C29" s="2">
        <v>3.43307108116578E-3</v>
      </c>
    </row>
    <row r="30" spans="1:3">
      <c r="A30" s="24"/>
      <c r="B30" t="s">
        <v>22</v>
      </c>
      <c r="C30" s="2">
        <v>4.5156840447981E-3</v>
      </c>
    </row>
    <row r="31" spans="1:3">
      <c r="A31" s="24"/>
      <c r="B31" t="s">
        <v>13</v>
      </c>
      <c r="C31" s="2">
        <v>4.7239388108027101E-3</v>
      </c>
    </row>
    <row r="32" spans="1:3">
      <c r="A32" s="24"/>
      <c r="B32" t="s">
        <v>24</v>
      </c>
      <c r="C32" s="2">
        <v>5.1196919136604903E-5</v>
      </c>
    </row>
    <row r="33" spans="1:3">
      <c r="A33" s="24"/>
      <c r="B33" t="s">
        <v>47</v>
      </c>
      <c r="C33" s="2">
        <v>8.7514172486459606E-3</v>
      </c>
    </row>
    <row r="34" spans="1:3">
      <c r="A34" s="24"/>
      <c r="B34" t="s">
        <v>2</v>
      </c>
      <c r="C34" s="2">
        <v>1.0465611261133601E-2</v>
      </c>
    </row>
    <row r="35" spans="1:3">
      <c r="A35" s="24"/>
      <c r="B35" t="s">
        <v>32</v>
      </c>
      <c r="C35" s="2">
        <v>1.0716526075807401E-2</v>
      </c>
    </row>
    <row r="36" spans="1:3">
      <c r="A36" s="24"/>
      <c r="B36" t="s">
        <v>21</v>
      </c>
      <c r="C36" s="2">
        <v>1.37294420054987E-2</v>
      </c>
    </row>
    <row r="37" spans="1:3">
      <c r="A37" s="24"/>
      <c r="B37" t="s">
        <v>14</v>
      </c>
      <c r="C37" s="2">
        <v>1.5936548977703899E-2</v>
      </c>
    </row>
    <row r="38" spans="1:3">
      <c r="A38" s="24"/>
      <c r="B38" t="s">
        <v>38</v>
      </c>
      <c r="C38" s="2">
        <v>1.6012001813693898E-2</v>
      </c>
    </row>
    <row r="39" spans="1:3">
      <c r="A39" s="24"/>
      <c r="B39" t="s">
        <v>49</v>
      </c>
      <c r="C39" s="2">
        <v>2.02162584628881E-2</v>
      </c>
    </row>
    <row r="40" spans="1:3">
      <c r="A40" s="24"/>
      <c r="B40" t="s">
        <v>46</v>
      </c>
      <c r="C40" s="2">
        <v>2.12787274885224E-2</v>
      </c>
    </row>
    <row r="41" spans="1:3">
      <c r="A41" s="24"/>
      <c r="B41" t="s">
        <v>30</v>
      </c>
      <c r="C41" s="2">
        <v>1.96813561060342E-3</v>
      </c>
    </row>
    <row r="42" spans="1:3">
      <c r="A42" s="24"/>
      <c r="B42" t="s">
        <v>29</v>
      </c>
      <c r="C42" s="2">
        <v>1.3382523529933701E-3</v>
      </c>
    </row>
    <row r="43" spans="1:3">
      <c r="A43" s="24"/>
      <c r="B43" t="s">
        <v>19</v>
      </c>
      <c r="C43" s="2">
        <v>2.1366325346835698E-3</v>
      </c>
    </row>
    <row r="44" spans="1:3">
      <c r="A44" s="24"/>
      <c r="B44" t="s">
        <v>11</v>
      </c>
      <c r="C44" s="2">
        <v>2.2287776727609298E-3</v>
      </c>
    </row>
    <row r="45" spans="1:3">
      <c r="A45" s="24"/>
      <c r="B45" t="s">
        <v>3</v>
      </c>
      <c r="C45" s="2">
        <v>2.9421662901288402E-3</v>
      </c>
    </row>
    <row r="46" spans="1:3">
      <c r="A46" s="24"/>
      <c r="B46" t="s">
        <v>23</v>
      </c>
      <c r="C46" s="2">
        <v>1.0044346677175299E-3</v>
      </c>
    </row>
    <row r="47" spans="1:3">
      <c r="A47" s="24"/>
      <c r="B47" s="6" t="s">
        <v>105</v>
      </c>
      <c r="C47" s="2">
        <f>SUM(C21:C46)</f>
        <v>0.20142974449124351</v>
      </c>
    </row>
    <row r="48" spans="1:3">
      <c r="A48" s="23" t="s">
        <v>114</v>
      </c>
      <c r="B48" t="s">
        <v>6</v>
      </c>
      <c r="C48" s="2">
        <v>3.9319565472517001E-4</v>
      </c>
    </row>
    <row r="49" spans="1:3">
      <c r="A49" s="24"/>
      <c r="B49" t="s">
        <v>69</v>
      </c>
      <c r="C49" s="2">
        <v>9.9493417878151608E-3</v>
      </c>
    </row>
    <row r="50" spans="1:3">
      <c r="A50" s="24"/>
      <c r="B50" t="s">
        <v>5</v>
      </c>
      <c r="C50" s="2">
        <v>8.31684249966081E-4</v>
      </c>
    </row>
    <row r="51" spans="1:3">
      <c r="A51" s="24"/>
      <c r="B51" s="6" t="s">
        <v>105</v>
      </c>
      <c r="C51" s="2">
        <f>SUM(C48:C50)</f>
        <v>1.1174221692506413E-2</v>
      </c>
    </row>
    <row r="52" spans="1:3">
      <c r="A52" s="23" t="s">
        <v>115</v>
      </c>
      <c r="B52" t="s">
        <v>28</v>
      </c>
      <c r="C52" s="2">
        <v>2.2409004037875E-5</v>
      </c>
    </row>
    <row r="53" spans="1:3">
      <c r="A53" s="24"/>
      <c r="B53" t="s">
        <v>25</v>
      </c>
      <c r="C53" s="2">
        <v>3.9234858849365999E-5</v>
      </c>
    </row>
    <row r="54" spans="1:3">
      <c r="A54" s="24"/>
      <c r="B54" t="s">
        <v>15</v>
      </c>
      <c r="C54" s="2">
        <v>4.27629196251602E-4</v>
      </c>
    </row>
    <row r="55" spans="1:3">
      <c r="A55" s="24"/>
      <c r="B55" t="s">
        <v>37</v>
      </c>
      <c r="C55" s="2">
        <v>4.3428181321082698E-4</v>
      </c>
    </row>
    <row r="56" spans="1:3">
      <c r="A56" s="24"/>
      <c r="B56" t="s">
        <v>102</v>
      </c>
      <c r="C56" s="2">
        <v>6.57974377599649E-4</v>
      </c>
    </row>
    <row r="57" spans="1:3">
      <c r="A57" s="24"/>
      <c r="B57" t="s">
        <v>43</v>
      </c>
      <c r="C57" s="2">
        <v>8.8497318650759198E-4</v>
      </c>
    </row>
    <row r="58" spans="1:3">
      <c r="A58" s="24"/>
      <c r="B58" s="5" t="s">
        <v>104</v>
      </c>
      <c r="C58" s="2">
        <v>8.9951958835441704E-4</v>
      </c>
    </row>
    <row r="59" spans="1:3">
      <c r="A59" s="24"/>
      <c r="B59" t="s">
        <v>17</v>
      </c>
      <c r="C59" s="2">
        <v>2.64090402757412E-3</v>
      </c>
    </row>
    <row r="60" spans="1:3">
      <c r="A60" s="24"/>
      <c r="B60" t="s">
        <v>18</v>
      </c>
      <c r="C60" s="2">
        <v>5.9380149446053099E-3</v>
      </c>
    </row>
    <row r="61" spans="1:3">
      <c r="A61" s="24"/>
      <c r="B61" t="s">
        <v>90</v>
      </c>
      <c r="C61" s="2">
        <v>1.9100960106878302E-2</v>
      </c>
    </row>
    <row r="62" spans="1:3">
      <c r="A62" s="24"/>
      <c r="B62" s="6" t="s">
        <v>105</v>
      </c>
      <c r="C62" s="2">
        <f>SUM(C52:C61)</f>
        <v>3.104590110386906E-2</v>
      </c>
    </row>
  </sheetData>
  <mergeCells count="5">
    <mergeCell ref="A2:A6"/>
    <mergeCell ref="A7:A20"/>
    <mergeCell ref="A21:A47"/>
    <mergeCell ref="A48:A51"/>
    <mergeCell ref="A52:A6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6"/>
  <sheetViews>
    <sheetView workbookViewId="0">
      <selection activeCell="C50" sqref="C50"/>
    </sheetView>
  </sheetViews>
  <sheetFormatPr defaultRowHeight="14.5"/>
  <cols>
    <col min="1" max="1" width="19.1796875" customWidth="1"/>
    <col min="2" max="2" width="21.453125" style="2" bestFit="1" customWidth="1"/>
    <col min="5" max="5" width="7.81640625" customWidth="1"/>
    <col min="6" max="6" width="13.7265625" customWidth="1"/>
    <col min="9" max="9" width="18.81640625" bestFit="1" customWidth="1"/>
  </cols>
  <sheetData>
    <row r="1" spans="1:7">
      <c r="A1" s="12" t="s">
        <v>122</v>
      </c>
      <c r="B1" s="1" t="s">
        <v>0</v>
      </c>
      <c r="C1" s="11" t="s">
        <v>111</v>
      </c>
      <c r="F1" s="7"/>
      <c r="G1" s="3"/>
    </row>
    <row r="2" spans="1:7">
      <c r="A2" s="23" t="s">
        <v>113</v>
      </c>
      <c r="B2" t="s">
        <v>79</v>
      </c>
      <c r="C2" s="2">
        <v>4.8624789224392603E-3</v>
      </c>
      <c r="E2" s="5"/>
      <c r="F2" s="2"/>
    </row>
    <row r="3" spans="1:7">
      <c r="A3" s="24"/>
      <c r="B3" t="s">
        <v>89</v>
      </c>
      <c r="C3" s="2">
        <v>2.79214530288016E-3</v>
      </c>
      <c r="E3" s="5"/>
      <c r="F3" s="2"/>
    </row>
    <row r="4" spans="1:7">
      <c r="A4" s="24"/>
      <c r="B4" t="s">
        <v>88</v>
      </c>
      <c r="C4" s="2">
        <v>4.0260426179803801E-3</v>
      </c>
      <c r="E4" s="5"/>
      <c r="F4" s="2"/>
    </row>
    <row r="5" spans="1:7">
      <c r="A5" s="24"/>
      <c r="B5" t="s">
        <v>16</v>
      </c>
      <c r="C5" s="2">
        <v>9.2078583396422806E-3</v>
      </c>
      <c r="E5" s="5"/>
      <c r="F5" s="2"/>
    </row>
    <row r="6" spans="1:7">
      <c r="A6" s="24"/>
      <c r="B6" t="s">
        <v>87</v>
      </c>
      <c r="C6" s="2">
        <v>3.3296544766294399E-3</v>
      </c>
      <c r="E6" s="5"/>
      <c r="F6" s="2"/>
    </row>
    <row r="7" spans="1:7">
      <c r="A7" s="24"/>
      <c r="B7" s="14" t="s">
        <v>105</v>
      </c>
      <c r="C7" s="2">
        <f>SUM(C2:C6)</f>
        <v>2.4218179659571522E-2</v>
      </c>
    </row>
    <row r="8" spans="1:7">
      <c r="A8" s="23" t="s">
        <v>116</v>
      </c>
      <c r="B8" t="s">
        <v>4</v>
      </c>
      <c r="C8" s="2">
        <v>3.04413867369416E-4</v>
      </c>
    </row>
    <row r="9" spans="1:7">
      <c r="A9" s="24"/>
      <c r="B9" t="s">
        <v>35</v>
      </c>
      <c r="C9" s="2">
        <v>6.2512016671716997E-4</v>
      </c>
    </row>
    <row r="10" spans="1:7">
      <c r="A10" s="24"/>
      <c r="B10" t="s">
        <v>94</v>
      </c>
      <c r="C10" s="2">
        <v>8.6850746326830298E-4</v>
      </c>
    </row>
    <row r="11" spans="1:7">
      <c r="A11" s="24"/>
      <c r="B11" t="s">
        <v>10</v>
      </c>
      <c r="C11" s="2">
        <v>1.46964537449082E-3</v>
      </c>
    </row>
    <row r="12" spans="1:7">
      <c r="A12" s="24"/>
      <c r="B12" t="s">
        <v>33</v>
      </c>
      <c r="C12" s="2">
        <v>2.2727057994466602E-3</v>
      </c>
    </row>
    <row r="13" spans="1:7">
      <c r="A13" s="24"/>
      <c r="B13" t="s">
        <v>1</v>
      </c>
      <c r="C13" s="2">
        <v>5.4358219359898301E-4</v>
      </c>
    </row>
    <row r="14" spans="1:7">
      <c r="A14" s="24"/>
      <c r="B14" t="s">
        <v>99</v>
      </c>
      <c r="C14" s="2">
        <v>2.8205652671337601E-2</v>
      </c>
    </row>
    <row r="15" spans="1:7">
      <c r="A15" s="24"/>
      <c r="B15" t="s">
        <v>98</v>
      </c>
      <c r="C15" s="2">
        <v>8.5548419047003693E-2</v>
      </c>
    </row>
    <row r="16" spans="1:7">
      <c r="A16" s="24"/>
      <c r="B16" t="s">
        <v>41</v>
      </c>
      <c r="C16" s="2">
        <v>0.49039632411013501</v>
      </c>
    </row>
    <row r="17" spans="1:3">
      <c r="A17" s="24"/>
      <c r="B17" t="s">
        <v>96</v>
      </c>
      <c r="C17" s="2">
        <v>0.17581853405047901</v>
      </c>
    </row>
    <row r="18" spans="1:3">
      <c r="A18" s="24"/>
      <c r="B18" t="s">
        <v>81</v>
      </c>
      <c r="C18" s="2">
        <v>3.5185924964149601E-2</v>
      </c>
    </row>
    <row r="19" spans="1:3">
      <c r="A19" s="24"/>
      <c r="B19" t="s">
        <v>97</v>
      </c>
      <c r="C19" s="2">
        <v>1.85652878502705E-2</v>
      </c>
    </row>
    <row r="20" spans="1:3">
      <c r="A20" s="24"/>
      <c r="B20" t="s">
        <v>72</v>
      </c>
      <c r="C20" s="2">
        <v>1.4166900070316599E-2</v>
      </c>
    </row>
    <row r="21" spans="1:3">
      <c r="A21" s="24"/>
      <c r="B21" t="s">
        <v>53</v>
      </c>
      <c r="C21" s="2">
        <v>7.4747484568655704E-3</v>
      </c>
    </row>
    <row r="22" spans="1:3">
      <c r="A22" s="24"/>
      <c r="B22" t="s">
        <v>36</v>
      </c>
      <c r="C22" s="2">
        <v>5.0388789729495205E-4</v>
      </c>
    </row>
    <row r="23" spans="1:3">
      <c r="A23" s="24"/>
      <c r="B23" t="s">
        <v>100</v>
      </c>
      <c r="C23" s="2">
        <v>1.4996985957037999E-3</v>
      </c>
    </row>
    <row r="24" spans="1:3">
      <c r="A24" s="24"/>
      <c r="B24" t="s">
        <v>86</v>
      </c>
      <c r="C24" s="2">
        <v>5.1872899248272698E-3</v>
      </c>
    </row>
    <row r="25" spans="1:3">
      <c r="A25" s="24"/>
      <c r="B25" s="14" t="s">
        <v>105</v>
      </c>
      <c r="C25" s="2">
        <f>SUM(C8:C24)</f>
        <v>0.86863664250327488</v>
      </c>
    </row>
    <row r="26" spans="1:3">
      <c r="A26" s="23" t="s">
        <v>117</v>
      </c>
      <c r="B26" t="s">
        <v>21</v>
      </c>
      <c r="C26" s="2">
        <v>9.4647780933684498E-4</v>
      </c>
    </row>
    <row r="27" spans="1:3">
      <c r="A27" s="24"/>
      <c r="B27" t="s">
        <v>14</v>
      </c>
      <c r="C27" s="2">
        <v>1.9247000994898501E-3</v>
      </c>
    </row>
    <row r="28" spans="1:3">
      <c r="A28" s="24"/>
      <c r="B28" t="s">
        <v>66</v>
      </c>
      <c r="C28" s="2">
        <v>1.9689450625993699E-3</v>
      </c>
    </row>
    <row r="29" spans="1:3">
      <c r="A29" s="24"/>
      <c r="B29" t="s">
        <v>11</v>
      </c>
      <c r="C29" s="2">
        <v>2.55473887254695E-3</v>
      </c>
    </row>
    <row r="30" spans="1:3">
      <c r="A30" s="24"/>
      <c r="B30" t="s">
        <v>49</v>
      </c>
      <c r="C30" s="2">
        <v>2.2787692147190099E-2</v>
      </c>
    </row>
    <row r="31" spans="1:3">
      <c r="A31" s="24"/>
      <c r="B31" t="s">
        <v>30</v>
      </c>
      <c r="C31" s="2">
        <v>2.79329172541383E-3</v>
      </c>
    </row>
    <row r="32" spans="1:3">
      <c r="A32" s="24"/>
      <c r="B32" t="s">
        <v>26</v>
      </c>
      <c r="C32" s="2">
        <v>3.30862583496787E-3</v>
      </c>
    </row>
    <row r="33" spans="1:3">
      <c r="A33" s="24"/>
      <c r="B33" t="s">
        <v>74</v>
      </c>
      <c r="C33" s="2">
        <v>3.7183622505372101E-3</v>
      </c>
    </row>
    <row r="34" spans="1:3">
      <c r="A34" s="24"/>
      <c r="B34" t="s">
        <v>13</v>
      </c>
      <c r="C34" s="2">
        <v>4.3064824296414096E-3</v>
      </c>
    </row>
    <row r="35" spans="1:3">
      <c r="A35" s="24"/>
      <c r="B35" t="s">
        <v>3</v>
      </c>
      <c r="C35" s="2">
        <v>4.8501251067081296E-3</v>
      </c>
    </row>
    <row r="36" spans="1:3">
      <c r="A36" s="24"/>
      <c r="B36" t="s">
        <v>38</v>
      </c>
      <c r="C36" s="2">
        <v>5.6604271998258399E-3</v>
      </c>
    </row>
    <row r="37" spans="1:3">
      <c r="A37" s="24"/>
      <c r="B37" t="s">
        <v>2</v>
      </c>
      <c r="C37" s="2">
        <v>6.1806664230325704E-3</v>
      </c>
    </row>
    <row r="38" spans="1:3">
      <c r="A38" s="24"/>
      <c r="B38" t="s">
        <v>47</v>
      </c>
      <c r="C38" s="2">
        <v>7.3242954644019802E-3</v>
      </c>
    </row>
    <row r="39" spans="1:3">
      <c r="A39" s="24"/>
      <c r="B39" t="s">
        <v>46</v>
      </c>
      <c r="C39" s="2">
        <v>9.4950778425165003E-3</v>
      </c>
    </row>
    <row r="40" spans="1:3">
      <c r="A40" s="24"/>
      <c r="B40" t="s">
        <v>42</v>
      </c>
      <c r="C40" s="2">
        <v>1.3139672536483999E-2</v>
      </c>
    </row>
    <row r="41" spans="1:3">
      <c r="A41" s="24"/>
      <c r="B41" s="14" t="s">
        <v>105</v>
      </c>
      <c r="C41" s="2">
        <f>SUM(C26:C40)</f>
        <v>9.0959580804692464E-2</v>
      </c>
    </row>
    <row r="42" spans="1:3">
      <c r="A42" s="23" t="s">
        <v>114</v>
      </c>
      <c r="B42" t="s">
        <v>6</v>
      </c>
      <c r="C42" s="2">
        <v>1.23355397821352E-3</v>
      </c>
    </row>
    <row r="43" spans="1:3">
      <c r="A43" s="24"/>
      <c r="B43" s="14" t="s">
        <v>105</v>
      </c>
      <c r="C43" s="2">
        <f>SUM(C42)</f>
        <v>1.23355397821352E-3</v>
      </c>
    </row>
    <row r="44" spans="1:3">
      <c r="A44" s="23" t="s">
        <v>115</v>
      </c>
      <c r="B44" t="s">
        <v>37</v>
      </c>
      <c r="C44" s="2">
        <v>4.33278877001583E-4</v>
      </c>
    </row>
    <row r="45" spans="1:3">
      <c r="A45" s="23"/>
      <c r="B45" s="5" t="s">
        <v>102</v>
      </c>
      <c r="C45" s="2">
        <v>4.50565341471173E-4</v>
      </c>
    </row>
    <row r="46" spans="1:3">
      <c r="A46" s="23"/>
      <c r="B46" t="s">
        <v>93</v>
      </c>
      <c r="C46" s="2">
        <v>5.31251382914485E-4</v>
      </c>
    </row>
    <row r="47" spans="1:3">
      <c r="A47" s="23"/>
      <c r="B47" t="s">
        <v>73</v>
      </c>
      <c r="C47" s="2">
        <v>5.4717737836430195E-4</v>
      </c>
    </row>
    <row r="48" spans="1:3">
      <c r="A48" s="23"/>
      <c r="B48" t="s">
        <v>91</v>
      </c>
      <c r="C48" s="2">
        <v>6.8200122590326799E-4</v>
      </c>
    </row>
    <row r="49" spans="1:3">
      <c r="A49" s="23"/>
      <c r="B49" t="s">
        <v>92</v>
      </c>
      <c r="C49" s="2">
        <v>8.5892337189599505E-4</v>
      </c>
    </row>
    <row r="50" spans="1:3">
      <c r="A50" s="23"/>
      <c r="B50" t="s">
        <v>95</v>
      </c>
      <c r="C50" s="2">
        <v>9.03626322986406E-4</v>
      </c>
    </row>
    <row r="51" spans="1:3">
      <c r="A51" s="23"/>
      <c r="B51" t="s">
        <v>17</v>
      </c>
      <c r="C51" s="2">
        <v>1.1026132198589801E-3</v>
      </c>
    </row>
    <row r="52" spans="1:3">
      <c r="A52" s="23"/>
      <c r="B52" t="s">
        <v>15</v>
      </c>
      <c r="C52" s="2">
        <v>2.6302478623333198E-3</v>
      </c>
    </row>
    <row r="53" spans="1:3">
      <c r="A53" s="23"/>
      <c r="B53" t="s">
        <v>90</v>
      </c>
      <c r="C53" s="2">
        <v>2.60724289779273E-3</v>
      </c>
    </row>
    <row r="54" spans="1:3">
      <c r="A54" s="23"/>
      <c r="B54" t="s">
        <v>43</v>
      </c>
      <c r="C54" s="2">
        <v>2.9529883638895801E-3</v>
      </c>
    </row>
    <row r="55" spans="1:3">
      <c r="A55" s="23"/>
      <c r="B55" s="14" t="s">
        <v>105</v>
      </c>
      <c r="C55" s="2">
        <f>SUM(C44:C54)</f>
        <v>1.3699916244411822E-2</v>
      </c>
    </row>
    <row r="56" spans="1:3">
      <c r="A56" s="21"/>
    </row>
  </sheetData>
  <mergeCells count="5">
    <mergeCell ref="A2:A7"/>
    <mergeCell ref="A8:A25"/>
    <mergeCell ref="A26:A41"/>
    <mergeCell ref="A42:A43"/>
    <mergeCell ref="A44:A5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4"/>
  <sheetViews>
    <sheetView tabSelected="1" workbookViewId="0">
      <selection activeCell="C1" sqref="C1"/>
    </sheetView>
  </sheetViews>
  <sheetFormatPr defaultRowHeight="14.5"/>
  <cols>
    <col min="1" max="1" width="20.54296875" customWidth="1"/>
    <col min="2" max="2" width="24.453125" style="2" bestFit="1" customWidth="1"/>
    <col min="4" max="4" width="11.54296875" customWidth="1"/>
    <col min="5" max="5" width="18.7265625" customWidth="1"/>
    <col min="6" max="6" width="33" bestFit="1" customWidth="1"/>
  </cols>
  <sheetData>
    <row r="1" spans="1:7">
      <c r="A1" s="17" t="s">
        <v>122</v>
      </c>
      <c r="B1" s="1" t="s">
        <v>112</v>
      </c>
      <c r="C1" s="10" t="s">
        <v>111</v>
      </c>
      <c r="E1" s="1"/>
      <c r="F1" s="8"/>
    </row>
    <row r="2" spans="1:7">
      <c r="A2" s="23" t="s">
        <v>113</v>
      </c>
      <c r="B2" t="s">
        <v>16</v>
      </c>
      <c r="C2" s="2">
        <v>2.8218289716903399E-3</v>
      </c>
      <c r="E2" s="22"/>
      <c r="G2" s="2"/>
    </row>
    <row r="3" spans="1:7">
      <c r="A3" s="25"/>
      <c r="B3" t="s">
        <v>58</v>
      </c>
      <c r="C3" s="2">
        <v>1.6257288143299701E-3</v>
      </c>
      <c r="E3" s="22"/>
      <c r="G3" s="2"/>
    </row>
    <row r="4" spans="1:7">
      <c r="A4" s="25"/>
      <c r="B4" t="s">
        <v>79</v>
      </c>
      <c r="C4" s="2">
        <v>4.9460532050832201E-3</v>
      </c>
      <c r="E4" s="22"/>
      <c r="G4" s="2"/>
    </row>
    <row r="5" spans="1:7">
      <c r="A5" s="25"/>
      <c r="B5" t="s">
        <v>69</v>
      </c>
      <c r="C5" s="2">
        <v>4.93469474507545E-3</v>
      </c>
      <c r="E5" s="22"/>
      <c r="G5" s="2"/>
    </row>
    <row r="6" spans="1:7">
      <c r="A6" s="25"/>
      <c r="B6" s="15" t="s">
        <v>105</v>
      </c>
      <c r="C6" s="2">
        <f>SUM(C2:C5)</f>
        <v>1.4328305736178978E-2</v>
      </c>
      <c r="E6" s="5"/>
      <c r="G6" s="2"/>
    </row>
    <row r="7" spans="1:7">
      <c r="A7" s="23" t="s">
        <v>116</v>
      </c>
      <c r="B7" t="s">
        <v>1</v>
      </c>
      <c r="C7" s="2">
        <v>1.5340617714046701E-4</v>
      </c>
      <c r="E7" s="22"/>
      <c r="G7" s="2"/>
    </row>
    <row r="8" spans="1:7">
      <c r="A8" s="25"/>
      <c r="B8" t="s">
        <v>53</v>
      </c>
      <c r="C8" s="2">
        <v>2.2885670906635002E-3</v>
      </c>
      <c r="E8" s="22"/>
      <c r="G8" s="2"/>
    </row>
    <row r="9" spans="1:7">
      <c r="A9" s="25"/>
      <c r="B9" t="s">
        <v>64</v>
      </c>
      <c r="C9" s="2">
        <v>0.13277662830974499</v>
      </c>
      <c r="E9" s="22"/>
      <c r="G9" s="2"/>
    </row>
    <row r="10" spans="1:7">
      <c r="A10" s="25"/>
      <c r="B10" t="s">
        <v>67</v>
      </c>
      <c r="C10" s="2">
        <v>6.8940910416680603E-4</v>
      </c>
      <c r="E10" s="22"/>
      <c r="G10" s="2"/>
    </row>
    <row r="11" spans="1:7">
      <c r="A11" s="25"/>
      <c r="B11" t="s">
        <v>31</v>
      </c>
      <c r="C11" s="2">
        <v>5.09887248708933E-4</v>
      </c>
      <c r="E11" s="22"/>
      <c r="G11" s="2"/>
    </row>
    <row r="12" spans="1:7">
      <c r="A12" s="25"/>
      <c r="B12" t="s">
        <v>33</v>
      </c>
      <c r="C12" s="2">
        <v>2.04037988689194E-4</v>
      </c>
      <c r="E12" s="22"/>
      <c r="G12" s="2"/>
    </row>
    <row r="13" spans="1:7">
      <c r="A13" s="25"/>
      <c r="B13" t="s">
        <v>34</v>
      </c>
      <c r="C13" s="2">
        <v>6.9914068347007993E-5</v>
      </c>
      <c r="E13" s="22"/>
    </row>
    <row r="14" spans="1:7">
      <c r="A14" s="25"/>
      <c r="B14" t="s">
        <v>41</v>
      </c>
      <c r="C14" s="2">
        <v>9.95088064360231E-4</v>
      </c>
      <c r="E14" s="22"/>
      <c r="G14" s="2"/>
    </row>
    <row r="15" spans="1:7">
      <c r="A15" s="25"/>
      <c r="B15" t="s">
        <v>77</v>
      </c>
      <c r="C15" s="2">
        <v>9.2537644430677496E-4</v>
      </c>
      <c r="E15" s="22"/>
      <c r="G15" s="2"/>
    </row>
    <row r="16" spans="1:7">
      <c r="A16" s="25"/>
      <c r="B16" t="s">
        <v>10</v>
      </c>
      <c r="C16" s="2">
        <v>1.4777596880700399E-3</v>
      </c>
      <c r="E16" s="22"/>
      <c r="G16" s="2"/>
    </row>
    <row r="17" spans="1:7">
      <c r="A17" s="25"/>
      <c r="B17" t="s">
        <v>78</v>
      </c>
      <c r="C17" s="2">
        <v>6.65051033388264E-4</v>
      </c>
      <c r="E17" s="22"/>
      <c r="G17" s="2"/>
    </row>
    <row r="18" spans="1:7">
      <c r="A18" s="25"/>
      <c r="B18" t="s">
        <v>35</v>
      </c>
      <c r="C18" s="2">
        <v>4.2099509515181903E-3</v>
      </c>
      <c r="E18" s="22"/>
      <c r="G18" s="2"/>
    </row>
    <row r="19" spans="1:7">
      <c r="A19" s="25"/>
      <c r="B19" t="s">
        <v>80</v>
      </c>
      <c r="C19" s="2">
        <v>2.61053309038198E-2</v>
      </c>
      <c r="E19" s="22"/>
      <c r="G19" s="2"/>
    </row>
    <row r="20" spans="1:7">
      <c r="A20" s="25"/>
      <c r="B20" t="s">
        <v>44</v>
      </c>
      <c r="C20" s="2">
        <v>7.8211207571224296E-4</v>
      </c>
      <c r="E20" s="22"/>
      <c r="G20" s="2"/>
    </row>
    <row r="21" spans="1:7">
      <c r="A21" s="25"/>
      <c r="B21" t="s">
        <v>45</v>
      </c>
      <c r="C21" s="2">
        <v>9.20325009897839E-4</v>
      </c>
      <c r="E21" s="22"/>
      <c r="G21" s="2"/>
    </row>
    <row r="22" spans="1:7">
      <c r="A22" s="25"/>
      <c r="B22" t="s">
        <v>81</v>
      </c>
      <c r="C22" s="2">
        <v>6.1942454788535605E-4</v>
      </c>
      <c r="E22" s="22"/>
      <c r="G22" s="2"/>
    </row>
    <row r="23" spans="1:7">
      <c r="A23" s="25"/>
      <c r="B23" t="s">
        <v>82</v>
      </c>
      <c r="C23" s="2">
        <v>1.00756854273317E-2</v>
      </c>
      <c r="E23" s="22"/>
      <c r="G23" s="2"/>
    </row>
    <row r="24" spans="1:7">
      <c r="A24" s="25"/>
      <c r="B24" t="s">
        <v>83</v>
      </c>
      <c r="C24" s="2">
        <v>4.7882534824727901E-3</v>
      </c>
      <c r="E24" s="22"/>
      <c r="G24" s="2"/>
    </row>
    <row r="25" spans="1:7">
      <c r="A25" s="25"/>
      <c r="B25" t="s">
        <v>84</v>
      </c>
      <c r="C25" s="2">
        <v>2.5299629933124498E-3</v>
      </c>
      <c r="E25" s="22"/>
      <c r="G25" s="2"/>
    </row>
    <row r="26" spans="1:7">
      <c r="A26" s="25"/>
      <c r="B26" t="s">
        <v>85</v>
      </c>
      <c r="C26" s="2">
        <v>3.2421042296786702E-4</v>
      </c>
      <c r="E26" s="22"/>
      <c r="G26" s="2"/>
    </row>
    <row r="27" spans="1:7">
      <c r="A27" s="25"/>
      <c r="B27" t="s">
        <v>74</v>
      </c>
      <c r="C27" s="2">
        <v>2.8177242963060099E-3</v>
      </c>
      <c r="E27" s="22"/>
      <c r="G27" s="2"/>
    </row>
    <row r="28" spans="1:7">
      <c r="A28" s="25"/>
      <c r="B28" s="16" t="s">
        <v>118</v>
      </c>
      <c r="C28" s="2">
        <v>1.5411418301241901E-3</v>
      </c>
      <c r="E28" s="22"/>
      <c r="G28" s="2"/>
    </row>
    <row r="29" spans="1:7">
      <c r="A29" s="25"/>
      <c r="B29" s="16" t="s">
        <v>119</v>
      </c>
      <c r="C29" s="2">
        <v>7.9010372797896596E-4</v>
      </c>
      <c r="E29" s="22"/>
      <c r="G29" s="2"/>
    </row>
    <row r="30" spans="1:7">
      <c r="A30" s="25"/>
      <c r="B30" s="16" t="s">
        <v>72</v>
      </c>
      <c r="C30" s="2">
        <v>6.9111067605462798E-3</v>
      </c>
      <c r="E30" s="22"/>
      <c r="G30" s="2"/>
    </row>
    <row r="31" spans="1:7">
      <c r="A31" s="25"/>
      <c r="B31" t="s">
        <v>75</v>
      </c>
      <c r="C31" s="2">
        <v>1.04951810033271E-3</v>
      </c>
      <c r="E31" s="22"/>
      <c r="G31" s="2"/>
    </row>
    <row r="32" spans="1:7">
      <c r="A32" s="25"/>
      <c r="B32" t="s">
        <v>76</v>
      </c>
      <c r="C32" s="2">
        <v>9.7031521556352092E-3</v>
      </c>
      <c r="E32" s="22"/>
      <c r="G32" s="2"/>
    </row>
    <row r="33" spans="1:7">
      <c r="A33" s="25"/>
      <c r="B33" t="s">
        <v>55</v>
      </c>
      <c r="C33" s="2">
        <v>3.1245142372580601E-4</v>
      </c>
      <c r="E33" s="22"/>
      <c r="G33" s="2"/>
    </row>
    <row r="34" spans="1:7">
      <c r="A34" s="25"/>
      <c r="B34" t="s">
        <v>59</v>
      </c>
      <c r="C34" s="2">
        <v>1.82593493489481E-3</v>
      </c>
      <c r="E34" s="22"/>
      <c r="G34" s="2"/>
    </row>
    <row r="35" spans="1:7">
      <c r="A35" s="25"/>
      <c r="B35" t="s">
        <v>61</v>
      </c>
      <c r="C35" s="2">
        <v>7.1616390050128305E-5</v>
      </c>
      <c r="E35" s="22"/>
      <c r="G35" s="2"/>
    </row>
    <row r="36" spans="1:7">
      <c r="A36" s="25"/>
      <c r="B36" t="s">
        <v>62</v>
      </c>
      <c r="C36" s="2">
        <v>1.0350703242953099E-3</v>
      </c>
      <c r="E36" s="22"/>
      <c r="G36" s="2"/>
    </row>
    <row r="37" spans="1:7">
      <c r="A37" s="25"/>
      <c r="B37" t="s">
        <v>63</v>
      </c>
      <c r="C37" s="2">
        <v>6.97784076927514E-3</v>
      </c>
      <c r="E37" s="22"/>
      <c r="G37" s="2"/>
    </row>
    <row r="38" spans="1:7">
      <c r="A38" s="25"/>
      <c r="B38" t="s">
        <v>71</v>
      </c>
      <c r="C38" s="2">
        <v>1.9817213310295399E-4</v>
      </c>
      <c r="E38" s="22"/>
      <c r="G38" s="2"/>
    </row>
    <row r="39" spans="1:7">
      <c r="A39" s="25"/>
      <c r="B39" s="15" t="s">
        <v>105</v>
      </c>
      <c r="C39" s="2">
        <f>SUM(C7:C38)</f>
        <v>0.22434421387877196</v>
      </c>
      <c r="G39" s="2"/>
    </row>
    <row r="40" spans="1:7" ht="14.5" customHeight="1">
      <c r="A40" s="23" t="s">
        <v>117</v>
      </c>
      <c r="B40" t="s">
        <v>3</v>
      </c>
      <c r="C40" s="2">
        <v>4.6487247327015903E-3</v>
      </c>
      <c r="G40" s="2"/>
    </row>
    <row r="41" spans="1:7">
      <c r="A41" s="23"/>
      <c r="B41" t="s">
        <v>20</v>
      </c>
      <c r="C41" s="2">
        <v>0.28687192772262499</v>
      </c>
      <c r="G41" s="2"/>
    </row>
    <row r="42" spans="1:7">
      <c r="A42" s="23"/>
      <c r="B42" t="s">
        <v>21</v>
      </c>
      <c r="C42" s="2">
        <v>0.108284485316627</v>
      </c>
      <c r="G42" s="2"/>
    </row>
    <row r="43" spans="1:7">
      <c r="A43" s="23"/>
      <c r="B43" t="s">
        <v>14</v>
      </c>
      <c r="C43" s="2">
        <v>9.4881083733005297E-4</v>
      </c>
      <c r="G43" s="2"/>
    </row>
    <row r="44" spans="1:7">
      <c r="A44" s="23"/>
      <c r="B44" t="s">
        <v>12</v>
      </c>
      <c r="C44" s="2">
        <v>5.1956551068626103E-3</v>
      </c>
      <c r="G44" s="2"/>
    </row>
    <row r="45" spans="1:7">
      <c r="A45" s="23"/>
      <c r="B45" s="16" t="s">
        <v>103</v>
      </c>
      <c r="C45" s="2">
        <v>8.3804158497852101E-4</v>
      </c>
      <c r="G45" s="2"/>
    </row>
    <row r="46" spans="1:7">
      <c r="A46" s="23"/>
      <c r="B46" s="5" t="s">
        <v>24</v>
      </c>
      <c r="C46" s="2">
        <v>1.08221967389777E-4</v>
      </c>
      <c r="G46" s="2"/>
    </row>
    <row r="47" spans="1:7">
      <c r="A47" s="23"/>
      <c r="B47" t="s">
        <v>27</v>
      </c>
      <c r="C47" s="2">
        <v>2.0991759931736001E-4</v>
      </c>
      <c r="G47" s="2"/>
    </row>
    <row r="48" spans="1:7">
      <c r="A48" s="23"/>
      <c r="B48" t="s">
        <v>32</v>
      </c>
      <c r="C48" s="2">
        <v>4.7466565449209601E-3</v>
      </c>
      <c r="G48" s="2"/>
    </row>
    <row r="49" spans="1:7">
      <c r="A49" s="23"/>
      <c r="B49" t="s">
        <v>42</v>
      </c>
      <c r="C49" s="2">
        <v>4.7065187489120499E-4</v>
      </c>
      <c r="G49" s="2"/>
    </row>
    <row r="50" spans="1:7">
      <c r="A50" s="23"/>
      <c r="B50" t="s">
        <v>47</v>
      </c>
      <c r="C50" s="2">
        <v>7.4148481326711104E-4</v>
      </c>
      <c r="G50" s="2"/>
    </row>
    <row r="51" spans="1:7">
      <c r="A51" s="23"/>
      <c r="B51" t="s">
        <v>46</v>
      </c>
      <c r="C51" s="2">
        <v>6.2330820467536502E-4</v>
      </c>
      <c r="G51" s="2"/>
    </row>
    <row r="52" spans="1:7">
      <c r="A52" s="23"/>
      <c r="B52" t="s">
        <v>124</v>
      </c>
      <c r="C52" s="2">
        <v>1.6795189787363499E-2</v>
      </c>
      <c r="G52" s="2"/>
    </row>
    <row r="53" spans="1:7">
      <c r="A53" s="23"/>
      <c r="B53" t="s">
        <v>68</v>
      </c>
      <c r="C53" s="2">
        <v>1.0364082189026401E-3</v>
      </c>
      <c r="G53" s="2"/>
    </row>
    <row r="54" spans="1:7" ht="14.5" customHeight="1">
      <c r="A54" s="23"/>
      <c r="B54" s="15" t="s">
        <v>105</v>
      </c>
      <c r="C54" s="2">
        <f>SUM(C40:C53)</f>
        <v>0.43151948431185277</v>
      </c>
      <c r="G54" s="2"/>
    </row>
    <row r="55" spans="1:7" ht="15" customHeight="1">
      <c r="A55" s="23" t="s">
        <v>114</v>
      </c>
      <c r="B55" t="s">
        <v>51</v>
      </c>
      <c r="C55" s="2">
        <v>6.7013301604375796E-4</v>
      </c>
      <c r="G55" s="2"/>
    </row>
    <row r="56" spans="1:7">
      <c r="A56" s="23"/>
      <c r="B56" t="s">
        <v>56</v>
      </c>
      <c r="C56" s="2">
        <v>2.8001928506671302E-4</v>
      </c>
      <c r="G56" s="2"/>
    </row>
    <row r="57" spans="1:7">
      <c r="A57" s="23"/>
      <c r="B57" t="s">
        <v>57</v>
      </c>
      <c r="C57" s="2">
        <v>1.9268395585151799E-3</v>
      </c>
      <c r="G57" s="2"/>
    </row>
    <row r="58" spans="1:7">
      <c r="A58" s="23"/>
      <c r="B58" s="15" t="s">
        <v>105</v>
      </c>
      <c r="C58" s="2">
        <f>SUM(C55:C57)</f>
        <v>2.8769918596256508E-3</v>
      </c>
      <c r="G58" s="2"/>
    </row>
    <row r="59" spans="1:7">
      <c r="A59" s="23" t="s">
        <v>115</v>
      </c>
      <c r="B59" t="s">
        <v>52</v>
      </c>
      <c r="C59" s="2">
        <v>1.1217047794027201E-2</v>
      </c>
      <c r="G59" s="2"/>
    </row>
    <row r="60" spans="1:7">
      <c r="A60" s="23"/>
      <c r="B60" s="16" t="s">
        <v>120</v>
      </c>
      <c r="C60" s="2">
        <v>4.1703710851052097E-4</v>
      </c>
      <c r="G60" s="2"/>
    </row>
    <row r="61" spans="1:7">
      <c r="A61" s="23"/>
      <c r="B61" t="s">
        <v>54</v>
      </c>
      <c r="C61" s="2">
        <v>5.2899443076258601E-3</v>
      </c>
      <c r="G61" s="2"/>
    </row>
    <row r="62" spans="1:7">
      <c r="A62" s="23"/>
      <c r="B62" t="s">
        <v>60</v>
      </c>
      <c r="C62" s="2">
        <v>3.0339654909262997E-4</v>
      </c>
      <c r="G62" s="2"/>
    </row>
    <row r="63" spans="1:7">
      <c r="A63" s="23"/>
      <c r="B63" t="s">
        <v>65</v>
      </c>
      <c r="C63" s="2">
        <v>1.4293763991338299E-3</v>
      </c>
      <c r="G63" s="2"/>
    </row>
    <row r="64" spans="1:7">
      <c r="A64" s="23"/>
      <c r="B64" t="s">
        <v>66</v>
      </c>
      <c r="C64" s="2">
        <v>0.285049388178369</v>
      </c>
      <c r="G64" s="2"/>
    </row>
    <row r="65" spans="1:7">
      <c r="A65" s="23"/>
      <c r="B65" t="s">
        <v>15</v>
      </c>
      <c r="C65" s="2">
        <v>7.7563012067694896E-5</v>
      </c>
      <c r="G65" s="2"/>
    </row>
    <row r="66" spans="1:7">
      <c r="A66" s="23"/>
      <c r="B66" s="16" t="s">
        <v>121</v>
      </c>
      <c r="C66" s="2">
        <v>5.7496662096608803E-3</v>
      </c>
    </row>
    <row r="67" spans="1:7">
      <c r="A67" s="23"/>
      <c r="B67" t="s">
        <v>70</v>
      </c>
      <c r="C67" s="2">
        <v>3.3419257921063002E-3</v>
      </c>
    </row>
    <row r="68" spans="1:7">
      <c r="A68" s="23"/>
      <c r="B68" s="16" t="s">
        <v>102</v>
      </c>
      <c r="C68" s="2">
        <v>1.78666499609902E-3</v>
      </c>
    </row>
    <row r="69" spans="1:7">
      <c r="A69" s="23"/>
      <c r="B69" t="s">
        <v>25</v>
      </c>
      <c r="C69" s="2">
        <v>7.4937697364169998E-4</v>
      </c>
    </row>
    <row r="70" spans="1:7">
      <c r="A70" s="23"/>
      <c r="B70" t="s">
        <v>28</v>
      </c>
      <c r="C70" s="2">
        <v>6.7504990852758897E-3</v>
      </c>
    </row>
    <row r="71" spans="1:7">
      <c r="A71" s="23"/>
      <c r="B71" t="s">
        <v>73</v>
      </c>
      <c r="C71" s="2">
        <v>3.2505475675918599E-4</v>
      </c>
    </row>
    <row r="72" spans="1:7">
      <c r="A72" s="23"/>
      <c r="B72" t="s">
        <v>43</v>
      </c>
      <c r="C72" s="2">
        <v>6.3555173218839904E-4</v>
      </c>
    </row>
    <row r="73" spans="1:7">
      <c r="A73" s="23"/>
      <c r="B73" s="16" t="s">
        <v>104</v>
      </c>
      <c r="C73" s="2">
        <v>4.5926217675330196E-3</v>
      </c>
    </row>
    <row r="74" spans="1:7">
      <c r="A74" s="23"/>
      <c r="B74" s="15" t="s">
        <v>105</v>
      </c>
      <c r="C74" s="2">
        <f>SUM(C59:C73)</f>
        <v>0.32771511466209108</v>
      </c>
    </row>
  </sheetData>
  <mergeCells count="5">
    <mergeCell ref="A59:A74"/>
    <mergeCell ref="A55:A58"/>
    <mergeCell ref="A40:A54"/>
    <mergeCell ref="A2:A6"/>
    <mergeCell ref="A7:A3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Conc_Mol_Serum</vt:lpstr>
      <vt:lpstr>Conc_Mol_Feces</vt:lpstr>
      <vt:lpstr>Conc_Mol_Urine</vt:lpstr>
      <vt:lpstr>Yak_Serum_Mol_Weight</vt:lpstr>
      <vt:lpstr>Yak_Feces_Mol_Weight</vt:lpstr>
      <vt:lpstr>Yak_Urine_Mol_Weight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Chenglin Zhu</dc:creator>
  <cp:lastModifiedBy>Chenglin Zhu</cp:lastModifiedBy>
  <cp:lastPrinted>2018-11-13T08:20:21Z</cp:lastPrinted>
  <dcterms:created xsi:type="dcterms:W3CDTF">2018-11-12T09:39:00Z</dcterms:created>
  <dcterms:modified xsi:type="dcterms:W3CDTF">2019-02-13T18:50:43Z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